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hidePivotFieldList="1"/>
  <mc:AlternateContent xmlns:mc="http://schemas.openxmlformats.org/markup-compatibility/2006">
    <mc:Choice Requires="x15">
      <x15ac:absPath xmlns:x15ac="http://schemas.microsoft.com/office/spreadsheetml/2010/11/ac" url="D:\~! DP !~\"/>
    </mc:Choice>
  </mc:AlternateContent>
  <xr:revisionPtr revIDLastSave="0" documentId="13_ncr:1_{33BF4EEF-4FB3-4C7E-803E-CF9737686C99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List_DP" sheetId="1" r:id="rId1"/>
    <sheet name="Sheet1" sheetId="2" r:id="rId2"/>
    <sheet name="Surveyor" sheetId="3" r:id="rId3"/>
    <sheet name="Analis" sheetId="4" r:id="rId4"/>
  </sheets>
  <externalReferences>
    <externalReference r:id="rId5"/>
  </externalReferences>
  <definedNames>
    <definedName name="_xlnm._FilterDatabase" localSheetId="0" hidden="1">List_DP!$A$1:$O$533</definedName>
    <definedName name="DPTPokBang">OFFSET('[1]U-EK'!$J$1,[1]HitBang!B1048576,0,[1]HitBang!B1)</definedName>
    <definedName name="Elev.">[1]Ref!$E$2:$E$14</definedName>
    <definedName name="Kec.">OFFSET([1]Adm_Wil!$L$8,1,0,[1]Adm_Wil!$L$8)</definedName>
    <definedName name="Kel.1">OFFSET([1]Adm_Wil!$H$9,VLOOKUP(List_DP!XFD1,[1]Adm_Wil!XEY$10:XFA$79,2,0),0,VLOOKUP(List_DP!XFD1,[1]Adm_Wil!$C$10:$E$79,3,0))</definedName>
    <definedName name="Kel.2">OFFSET([1]Adm_Wil!$G$9,VLOOKUP([1]Grand_Sum!XFD1,[1]Adm_Wil!$C$9:$K$146,8,0),1,VLOOKUP([1]Grand_Sum!XFD1,[1]Adm_Wil!$C$9:$J$146,7,0))</definedName>
    <definedName name="Kel_Acuan">OFFSET([1]Adm_Wil!$G$9,VLOOKUP([1]DP_Imaginer!XFD1,[1]Adm_Wil!$C$10:$E$79,2,0),1,VLOOKUP([1]DP_Imaginer!XFD1,[1]Adm_Wil!$C$10:$E$79,3,0))</definedName>
    <definedName name="Kokab.">OFFSET([1]IKK!$B$1,[1]Adm_Wil!$A$4,0,[1]Adm_Wil!$A$5)</definedName>
    <definedName name="PokBang">'[1]U-EK'!$J$3:$J$11</definedName>
    <definedName name="_xlnm.Print_Area" localSheetId="3">Analis!$N$1:$X$169</definedName>
    <definedName name="_xlnm.Print_Area" localSheetId="0">List_DP!$A$1:$K$47</definedName>
    <definedName name="_xlnm.Print_Area" localSheetId="2">Surveyor!$B$2:$U$64</definedName>
    <definedName name="_xlnm.Print_Titles" localSheetId="0">List_DP!$1:$1</definedName>
    <definedName name="PROP.">[1]IKK!$I$4:$I$37</definedName>
    <definedName name="RUTR">[1]Ref!$F$2:$F$9</definedName>
    <definedName name="Tgl_Penilaian">List_DP!#REF!</definedName>
    <definedName name="Thn_Pajak">List_DP!#REF!</definedName>
    <definedName name="xxx">OFFSET([1]Adm_Wil!$H$9,VLOOKUP(List_DP!XFD1,[1]Adm_Wil!XEY$10:XFA$79,2,0),0,VLOOKUP(List_DP!XFD1,[1]Adm_Wil!$C$10:$E$79,3,0))</definedName>
  </definedNames>
  <calcPr calcId="191029"/>
  <pivotCaches>
    <pivotCache cacheId="1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24" i="2" l="1"/>
  <c r="O26" i="2" s="1"/>
  <c r="O25" i="2"/>
  <c r="O23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5" i="2"/>
  <c r="L15" i="2"/>
  <c r="I22" i="2" l="1"/>
  <c r="L12" i="2"/>
  <c r="L11" i="2"/>
  <c r="L10" i="2"/>
  <c r="L9" i="2"/>
  <c r="L8" i="2"/>
  <c r="L7" i="2"/>
  <c r="L6" i="2"/>
  <c r="L5" i="2" l="1"/>
  <c r="L13" i="2" s="1"/>
</calcChain>
</file>

<file path=xl/sharedStrings.xml><?xml version="1.0" encoding="utf-8"?>
<sst xmlns="http://schemas.openxmlformats.org/spreadsheetml/2006/main" count="5475" uniqueCount="1543">
  <si>
    <t>Tanah Kosong</t>
  </si>
  <si>
    <t>Tanah &amp; Bangunan</t>
  </si>
  <si>
    <t>Tanah saja (bangunan diabaikan)</t>
  </si>
  <si>
    <t>KEL</t>
  </si>
  <si>
    <t>Kuta Selatan</t>
  </si>
  <si>
    <t>Pecatu</t>
  </si>
  <si>
    <t>Kuta</t>
  </si>
  <si>
    <t>Tuban</t>
  </si>
  <si>
    <t>Kedonganan</t>
  </si>
  <si>
    <t>Legian</t>
  </si>
  <si>
    <t>Kuta Utara</t>
  </si>
  <si>
    <t>Canggu</t>
  </si>
  <si>
    <t>Tibubeneng</t>
  </si>
  <si>
    <t>Seminyak</t>
  </si>
  <si>
    <t>Kerobokan Kelod</t>
  </si>
  <si>
    <t>Kerobokan Kaja</t>
  </si>
  <si>
    <t>Benoa</t>
  </si>
  <si>
    <t>Dalung</t>
  </si>
  <si>
    <t>Jimbaran</t>
  </si>
  <si>
    <t>Kerobokan</t>
  </si>
  <si>
    <t>SURVEYOR</t>
  </si>
  <si>
    <t>Ungasan</t>
  </si>
  <si>
    <t>Ketut Agus Sudiartawan</t>
  </si>
  <si>
    <t>Wayan Juniarta</t>
  </si>
  <si>
    <t>I Ketut Pasek Sujiwa</t>
  </si>
  <si>
    <t>Umroni Ahmadi</t>
  </si>
  <si>
    <t>Wayan Sudana</t>
  </si>
  <si>
    <t>Made Sulatra</t>
  </si>
  <si>
    <t>I Komang Pasek</t>
  </si>
  <si>
    <t>Made Panji Anom</t>
  </si>
  <si>
    <t>KECAMATAN</t>
  </si>
  <si>
    <t>KODE</t>
  </si>
  <si>
    <t>KELURAHAN/DESA</t>
  </si>
  <si>
    <r>
      <t>LUAS
(km²)</t>
    </r>
    <r>
      <rPr>
        <b/>
        <vertAlign val="superscript"/>
        <sz val="10"/>
        <color theme="1"/>
        <rFont val="Calibri"/>
        <family val="2"/>
        <scheme val="minor"/>
      </rPr>
      <t>*)</t>
    </r>
  </si>
  <si>
    <t>NO REKENING</t>
  </si>
  <si>
    <t>ANALIS</t>
  </si>
  <si>
    <r>
      <t>Kuta
(Luas 17,52 km</t>
    </r>
    <r>
      <rPr>
        <vertAlign val="superscript"/>
        <sz val="10"/>
        <color theme="1"/>
        <rFont val="Calibri"/>
        <family val="2"/>
        <scheme val="minor"/>
      </rPr>
      <t>2</t>
    </r>
    <r>
      <rPr>
        <sz val="10"/>
        <color theme="1"/>
        <rFont val="Calibri"/>
        <family val="2"/>
        <scheme val="minor"/>
      </rPr>
      <t>)</t>
    </r>
  </si>
  <si>
    <t>BCA 4350484111</t>
  </si>
  <si>
    <t>I Komang Adi Juniarta</t>
  </si>
  <si>
    <t>Mandiri 1450013437633</t>
  </si>
  <si>
    <t>BCA 6690583672</t>
  </si>
  <si>
    <t>Mandiri 1410010992287</t>
  </si>
  <si>
    <r>
      <t>Kuta Selatan
(Luas 101,13 km</t>
    </r>
    <r>
      <rPr>
        <vertAlign val="superscript"/>
        <sz val="10"/>
        <color theme="1"/>
        <rFont val="Calibri"/>
        <family val="2"/>
        <scheme val="minor"/>
      </rPr>
      <t>2</t>
    </r>
    <r>
      <rPr>
        <sz val="10"/>
        <color theme="1"/>
        <rFont val="Calibri"/>
        <family val="2"/>
        <scheme val="minor"/>
      </rPr>
      <t>)</t>
    </r>
  </si>
  <si>
    <t>BCA 6690464134</t>
  </si>
  <si>
    <t>Isti Surtikanti</t>
  </si>
  <si>
    <t>Mandiri 1450013709478</t>
  </si>
  <si>
    <t>Permata 9816616880</t>
  </si>
  <si>
    <t>Kutuh</t>
  </si>
  <si>
    <t>Tanjung Benoa</t>
  </si>
  <si>
    <t>BRI 472001010439538</t>
  </si>
  <si>
    <r>
      <t>Kuta Utara
(Luas 33,86 km</t>
    </r>
    <r>
      <rPr>
        <vertAlign val="superscript"/>
        <sz val="10"/>
        <color theme="1"/>
        <rFont val="Calibri"/>
        <family val="2"/>
        <scheme val="minor"/>
      </rPr>
      <t>2)</t>
    </r>
  </si>
  <si>
    <t>I Made Sutirta</t>
  </si>
  <si>
    <t>Mandiri 1450014287235</t>
  </si>
  <si>
    <t>BCA 6690350554</t>
  </si>
  <si>
    <t>BRI 098501037704538</t>
  </si>
  <si>
    <t>=INDEX(Sheet1!$E$5:$E$21;MATCH(List_DP!F2;Sheet1!$C$5:$C$21;0))</t>
  </si>
  <si>
    <t>JUMLAH DATA</t>
  </si>
  <si>
    <t>TOTAL</t>
  </si>
  <si>
    <t>WAYAN JUNIARTA</t>
  </si>
  <si>
    <t>UMRONI AHMADI</t>
  </si>
  <si>
    <t>P 4632 YZ</t>
  </si>
  <si>
    <t>KETUT AGUS SUDIARTAWAN</t>
  </si>
  <si>
    <t>I KETUT PASEK SUJIWA</t>
  </si>
  <si>
    <t>MADE PANJI ANOM</t>
  </si>
  <si>
    <t>MADE SULATRA</t>
  </si>
  <si>
    <t>WAYAN SUDANA</t>
  </si>
  <si>
    <t>I KOMANG PASEK</t>
  </si>
  <si>
    <t>DK5690 TE</t>
  </si>
  <si>
    <t>DK 4667 TY</t>
  </si>
  <si>
    <t>DK 4179 EU</t>
  </si>
  <si>
    <t>DK 3615 AEM</t>
  </si>
  <si>
    <t>ZONASI DESA PECATU</t>
  </si>
  <si>
    <t>ZONASI DESA TANJUNG BENOA</t>
  </si>
  <si>
    <t>ZONASI DESA BENOA</t>
  </si>
  <si>
    <t>ZONASI DESA JIMBARAN</t>
  </si>
  <si>
    <t>ZONASI DESA KUTUH</t>
  </si>
  <si>
    <t>ZONASI DESA UNGASAN</t>
  </si>
  <si>
    <t>HASIL KUMPULAN DATA HARGA PASAR TANAH</t>
  </si>
  <si>
    <t>DK 6647 ACW</t>
  </si>
  <si>
    <t>DK 3011 AAI</t>
  </si>
  <si>
    <t>DK 4049 KC</t>
  </si>
  <si>
    <t/>
  </si>
  <si>
    <t>Jalan Cendrawasih</t>
  </si>
  <si>
    <t>(All)</t>
  </si>
  <si>
    <t>Row Labels</t>
  </si>
  <si>
    <t>Grand Total</t>
  </si>
  <si>
    <t>Count of JENIS PROPERTI</t>
  </si>
  <si>
    <t>SKETSA ANALIS ZONASI
KECAMATAN KUTA</t>
  </si>
  <si>
    <t>SKETSA ANALIS ZONASI
KECAMATAN KUTA SELATAN</t>
  </si>
  <si>
    <t>SKETSA ANALIS ZONASI
KECAMATAN KUTA UTARA</t>
  </si>
  <si>
    <t>ZONASI KELURAHAN TUBAN</t>
  </si>
  <si>
    <t>ZONASI KELURAHAN KUTA</t>
  </si>
  <si>
    <t>ZONASI KELURAHAN KEDONGANAN</t>
  </si>
  <si>
    <t>ZONASI KELURAHAN LEGIAN</t>
  </si>
  <si>
    <t>ZONASI KELURAHAN SEMINYAK</t>
  </si>
  <si>
    <t>DOKUMENTASI SURVEY HARGA PASAR TANAH</t>
  </si>
  <si>
    <t>Jumlah</t>
  </si>
  <si>
    <t>Bulan I</t>
  </si>
  <si>
    <t>Kawasan GIIC, Jl. Anggrek 2</t>
  </si>
  <si>
    <t>Kawasan GIIC, Jl. Anggrek Raya</t>
  </si>
  <si>
    <t>Kawasan GIIC, Jl. Edelweis</t>
  </si>
  <si>
    <t>Perumahan Pondok Indah, Jl Sekolah Kencana I Blok SH-3 No. 17</t>
  </si>
  <si>
    <t>Perumahan Pondok Indah, Jl Kencana Indah III No. 18</t>
  </si>
  <si>
    <t>Perumahan Pondok Indah, Jl Kencana Permai I Blok SN-18 No. 4</t>
  </si>
  <si>
    <t>Jl. Raya Pelabuhan Kabil</t>
  </si>
  <si>
    <t>Jl. Hang Kesturi, Komp. Kabil Industrial Estate</t>
  </si>
  <si>
    <t>Jl. Raya Pelabuhan Kabil (Kampung Baru)</t>
  </si>
  <si>
    <t>Jalan Untung Suropati</t>
  </si>
  <si>
    <t>Jalan Raya Pantura</t>
  </si>
  <si>
    <t>Jalan Biru Laut II No. 18</t>
  </si>
  <si>
    <t>Jalan Ngarbingan</t>
  </si>
  <si>
    <t>Jalan Cawang Baru Tengah No. 64</t>
  </si>
  <si>
    <t>Tanah Sawah</t>
  </si>
  <si>
    <t>Jl. Raya Serang-Cilegon</t>
  </si>
  <si>
    <t>Jalan Kp.Teratai</t>
  </si>
  <si>
    <t>Jl. Raya Waringin Kurung</t>
  </si>
  <si>
    <t>Jl. Lingkar Selatan</t>
  </si>
  <si>
    <t>Jl. Jend. Ahmad Yani</t>
  </si>
  <si>
    <t>Perumahan Daru Metropolis</t>
  </si>
  <si>
    <t>Perumahan Daru Raya</t>
  </si>
  <si>
    <t>Jalan Raya Abdul Wahab</t>
  </si>
  <si>
    <t>Jalan Raya Abdul Wahab (Masuk Gang Kurang Lebih 50 Meter)</t>
  </si>
  <si>
    <t>Jalan Raya Pengasinan</t>
  </si>
  <si>
    <t>Jalan Arjuna Selatan (d.h. Jalan Jalur Lambat Tol Jakarta-Merak}</t>
  </si>
  <si>
    <t>Jalan Ashari Jaya 2</t>
  </si>
  <si>
    <t>Jalan Pabuaran</t>
  </si>
  <si>
    <t>Jalan Inpres</t>
  </si>
  <si>
    <t>Perumahan Taman Kedoya Permai, Jalan Trapesium III</t>
  </si>
  <si>
    <t>Perumahan Taman Kedoya Permai, Jalan Prisma Raya</t>
  </si>
  <si>
    <t>Perumahan Taman Kedoya Permai, Jalan Trapesium IV</t>
  </si>
  <si>
    <t>Jalan Palapa II</t>
  </si>
  <si>
    <t>Jalan Palapa V</t>
  </si>
  <si>
    <t>Jalan Palapa VII</t>
  </si>
  <si>
    <t>Jl. Dr. Muwardi</t>
  </si>
  <si>
    <t>Perumahan Bukit Cinere Indah, Jalan Sungai Pesanggrahan</t>
  </si>
  <si>
    <t>Perumahan Bukit Cinere Indah, Jalan Puri Pesanggrahan II</t>
  </si>
  <si>
    <t>Jl. Dusun Tegal Anyar</t>
  </si>
  <si>
    <t>Jl. Dusun Kejuron</t>
  </si>
  <si>
    <t>Jl. Raya Pruten</t>
  </si>
  <si>
    <t>Jalan Raya Ketajen</t>
  </si>
  <si>
    <t>Jalan Santren</t>
  </si>
  <si>
    <t>Jalan Raya Betro</t>
  </si>
  <si>
    <t>Jalan Tanjung Sari No. 43</t>
  </si>
  <si>
    <t>Jalan Tanjung Sari No. 29</t>
  </si>
  <si>
    <t>Jalan Tanjung Sari No. 35-37</t>
  </si>
  <si>
    <t>Jalan Datuk Panglima Tenggang</t>
  </si>
  <si>
    <t>Jalan Makmur</t>
  </si>
  <si>
    <t>Jalan Desa</t>
  </si>
  <si>
    <t>Jalan Sri Andalas</t>
  </si>
  <si>
    <t>Jalan Samudra</t>
  </si>
  <si>
    <t>Jalan Platina Raya</t>
  </si>
  <si>
    <t>Jalan Marelan Raya</t>
  </si>
  <si>
    <t>Jl. Permata</t>
  </si>
  <si>
    <t>Jl. Sirsak</t>
  </si>
  <si>
    <t>Jalan Jemursari I</t>
  </si>
  <si>
    <t>Jalan Jemursari II</t>
  </si>
  <si>
    <t>Jalan Tenggilis Utara I No. 59</t>
  </si>
  <si>
    <t>Jalan Tenggilis Utara No. 57</t>
  </si>
  <si>
    <t>Jalan Tenggilis Utara I No. 53</t>
  </si>
  <si>
    <t>Kawasan Industri MM2100 Jl. Sumbawa 1</t>
  </si>
  <si>
    <t>Kawasan Industri MM2100 Jl. Selayar</t>
  </si>
  <si>
    <t>Jalan Slamet Riyadi No.317</t>
  </si>
  <si>
    <t>Jl. Slamet Riyadi</t>
  </si>
  <si>
    <t>Jalan Desa Klari Samping Gerbang Perum Kartika Residence</t>
  </si>
  <si>
    <t>Perumahan Buana Taman Sari</t>
  </si>
  <si>
    <t>Perumahan Citra Swarna Grande</t>
  </si>
  <si>
    <t>Perumahan Kartika Residence Cluster Kawaluyaan</t>
  </si>
  <si>
    <t>Jalan Internasional Karawang Barat</t>
  </si>
  <si>
    <t>Jalan Pasir Kaliki</t>
  </si>
  <si>
    <t>Jalan Ir. H. Juanda</t>
  </si>
  <si>
    <t>Jalan Sederhana No. 20</t>
  </si>
  <si>
    <t>Kp. Baru</t>
  </si>
  <si>
    <t>Blok Liang Kerud</t>
  </si>
  <si>
    <t>Kp. Cipacung</t>
  </si>
  <si>
    <t>Perum Primatama Residence</t>
  </si>
  <si>
    <t>Perum Primatama Residence Blok F 22</t>
  </si>
  <si>
    <t>Perum Primatama Residence Blok B 4</t>
  </si>
  <si>
    <t>Jl Musi</t>
  </si>
  <si>
    <t>Jl. Musi No. 50</t>
  </si>
  <si>
    <t>Jl. Musi No. 55</t>
  </si>
  <si>
    <t>Jalan Margomulyo No. 37</t>
  </si>
  <si>
    <t>Jl. Kyai Sepuh</t>
  </si>
  <si>
    <t>Jl. Patiunus</t>
  </si>
  <si>
    <t>Jl. Lombok</t>
  </si>
  <si>
    <t>Jl. Soekarno - Hatta</t>
  </si>
  <si>
    <t>Jl. Hasanudin</t>
  </si>
  <si>
    <t>Jl. Sunan Ampel</t>
  </si>
  <si>
    <t>Jl. Patimura No. 142</t>
  </si>
  <si>
    <t>Jalan Tebet Barat V B, No. 12A</t>
  </si>
  <si>
    <t>Jalan Tebet Barat VI i, No. 10</t>
  </si>
  <si>
    <t>Jalan Tebet Barat Dalam V A No. 21</t>
  </si>
  <si>
    <t>Taman Gresinda Blok F No. 8</t>
  </si>
  <si>
    <t>Taman Gresinda Blok F2 19</t>
  </si>
  <si>
    <t>Taman Gresinda Blok F No. 12</t>
  </si>
  <si>
    <t>Taman Gresinda Blok C</t>
  </si>
  <si>
    <t>Taman Gresinda Blok D4 No. 3A</t>
  </si>
  <si>
    <t>Perumahan Citra Raya Kawasan Serdang Asri III, Blok R 13 No. 04</t>
  </si>
  <si>
    <t>Perumahan Citra Raya Kawasan Serdang Asri III</t>
  </si>
  <si>
    <t>Perumahan Citra Raya Kawasan Serdang Asri III, Blok Q 3 No. 03</t>
  </si>
  <si>
    <t>Jalan H. Samin</t>
  </si>
  <si>
    <t>Jalan Raya Kronjo (Samping SMK Gapura Pertiwi),</t>
  </si>
  <si>
    <t>Jalan Raya Kronjo (Sebrang Puskesmas Sukamulya)</t>
  </si>
  <si>
    <t>Jalan Raya Kronjo (Dekat Klinik Ilanur2)</t>
  </si>
  <si>
    <t>Perumahan Sinar Pamulang Permai, Blok B-17 No. 7-8</t>
  </si>
  <si>
    <t>Perumahan Sinar Pamulang Permai, Blok A-2 No. 6</t>
  </si>
  <si>
    <t>Perumahan Sinar Pamulang Permai, Blok A-6 No. 9</t>
  </si>
  <si>
    <t>Jalan oasis</t>
  </si>
  <si>
    <t>Jalan Karma</t>
  </si>
  <si>
    <t>Jalan Sunset Boulevard</t>
  </si>
  <si>
    <t>Jalan Desa Batu Nampar</t>
  </si>
  <si>
    <t>Jl. Rawa Sawah 1</t>
  </si>
  <si>
    <t>Gang Biduri Anggur No. 18</t>
  </si>
  <si>
    <t>Gang Biduri Anggur No. 22</t>
  </si>
  <si>
    <t>Jalan Pasirandu</t>
  </si>
  <si>
    <t>Jalan Abdul Majid Ibrahim</t>
  </si>
  <si>
    <t>Jalan diponogoro</t>
  </si>
  <si>
    <t>Jalan Teuku Umar</t>
  </si>
  <si>
    <t>Gang Permata Kanan III No. 15-16</t>
  </si>
  <si>
    <t>Gang Permata IV Blok B5 No. 19</t>
  </si>
  <si>
    <t>Komplek MMTC Logistik Blok C No.28</t>
  </si>
  <si>
    <t>Komplek MMTC Logistik Blok D No. 19</t>
  </si>
  <si>
    <t>Komplek MMTC Warehouse Blok C No.29</t>
  </si>
  <si>
    <t>Komplek Pergudangan Ocean 88, Jalan Adisucipto</t>
  </si>
  <si>
    <t>Komplek Pergudangan Ayani Biss Park</t>
  </si>
  <si>
    <t>Komplek Pergudangan Tembesu, Jl. Tembesu IV No. 19</t>
  </si>
  <si>
    <t>Komplek Pergudangan Tembesu, Jl. Tembesu IV No. 2</t>
  </si>
  <si>
    <t>Komplek Pergudangan Soekarno Hatta (Bayur)</t>
  </si>
  <si>
    <t>Jalan H. Jamat / Jalan Masjid Ciater (samping Rumah Makan Warung Bambu)</t>
  </si>
  <si>
    <t>Jalan H. Jamat / Jalan Masjid Ciater (dekat Masjid An-Nur Anabawi)</t>
  </si>
  <si>
    <t>Jalan H. Jamat / Jalan Masjid Ciater (dekat Townhouse Anaya Boutiqe)</t>
  </si>
  <si>
    <t>Pergudangan Cibadak Indah</t>
  </si>
  <si>
    <t>Pergudangan Bizlink</t>
  </si>
  <si>
    <t>Komplek Pergudangan Surya Grand Cisoka, Blok H No. 12</t>
  </si>
  <si>
    <t>Kab. Bekasi</t>
  </si>
  <si>
    <t>Kota Jakarta Selatan</t>
  </si>
  <si>
    <t>Kota Batam</t>
  </si>
  <si>
    <t>Kota Semarang</t>
  </si>
  <si>
    <t>Kab. Tegal</t>
  </si>
  <si>
    <t>Kota Jakarta Timur</t>
  </si>
  <si>
    <t>Kab. Subang</t>
  </si>
  <si>
    <t>Kota Cilegon</t>
  </si>
  <si>
    <t>Kab. Tangerang</t>
  </si>
  <si>
    <t>Kota Depok</t>
  </si>
  <si>
    <t>Kota Jakarta Barat</t>
  </si>
  <si>
    <t>Kota Bogor</t>
  </si>
  <si>
    <t>Kab. Cianjur</t>
  </si>
  <si>
    <t>Kab. Pasuruan</t>
  </si>
  <si>
    <t>Kab. Sidoarjo</t>
  </si>
  <si>
    <t>Kota Surabaya</t>
  </si>
  <si>
    <t>Kab. Batu Bara</t>
  </si>
  <si>
    <t>Kab. Langkat</t>
  </si>
  <si>
    <t>Kota Dumai</t>
  </si>
  <si>
    <t>Kota Medan</t>
  </si>
  <si>
    <t>Kota Pangkal Pinang</t>
  </si>
  <si>
    <t>Kota Surakarta</t>
  </si>
  <si>
    <t>Kab. Karawang</t>
  </si>
  <si>
    <t>Kota Bandung</t>
  </si>
  <si>
    <t>Kab. Serang</t>
  </si>
  <si>
    <t>Kab. Bogor</t>
  </si>
  <si>
    <t>Kota Jakarta Utara</t>
  </si>
  <si>
    <t>Kota Tangerang Selatan</t>
  </si>
  <si>
    <t>Kab. Lombok Barat</t>
  </si>
  <si>
    <t>Kota Jakarta Pusat</t>
  </si>
  <si>
    <t>Kota Sabang</t>
  </si>
  <si>
    <t>Kab. Kubu Raya</t>
  </si>
  <si>
    <t>Kota Bandar Lampung</t>
  </si>
  <si>
    <t>Cikarang Pusat</t>
  </si>
  <si>
    <t>Bojongmangu</t>
  </si>
  <si>
    <t>Kebayoran Lama</t>
  </si>
  <si>
    <t>Nangsa</t>
  </si>
  <si>
    <t>Ngaliyan</t>
  </si>
  <si>
    <t>Wareja</t>
  </si>
  <si>
    <t>Jatinegara</t>
  </si>
  <si>
    <t>Makasar</t>
  </si>
  <si>
    <t>Patokbeusi</t>
  </si>
  <si>
    <t>Kramatwatu</t>
  </si>
  <si>
    <t>Cibeber</t>
  </si>
  <si>
    <t>Jombang</t>
  </si>
  <si>
    <t>Jambe</t>
  </si>
  <si>
    <t>Sawangan</t>
  </si>
  <si>
    <t>Kebon Jeruk</t>
  </si>
  <si>
    <t>Grogol Petamburan</t>
  </si>
  <si>
    <t>Bogor Selatan</t>
  </si>
  <si>
    <t>Cianjur</t>
  </si>
  <si>
    <t>Cinere</t>
  </si>
  <si>
    <t>Puspo</t>
  </si>
  <si>
    <t>Pasrepan</t>
  </si>
  <si>
    <t>Tutur</t>
  </si>
  <si>
    <t>Gedangan</t>
  </si>
  <si>
    <t>Asemrowo</t>
  </si>
  <si>
    <t>Sukomanunggal</t>
  </si>
  <si>
    <t>Sei Suka</t>
  </si>
  <si>
    <t>Sei Bingei</t>
  </si>
  <si>
    <t>Dumai Barat</t>
  </si>
  <si>
    <t>Medan Marelan</t>
  </si>
  <si>
    <t>Bukit Intan</t>
  </si>
  <si>
    <t>Wonocolo</t>
  </si>
  <si>
    <t>Tenggilis Mejoyo</t>
  </si>
  <si>
    <t>Cikarang Barat</t>
  </si>
  <si>
    <t>Lawean</t>
  </si>
  <si>
    <t>Banjarsari</t>
  </si>
  <si>
    <t>Klari</t>
  </si>
  <si>
    <t>TelukJambe Timur</t>
  </si>
  <si>
    <t>Sukajadi</t>
  </si>
  <si>
    <t>Coblong</t>
  </si>
  <si>
    <t>Cinangka</t>
  </si>
  <si>
    <t>Cibinong</t>
  </si>
  <si>
    <t>Wonokromo</t>
  </si>
  <si>
    <t>Gadingrejo</t>
  </si>
  <si>
    <t>Bugul Kidul</t>
  </si>
  <si>
    <t>Panggungrejo</t>
  </si>
  <si>
    <t>Tebet</t>
  </si>
  <si>
    <t>Penjaringan</t>
  </si>
  <si>
    <t>Panongan</t>
  </si>
  <si>
    <t>Pondok Aren</t>
  </si>
  <si>
    <t>Kresek</t>
  </si>
  <si>
    <t>Pamulang</t>
  </si>
  <si>
    <t>Pamenang</t>
  </si>
  <si>
    <t>Jerowaru</t>
  </si>
  <si>
    <t>Johar Baru</t>
  </si>
  <si>
    <t>Serang</t>
  </si>
  <si>
    <t>Sukakarya</t>
  </si>
  <si>
    <t>Kalideres</t>
  </si>
  <si>
    <t>Percut Sei Tuah</t>
  </si>
  <si>
    <t>Sungai raya</t>
  </si>
  <si>
    <t>Sukabumi</t>
  </si>
  <si>
    <t>Serpong</t>
  </si>
  <si>
    <t>Cikupa</t>
  </si>
  <si>
    <t>Nagasari</t>
  </si>
  <si>
    <t>Sukamahi</t>
  </si>
  <si>
    <t>Sukamukti</t>
  </si>
  <si>
    <t>Pondok Pinang</t>
  </si>
  <si>
    <t>Kabil</t>
  </si>
  <si>
    <t>Bambankerep</t>
  </si>
  <si>
    <t>Demangharjo</t>
  </si>
  <si>
    <t>Cipingan Cempedak</t>
  </si>
  <si>
    <t>Halim Perdana Kusuma</t>
  </si>
  <si>
    <t>Tambakjati</t>
  </si>
  <si>
    <t>Jatiragas Hilir</t>
  </si>
  <si>
    <t>Serdang</t>
  </si>
  <si>
    <t>Kedaleman</t>
  </si>
  <si>
    <t>Harjatani</t>
  </si>
  <si>
    <t>Sukmajaya</t>
  </si>
  <si>
    <t>Daru</t>
  </si>
  <si>
    <t>Pengasinan</t>
  </si>
  <si>
    <t>Duri Kepa</t>
  </si>
  <si>
    <t>Tanjung Duren Utara</t>
  </si>
  <si>
    <t>Sindangsari</t>
  </si>
  <si>
    <t>Pamoyanan</t>
  </si>
  <si>
    <t>Bojongkerta</t>
  </si>
  <si>
    <t>Kedoya Selatan</t>
  </si>
  <si>
    <t>Bojongherang</t>
  </si>
  <si>
    <t>Tempuran</t>
  </si>
  <si>
    <t>Ngembal</t>
  </si>
  <si>
    <t>Ketajen</t>
  </si>
  <si>
    <t>Keboananom</t>
  </si>
  <si>
    <t>Wedi</t>
  </si>
  <si>
    <t>Kuala Indah</t>
  </si>
  <si>
    <t>Belinteng</t>
  </si>
  <si>
    <t>Telagah</t>
  </si>
  <si>
    <t>Kampung Tempel</t>
  </si>
  <si>
    <t>Purnama</t>
  </si>
  <si>
    <t>Renggas Pulau</t>
  </si>
  <si>
    <t>Pasir Putih</t>
  </si>
  <si>
    <t>Jemur Wonosari</t>
  </si>
  <si>
    <t>Cikedokan</t>
  </si>
  <si>
    <t>Penumping</t>
  </si>
  <si>
    <t>Keprabon</t>
  </si>
  <si>
    <t>Margakaya</t>
  </si>
  <si>
    <t>Wadas</t>
  </si>
  <si>
    <t>Sukabungah</t>
  </si>
  <si>
    <t>Lebak Gede</t>
  </si>
  <si>
    <t>Cipaganti</t>
  </si>
  <si>
    <t>Karang Suraga</t>
  </si>
  <si>
    <t>Darmo</t>
  </si>
  <si>
    <t>Greges</t>
  </si>
  <si>
    <t>Gentong</t>
  </si>
  <si>
    <t>Krampyangan</t>
  </si>
  <si>
    <t>Trajeng</t>
  </si>
  <si>
    <t>Karangketug</t>
  </si>
  <si>
    <t>Karanganyar</t>
  </si>
  <si>
    <t>Petamanan</t>
  </si>
  <si>
    <t>Tebet Barat</t>
  </si>
  <si>
    <t>Kapuk Muara</t>
  </si>
  <si>
    <t>Jurangmanggu Barat</t>
  </si>
  <si>
    <t>Sukamulya</t>
  </si>
  <si>
    <t>Pamulang Barat</t>
  </si>
  <si>
    <t>Gili Indah</t>
  </si>
  <si>
    <t>Batunampar</t>
  </si>
  <si>
    <t>Galur</t>
  </si>
  <si>
    <t>Jayamulya</t>
  </si>
  <si>
    <t>Kuta Ateueh</t>
  </si>
  <si>
    <t>Tegal Alur</t>
  </si>
  <si>
    <t>Medan Estate</t>
  </si>
  <si>
    <t>Campang</t>
  </si>
  <si>
    <t>Buaran</t>
  </si>
  <si>
    <t>Sukanegara</t>
  </si>
  <si>
    <t>Cisoka</t>
  </si>
  <si>
    <t>Jawa Barat</t>
  </si>
  <si>
    <t>DKI Jakarta</t>
  </si>
  <si>
    <t>Kepulauan Riau</t>
  </si>
  <si>
    <t>Jawa Tengah</t>
  </si>
  <si>
    <t>Banten</t>
  </si>
  <si>
    <t>Jawa Timur</t>
  </si>
  <si>
    <t>Sumatera Utara</t>
  </si>
  <si>
    <t>Riau</t>
  </si>
  <si>
    <t>Kepulauan Bangka Belitung</t>
  </si>
  <si>
    <t>Nusa Tenggara Barat</t>
  </si>
  <si>
    <t>Nanggroe Aceh Darussalam</t>
  </si>
  <si>
    <t>Kalimantan Barat</t>
  </si>
  <si>
    <t>Lampung</t>
  </si>
  <si>
    <t>AT</t>
  </si>
  <si>
    <t>Komplek Pergudamham Laksana Business Park, Blok C</t>
  </si>
  <si>
    <t>Pakuhaji</t>
  </si>
  <si>
    <t>Laksana</t>
  </si>
  <si>
    <t>Komplek Pergudamham Laksana Business Park, Blok A</t>
  </si>
  <si>
    <t>Jalan Toli Toli Palu</t>
  </si>
  <si>
    <t>Sulawesi Tengah</t>
  </si>
  <si>
    <t>Kota Palu</t>
  </si>
  <si>
    <t>Labuan</t>
  </si>
  <si>
    <t>Labuan Salumbone</t>
  </si>
  <si>
    <t>Kab. Donggala</t>
  </si>
  <si>
    <t>Taweli</t>
  </si>
  <si>
    <t>Pantolan</t>
  </si>
  <si>
    <t>Tanantovea</t>
  </si>
  <si>
    <t>Nupa Bomba</t>
  </si>
  <si>
    <t>Jl. Brigjend. Katamso</t>
  </si>
  <si>
    <t>Batu Aji</t>
  </si>
  <si>
    <t>Tanjung Uncang</t>
  </si>
  <si>
    <t>Jl. Ananda</t>
  </si>
  <si>
    <t>Jalan Pasir Putih Komplek Pergudangan Angkas III</t>
  </si>
  <si>
    <t>Kab. Kampar</t>
  </si>
  <si>
    <t>Siak Hulu</t>
  </si>
  <si>
    <t>Pandau Jaya</t>
  </si>
  <si>
    <t>Jalan Shady Lane</t>
  </si>
  <si>
    <t>Perum. Sumber Jati Residence Blok G No. 12</t>
  </si>
  <si>
    <t>Kab. Garut</t>
  </si>
  <si>
    <t>Tarogong Kaler</t>
  </si>
  <si>
    <t>Jati</t>
  </si>
  <si>
    <t>Perumahan Pepabri Jati Indah, Blok C No. 16</t>
  </si>
  <si>
    <t>Jalan Raya Pantura (Jalan Bondansari)</t>
  </si>
  <si>
    <t>Kab. Pekalongan</t>
  </si>
  <si>
    <t>Siwalan</t>
  </si>
  <si>
    <t xml:space="preserve"> Yosorejo</t>
  </si>
  <si>
    <t>Jl. Raja Isa</t>
  </si>
  <si>
    <t>Batam Kota</t>
  </si>
  <si>
    <t>Belian</t>
  </si>
  <si>
    <t>Jl. Laksamana Bintan</t>
  </si>
  <si>
    <t>Jalan Yossudarso-Jalan Sudirman</t>
  </si>
  <si>
    <t>Jalan Kelapa Puyuh III Blok KD No. 12A</t>
  </si>
  <si>
    <t>Kelapa Gading</t>
  </si>
  <si>
    <t>kelapa Gading Timur</t>
  </si>
  <si>
    <t>Jalan Kelapa Molek IV Blok U2</t>
  </si>
  <si>
    <t>Jalan Kelapa Molek V Blok U-1 No. 4</t>
  </si>
  <si>
    <t>Setu</t>
  </si>
  <si>
    <t>Burangkeng</t>
  </si>
  <si>
    <t>Perum Bekasi Timur Regency, Cluster Morganite Blok M2 No. 2</t>
  </si>
  <si>
    <t>Perum Bekasi Timur Regency, Cluster Morganite Blok M8 No. 3</t>
  </si>
  <si>
    <t>Pancoran Mas</t>
  </si>
  <si>
    <t>Rangkapan Jaya Baru</t>
  </si>
  <si>
    <t>Jalan H. Hikmah</t>
  </si>
  <si>
    <t>Gang H. Ncat</t>
  </si>
  <si>
    <t>Beji</t>
  </si>
  <si>
    <t>Gang Masjid Al Qubaiyah</t>
  </si>
  <si>
    <t>Jalan Kembang Lio</t>
  </si>
  <si>
    <t>Depok</t>
  </si>
  <si>
    <t>Sumber Jaya</t>
  </si>
  <si>
    <t>Jalan Cikeruh</t>
  </si>
  <si>
    <t>Tirtajaya</t>
  </si>
  <si>
    <t>Cikeruh</t>
  </si>
  <si>
    <t>Kampung Graha Mulya</t>
  </si>
  <si>
    <t>Jalan Medan Karya</t>
  </si>
  <si>
    <t>Komplek Pondok Bentang Asri, Jalan Saturnus No. 12</t>
  </si>
  <si>
    <t xml:space="preserve"> Batununggal</t>
  </si>
  <si>
    <t>Gumuruh</t>
  </si>
  <si>
    <t>Komplek Pondok Bentang Asri, Jalan Saturnus No. 6</t>
  </si>
  <si>
    <t>Komplek Pondok Bentang Asri, Jalan Cancer No. 20</t>
  </si>
  <si>
    <t>Jalan Masjid Al Barkah No. 32</t>
  </si>
  <si>
    <t>Jalan Raya Pasir Putih</t>
  </si>
  <si>
    <t>Jalan Bawang Raya</t>
  </si>
  <si>
    <t>Kota Bekasi</t>
  </si>
  <si>
    <t>Bantar Gebang</t>
  </si>
  <si>
    <t>Cimuning</t>
  </si>
  <si>
    <t xml:space="preserve">Jalan Terusan Bojongsoang (Seberang SPBU 34-40326)	</t>
  </si>
  <si>
    <t>Baleendah</t>
  </si>
  <si>
    <t xml:space="preserve">Jalan Terusan Bojongsoang (sebelah dealer YAMAHA)	</t>
  </si>
  <si>
    <t>Gang Rukun RT.005 RW.01</t>
  </si>
  <si>
    <t>Jagakarsa</t>
  </si>
  <si>
    <t>Lenteng Agung</t>
  </si>
  <si>
    <t>Jalan Jagakarsa Gg Hidayah I, RT.06 RW.06</t>
  </si>
  <si>
    <t>Jalan H Ondo Suhandi</t>
  </si>
  <si>
    <t>Cikarang Selatan</t>
  </si>
  <si>
    <t>Pasirsari</t>
  </si>
  <si>
    <t>Jalan Kp Rawa Lintah</t>
  </si>
  <si>
    <t>Cikarang Utara</t>
  </si>
  <si>
    <t>Mekarmukti</t>
  </si>
  <si>
    <t>Jalan Ustad Tata Sukarta</t>
  </si>
  <si>
    <t>Jonggol</t>
  </si>
  <si>
    <t>Singajaya</t>
  </si>
  <si>
    <t>Perumahan Citra Indah Cluster Bukit Vignolia Blok AH 17 No.53</t>
  </si>
  <si>
    <t>Perumahan Citra Indah Cluster Bukit Vignolia Blok AH 35 No.32</t>
  </si>
  <si>
    <t>Jalan Mirah Delima VII No.308</t>
  </si>
  <si>
    <t>Rawalumbu</t>
  </si>
  <si>
    <t>Bojong Rawalumbu</t>
  </si>
  <si>
    <t>Jalan Mirah Delima VII No.309</t>
  </si>
  <si>
    <t>Jalan Jamrud Raya</t>
  </si>
  <si>
    <t>Jalan Raja Isa</t>
  </si>
  <si>
    <t xml:space="preserve"> Batam Kota</t>
  </si>
  <si>
    <t>Jalan Raja Ali Kelana</t>
  </si>
  <si>
    <t>Jalan Yoas Sudarso</t>
  </si>
  <si>
    <t>Lubuk Baja</t>
  </si>
  <si>
    <t>Baloi Indah</t>
  </si>
  <si>
    <t>Karangsegar</t>
  </si>
  <si>
    <t>Pebayuran</t>
  </si>
  <si>
    <t>Karangharja</t>
  </si>
  <si>
    <t>Kp Buher</t>
  </si>
  <si>
    <t>Perumahan Pasirjengko</t>
  </si>
  <si>
    <t xml:space="preserve"> Majalaya</t>
  </si>
  <si>
    <t>Pasirjengkol</t>
  </si>
  <si>
    <t>The Private Hill Cluster Kav. 10 RT 07 RW 20</t>
  </si>
  <si>
    <t>Kab. Bandung Barat</t>
  </si>
  <si>
    <t>Ngamprah</t>
  </si>
  <si>
    <t>Cilame</t>
  </si>
  <si>
    <t>Perumahan Cilame Indah Blok RE 13</t>
  </si>
  <si>
    <t>Jl. Cilame, Grand Millenia Residence</t>
  </si>
  <si>
    <t>Bojong</t>
  </si>
  <si>
    <t xml:space="preserve">Klapanunggal	</t>
  </si>
  <si>
    <t>Perumahan Graha Mustika Cileungsi, Blok D12</t>
  </si>
  <si>
    <t>Jalan Kyai Sepuh</t>
  </si>
  <si>
    <t>Kota Pasuruan</t>
  </si>
  <si>
    <t>Jalan Anjasmoro II</t>
  </si>
  <si>
    <t>Bugul Lor</t>
  </si>
  <si>
    <t>Jalan Bleter 1</t>
  </si>
  <si>
    <t>Bekasi Selatan</t>
  </si>
  <si>
    <t>Pekayon Jaya</t>
  </si>
  <si>
    <t>Jalan Masjid Nurul Muttaqien</t>
  </si>
  <si>
    <t>Jalan Raya Serpong</t>
  </si>
  <si>
    <t>Serpong Utara</t>
  </si>
  <si>
    <t>Pondok Jagung</t>
  </si>
  <si>
    <t>Pakualam</t>
  </si>
  <si>
    <t>Jl. MH Thamrin</t>
  </si>
  <si>
    <t>Pinang</t>
  </si>
  <si>
    <t>Panunggangan Utara</t>
  </si>
  <si>
    <t xml:space="preserve">Perumahan Puri Sriwedari Blok A </t>
  </si>
  <si>
    <t>Cimanggis</t>
  </si>
  <si>
    <t>Harjamukti</t>
  </si>
  <si>
    <t>Perumahan Puri Sriwedari Blok E No. 50</t>
  </si>
  <si>
    <t>Perumahan Puri Sriwedari Blok o No. 12</t>
  </si>
  <si>
    <t>Jalan Lintas barat</t>
  </si>
  <si>
    <t>Kab. Tapanuli Tengah</t>
  </si>
  <si>
    <t>Badri</t>
  </si>
  <si>
    <t>Hutabalang</t>
  </si>
  <si>
    <t>Pinangsori</t>
  </si>
  <si>
    <t>Aekhorsik</t>
  </si>
  <si>
    <t>Jalan Tali</t>
  </si>
  <si>
    <t>Palmerah</t>
  </si>
  <si>
    <t>Bambu Merah</t>
  </si>
  <si>
    <t>Jalan Kota Bambu Utara V No. 4, RT 004 RW 05</t>
  </si>
  <si>
    <t>Bambu Utara</t>
  </si>
  <si>
    <t>Jalan Kota Bambu Utara 3 RT. 4 RW. 4 No. 20</t>
  </si>
  <si>
    <t>Jalan Raya Parung-Bojongsari</t>
  </si>
  <si>
    <t>Bojongsari</t>
  </si>
  <si>
    <t>Bojongsari Lama</t>
  </si>
  <si>
    <t>Jalan Raya Parung</t>
  </si>
  <si>
    <t>Parung</t>
  </si>
  <si>
    <t>Jalan Mandor hasyim</t>
  </si>
  <si>
    <t>Kab. Deli Serdang</t>
  </si>
  <si>
    <t>Hamaparn Perak</t>
  </si>
  <si>
    <t>Paluh Manan</t>
  </si>
  <si>
    <t>Jalan Mandor hasyim,</t>
  </si>
  <si>
    <t>Sungai Baharu</t>
  </si>
  <si>
    <t>Jalan Usman Sadar</t>
  </si>
  <si>
    <t>Kab. Gresik</t>
  </si>
  <si>
    <t>Gresik</t>
  </si>
  <si>
    <t>Sukorame</t>
  </si>
  <si>
    <t>Jalan KH Zubair</t>
  </si>
  <si>
    <t>Kebungson</t>
  </si>
  <si>
    <t>Jalan Dr Sutomo</t>
  </si>
  <si>
    <t>Jalan Jambangan Baru Selatan No.19A</t>
  </si>
  <si>
    <t>Jambangan</t>
  </si>
  <si>
    <t>Jalan Sidosermo PDK I</t>
  </si>
  <si>
    <t>Sidosermo</t>
  </si>
  <si>
    <t>Jalan Jemur Andayani XXI</t>
  </si>
  <si>
    <t>Siwalankerto</t>
  </si>
  <si>
    <t>Jemurwonosari</t>
  </si>
  <si>
    <t xml:space="preserve">Jalan Jemursari Utara </t>
  </si>
  <si>
    <t>Perumahan Taman Galaxy Indah, Jalan Cendana 1</t>
  </si>
  <si>
    <t>Bekasi selatan</t>
  </si>
  <si>
    <t>Jakasetia</t>
  </si>
  <si>
    <t>Perumahan Taman Galaxy Indah, Jalan Agave 1</t>
  </si>
  <si>
    <t xml:space="preserve">Jalan Mistar No. 18	</t>
  </si>
  <si>
    <t>Medan Petisah</t>
  </si>
  <si>
    <t>Sei Putih Barat</t>
  </si>
  <si>
    <t xml:space="preserve">Jalan Jangka No.39	</t>
  </si>
  <si>
    <t xml:space="preserve">Jalan Mistar SUDUT Gg Sosial	</t>
  </si>
  <si>
    <t>Perum Kaisar Serpong</t>
  </si>
  <si>
    <t>Gunung Sindur</t>
  </si>
  <si>
    <t xml:space="preserve">Perum Kaisar Serpong H1 </t>
  </si>
  <si>
    <t>Perum Kaisar Serpong A3</t>
  </si>
  <si>
    <t>Jalan Raya Kosambi</t>
  </si>
  <si>
    <t xml:space="preserve"> Klari	</t>
  </si>
  <si>
    <t>Cibalongsari</t>
  </si>
  <si>
    <t>Jalan Raya Mangunjaya</t>
  </si>
  <si>
    <t>Tambun</t>
  </si>
  <si>
    <t>Mangunjaya</t>
  </si>
  <si>
    <t>Jalan Setia Darma 2</t>
  </si>
  <si>
    <t>Setia Darma</t>
  </si>
  <si>
    <t>Jl. Toyogiri</t>
  </si>
  <si>
    <t>Jatimulya</t>
  </si>
  <si>
    <t>Jl. Pulo Mas Barat VI</t>
  </si>
  <si>
    <t xml:space="preserve"> Pulo Gadung</t>
  </si>
  <si>
    <t xml:space="preserve"> Kayu Putih</t>
  </si>
  <si>
    <t>Jl. Pulomas Utara I C</t>
  </si>
  <si>
    <t>Jl. Pulo Mas Utara Raya</t>
  </si>
  <si>
    <t>Jl. Tebet Barat Raya No.7, RT.3/RW.2</t>
  </si>
  <si>
    <t>Jl. Tebet Barat IX 1-15, RT.1/RW.4</t>
  </si>
  <si>
    <t>Jl. Tebet Barat V</t>
  </si>
  <si>
    <t>Perum. DPR RI, Kel Pondok Ranji, Jl. Jalak XVI No. 23</t>
  </si>
  <si>
    <t>Ciputat Timur</t>
  </si>
  <si>
    <t>Pondok Ranji</t>
  </si>
  <si>
    <t>Perum. DPR RI, Kel Pondok Ranji, Jl. Jalak XIII No. 6</t>
  </si>
  <si>
    <t>Perum. DPR RI, Jl. Jalak X</t>
  </si>
  <si>
    <t>Perumahan Geger Kalong Permai, Jalan Bukit Rahayu</t>
  </si>
  <si>
    <t>Parompong</t>
  </si>
  <si>
    <t xml:space="preserve"> Ciwaruga</t>
  </si>
  <si>
    <t>Perumahan Geger Kalong Permai, Jalan Bukit Elok</t>
  </si>
  <si>
    <t>Perumahan Taman Giri Indah</t>
  </si>
  <si>
    <t>Pacet</t>
  </si>
  <si>
    <t>Sukanagalih</t>
  </si>
  <si>
    <t>Perumahan Kota Bunga</t>
  </si>
  <si>
    <t>Jalan Peternakan II</t>
  </si>
  <si>
    <t>Cengkareng</t>
  </si>
  <si>
    <t>Kapuk</t>
  </si>
  <si>
    <t>Jalan Peternakan I Gg. Panjang</t>
  </si>
  <si>
    <t>Jalan Mangga Ubi</t>
  </si>
  <si>
    <t>JL. RSU Peureulak</t>
  </si>
  <si>
    <t>Kota Lhokseumawe</t>
  </si>
  <si>
    <t>Peureulak</t>
  </si>
  <si>
    <t>Lhok Dalam</t>
  </si>
  <si>
    <t>Jalan pasar baru Peurlak</t>
  </si>
  <si>
    <t>Peureulak Barat</t>
  </si>
  <si>
    <t>TJ Tualang</t>
  </si>
  <si>
    <t>Jalan KH Muhasyim Raya No.08</t>
  </si>
  <si>
    <t>Cilandak</t>
  </si>
  <si>
    <t>Cilandak Barat</t>
  </si>
  <si>
    <t>Jalan KH Muhasyim Raya</t>
  </si>
  <si>
    <t>Jalan KH Muhasyim VI</t>
  </si>
  <si>
    <t>Perum Citra Garden, Jalan Taman Hijau 2</t>
  </si>
  <si>
    <t xml:space="preserve"> Kalideres</t>
  </si>
  <si>
    <t>Perum Citra Garden, Jalan Taman Hijau 1</t>
  </si>
  <si>
    <t>Podomoro Park Buah Batu Bandung, Blok Anapuri 05 No. 1</t>
  </si>
  <si>
    <t>Kab. Bandung</t>
  </si>
  <si>
    <t>Bojongsoang</t>
  </si>
  <si>
    <t>Lengkong</t>
  </si>
  <si>
    <t>Podomoro Park Buah Batu Bandung, Blok Anapuri 05 No. 6</t>
  </si>
  <si>
    <t>Kota Langsa</t>
  </si>
  <si>
    <t>Langsa Timur</t>
  </si>
  <si>
    <t>Sungai Pauh</t>
  </si>
  <si>
    <t>Komplek BTN Sungai Pauh, jalan Aster No.100</t>
  </si>
  <si>
    <t xml:space="preserve">Jalan Desa </t>
  </si>
  <si>
    <t>Kab. Aceh Utara</t>
  </si>
  <si>
    <t>Seuneubok Antara</t>
  </si>
  <si>
    <t>Kab. Aceh Tamiang</t>
  </si>
  <si>
    <t>Manyak Payed</t>
  </si>
  <si>
    <t>Gelanggang Merak</t>
  </si>
  <si>
    <t>Jl. Jend. Ahmad Yani Gg. Kurnia</t>
  </si>
  <si>
    <t>Langsa Baro</t>
  </si>
  <si>
    <t>Paya Bujok Seuleumak</t>
  </si>
  <si>
    <t>Jl. Nuruddin Ar Raniry II</t>
  </si>
  <si>
    <t>Perumnas I Karawaci, Cluster Taman Borobudur 1, Blok J No. 6</t>
  </si>
  <si>
    <t>Kelapa Dua</t>
  </si>
  <si>
    <t>Bencongan Indah</t>
  </si>
  <si>
    <t>Perumnas I Karawaci, Cluster Taman Borobudur 1, Blok J No. 12</t>
  </si>
  <si>
    <t>Perumnas I Karawaci, Cluster Taman Borobudur 1, Blok G No. 5</t>
  </si>
  <si>
    <t>Perumahan Villa Melati Mas, Jalan Melati Raya, Blok E-1 No. 5</t>
  </si>
  <si>
    <t>Jelupang</t>
  </si>
  <si>
    <t>Perumahan Villa Melati Mas, Jalan Melati Raya, Blok E-1 No. 7</t>
  </si>
  <si>
    <t>Perumahan Villa Melati Mas, Jalan Melati Raya</t>
  </si>
  <si>
    <t>Perumahan Taman Lembah Hijau, Jalan Taman Utama</t>
  </si>
  <si>
    <t>Cikarang Selatan (d.h Serang)</t>
  </si>
  <si>
    <t>Perumahan Taman Lembah Hijau, Jalan Dahlia Utama No. 15</t>
  </si>
  <si>
    <t>Perumahan Taman Lembah Hijau, Jalan Azalea 1 No.82</t>
  </si>
  <si>
    <t>Jl. Ciawi-Cianjur</t>
  </si>
  <si>
    <t>Cisarua</t>
  </si>
  <si>
    <t>Tugu Selatan</t>
  </si>
  <si>
    <t>Jalan Kampung Gandaria RT 001 RW 002</t>
  </si>
  <si>
    <t>Cikarang Timur (d.h Cikarang Selatan)</t>
  </si>
  <si>
    <t>Tanjung Baru</t>
  </si>
  <si>
    <t>Kab. Sukabumi</t>
  </si>
  <si>
    <t>Cikembar</t>
  </si>
  <si>
    <t>Kertaraharja</t>
  </si>
  <si>
    <t>Jalan Cirumput</t>
  </si>
  <si>
    <t>Jalan Cikate - Bojong Waru</t>
  </si>
  <si>
    <t>Bojongkembar</t>
  </si>
  <si>
    <t>Jalan Ketapang 1, No. 47 RT. 004 / RW. 004</t>
  </si>
  <si>
    <t xml:space="preserve">Pamulang </t>
  </si>
  <si>
    <t>alan Asem, RT. 002 / RW. 004</t>
  </si>
  <si>
    <t>Jalan Asem No. 10, RT. 003 / RW. 004</t>
  </si>
  <si>
    <t>CLuster Kafi Terrace Blok D</t>
  </si>
  <si>
    <t>Ciganjur</t>
  </si>
  <si>
    <t>Cluster Kafi Terrace Blok A</t>
  </si>
  <si>
    <t>Jalan Brawijaya Raya No. 25</t>
  </si>
  <si>
    <t>Kebayoran Baru</t>
  </si>
  <si>
    <t>Pulo</t>
  </si>
  <si>
    <t>Jalan Brawijaya X No. 46</t>
  </si>
  <si>
    <t>Jalan Brawijaya Raya No. 35</t>
  </si>
  <si>
    <t>Perumahan Kebayoran Residence Cluster Kebayoran Villas</t>
  </si>
  <si>
    <t>Perumahan Kebayoran Residence Cluster Kebayoran Essence</t>
  </si>
  <si>
    <t>Komplek Surapati Core No. 35</t>
  </si>
  <si>
    <t>Cibeunying Kidul</t>
  </si>
  <si>
    <t>Pasirlayung</t>
  </si>
  <si>
    <t>Komplek Surapati Core</t>
  </si>
  <si>
    <t>Jalan Cisitu Lama</t>
  </si>
  <si>
    <t>Dago</t>
  </si>
  <si>
    <t>Jalan Cisitu Indah 2</t>
  </si>
  <si>
    <t>Jalan Cisitu Indah 4</t>
  </si>
  <si>
    <t>Perumahan Nava Park BSD Cluster Lakewood</t>
  </si>
  <si>
    <t>Cisauk</t>
  </si>
  <si>
    <t>Sempoa</t>
  </si>
  <si>
    <t>Komplek Perumahan Tatar Ratnasasih, Jalan Ratna Paksi</t>
  </si>
  <si>
    <t>Padalarang</t>
  </si>
  <si>
    <t>Cipeundeuy</t>
  </si>
  <si>
    <t>Komplek Perumahan Tatar Ratnasasih, Jalan Ratna Kencana</t>
  </si>
  <si>
    <t>Villa Kota Bunga, Blok FF-4 No. 07</t>
  </si>
  <si>
    <t xml:space="preserve">Cipanas </t>
  </si>
  <si>
    <t>Batulawang</t>
  </si>
  <si>
    <t>Villa Kota Bunga, Blok FF-4 No. 19</t>
  </si>
  <si>
    <t>Villa Kota Bunga, Blok FF-4 No. 23</t>
  </si>
  <si>
    <t>Perum. Banjar Wijaya, Cluster Yunani Blok B54 No. 25</t>
  </si>
  <si>
    <t>Kota Tangerang</t>
  </si>
  <si>
    <t>Cipondoh</t>
  </si>
  <si>
    <t>Cipete</t>
  </si>
  <si>
    <t>Perum. Banjar Wijaya, Cluster Yunani Blok B55 No. 20</t>
  </si>
  <si>
    <t>Jalan Paseban Raya No. 62</t>
  </si>
  <si>
    <t xml:space="preserve"> Senen</t>
  </si>
  <si>
    <t>Paseban</t>
  </si>
  <si>
    <t>Jalan Salemba Tengah</t>
  </si>
  <si>
    <t>Jalan Pramuka Jati</t>
  </si>
  <si>
    <t>Perumahan Metland Cileungsi</t>
  </si>
  <si>
    <t>Cileungsi</t>
  </si>
  <si>
    <t>Cipenjo</t>
  </si>
  <si>
    <t>Jalan Pesantren</t>
  </si>
  <si>
    <t>Bojong Gede</t>
  </si>
  <si>
    <t>Rawa Panjang</t>
  </si>
  <si>
    <t>Jalan Kincir Air</t>
  </si>
  <si>
    <t>Bojong Baru</t>
  </si>
  <si>
    <t>Green Valley Residence B36</t>
  </si>
  <si>
    <t xml:space="preserve">Jatisampurna </t>
  </si>
  <si>
    <t>Jatiraden</t>
  </si>
  <si>
    <t>Green Valley Residence B12</t>
  </si>
  <si>
    <t>Green Valley Residence</t>
  </si>
  <si>
    <t>Jalan Cipedak Raya</t>
  </si>
  <si>
    <t>Srengseng Sawah</t>
  </si>
  <si>
    <t>Jalan H. Awi</t>
  </si>
  <si>
    <t>Jl. H. Suaib 1 Gang 6 No. 24 RT 003 RW 002</t>
  </si>
  <si>
    <t>Jalan Nurul RT 012 RW 002</t>
  </si>
  <si>
    <t>Jl. Raya Kebon Jeruk No. 99</t>
  </si>
  <si>
    <t xml:space="preserve">Kurang lebih 500 m dari Jl. Banda Aceh - Medan </t>
  </si>
  <si>
    <t>Lhoksukon</t>
  </si>
  <si>
    <t>Meunasah Geutama</t>
  </si>
  <si>
    <t xml:space="preserve">Kurang lebih 300 m dari Jl. Banda Aceh - Medan </t>
  </si>
  <si>
    <t>Perum. Graha Raya, Cluster Verina, Jl. Verina X</t>
  </si>
  <si>
    <t>Paku Jaya</t>
  </si>
  <si>
    <t>Perum. Graha Raya, Cluster Verina</t>
  </si>
  <si>
    <t>Perum. Graha Raya, Cluster Melia Garden</t>
  </si>
  <si>
    <t xml:space="preserve">Perum. Gading Serpong, Cluster Milano, Jl. Milano 23, Desa , Kec. </t>
  </si>
  <si>
    <t xml:space="preserve">Pagedangan	</t>
  </si>
  <si>
    <t>Medang</t>
  </si>
  <si>
    <t>Perum. Gading Serpong, Cluster Milano, Jl. Milano 8</t>
  </si>
  <si>
    <t>Perum. Gading Serpong, Cluster Milano, Jl. Milano 9</t>
  </si>
  <si>
    <t>Jalan Masjid Anur III No. 19</t>
  </si>
  <si>
    <t>Grogol Selatan</t>
  </si>
  <si>
    <t>Jalan Rawa Simprug IV No. 9A</t>
  </si>
  <si>
    <t>Jalan Kebon Mangga 1 No. 13</t>
  </si>
  <si>
    <t>Jalan Raya Hankam (Samping Pegadaian)</t>
  </si>
  <si>
    <t>Jati Sampurna</t>
  </si>
  <si>
    <t>Jatiranggon</t>
  </si>
  <si>
    <t>Jalan Raya Hankam No.32</t>
  </si>
  <si>
    <t>Jalan Raya Hankam (UD Trubus 2)</t>
  </si>
  <si>
    <t>Jalan Olympic Raya</t>
  </si>
  <si>
    <t>Babakan Madang</t>
  </si>
  <si>
    <t xml:space="preserve"> Sentul</t>
  </si>
  <si>
    <t>Jalan Letkol Pol. H.M Asnawi Arbain</t>
  </si>
  <si>
    <t>Kalimantan Timur</t>
  </si>
  <si>
    <t>Kota Balikpapan</t>
  </si>
  <si>
    <t>Balikpapan Selatan</t>
  </si>
  <si>
    <t>Gunung Bahagia (seberang aset)</t>
  </si>
  <si>
    <t>Jalan Syarifuddin Yoes</t>
  </si>
  <si>
    <t>Jalan Basuki Rahmat</t>
  </si>
  <si>
    <t>Kota Tanjung Pinang</t>
  </si>
  <si>
    <t>Bukit Bestari</t>
  </si>
  <si>
    <t>Tanjung Ayun Sakti</t>
  </si>
  <si>
    <t>Jalan Wiratno</t>
  </si>
  <si>
    <t>Jl. Sisingamangaraja</t>
  </si>
  <si>
    <t>Mantikulore</t>
  </si>
  <si>
    <t>Talise</t>
  </si>
  <si>
    <t>Jl. Prof. Moh. Yamin</t>
  </si>
  <si>
    <t>Almahyra Residence B 5</t>
  </si>
  <si>
    <t>Cilodong</t>
  </si>
  <si>
    <t>Almahyra Residence B 2</t>
  </si>
  <si>
    <t>Grand Kamila A 7</t>
  </si>
  <si>
    <t>Jalan Benda</t>
  </si>
  <si>
    <t>Benda</t>
  </si>
  <si>
    <t>Jalan Huseinsastranegara (Samping Pom Bensin)</t>
  </si>
  <si>
    <t>Pergudangan Suri Mulia Permai</t>
  </si>
  <si>
    <t>Tambak Sarioso</t>
  </si>
  <si>
    <t>Jalan Jenderal Sudirman No. 368</t>
  </si>
  <si>
    <t>Kab. Semarang</t>
  </si>
  <si>
    <t>Semarang Barat</t>
  </si>
  <si>
    <t>Gisikdrono</t>
  </si>
  <si>
    <t>Jalan Jenderal Sudirman No. 340</t>
  </si>
  <si>
    <t>Jalan Jenderal Sudirman</t>
  </si>
  <si>
    <t>Jalan Arteti Galuh Mas</t>
  </si>
  <si>
    <t xml:space="preserve"> Telukjambe</t>
  </si>
  <si>
    <t>Sukaharja</t>
  </si>
  <si>
    <t>Perumahan Bukit Cinere Indah, Jalan Sungai Pesanggrahan I</t>
  </si>
  <si>
    <t>Perumahan Bukit Cinere Indah, Jalan Sungai Pesanggrahan IV</t>
  </si>
  <si>
    <t>Perumahan Bukit Cinere Indah, Jalan Puncak Pesanggrahan I No. 8</t>
  </si>
  <si>
    <t xml:space="preserve">Cinere	</t>
  </si>
  <si>
    <t>Perumahan Bukit Cinere Indah, Jalan Puncak Pesanggrahan I</t>
  </si>
  <si>
    <t>Perumahan Bukit Cinere Indah, Jalan Puncak Pesanggrahan V</t>
  </si>
  <si>
    <t>Perumahan Lebak Lestari Indah, Jalan Dahlia Lestari No. 3</t>
  </si>
  <si>
    <t>Lebak bulus</t>
  </si>
  <si>
    <t xml:space="preserve">Cilandak	</t>
  </si>
  <si>
    <t>Perumahan Lebak Lestari Indah, jalan Kav. Lestari 1</t>
  </si>
  <si>
    <t xml:space="preserve">Perumahan Lebak Lestari Indah, jalan Dahlia Lestari	</t>
  </si>
  <si>
    <t>Bandung Kulon</t>
  </si>
  <si>
    <t>Gempol Sari</t>
  </si>
  <si>
    <t>Perum. Gempol Sari Indah, Jalan Marga Asri IV B</t>
  </si>
  <si>
    <t>Jl. Raya Kranggan RT 02 RW 06</t>
  </si>
  <si>
    <t>Jatisampurna</t>
  </si>
  <si>
    <t>Jl. Rawa Dolar</t>
  </si>
  <si>
    <t>Jl. Raya Hankam RT 08 RW 04</t>
  </si>
  <si>
    <t>Pondok Melati</t>
  </si>
  <si>
    <t>Jatimurni</t>
  </si>
  <si>
    <t>Jalan Raya Jakarta - Bogor</t>
  </si>
  <si>
    <t>Kramat Jati</t>
  </si>
  <si>
    <t>Jalan Raya Bogor</t>
  </si>
  <si>
    <t>Jalan Listrik Gg, Rahmat</t>
  </si>
  <si>
    <t>Benda Sakti</t>
  </si>
  <si>
    <t>Kp. Jawa Baru</t>
  </si>
  <si>
    <t>Jalan Listrik, Masuk Gang 50 meter</t>
  </si>
  <si>
    <t>Tumpok Teungoh</t>
  </si>
  <si>
    <t>Jalan Samudera</t>
  </si>
  <si>
    <t>Hagu Sel</t>
  </si>
  <si>
    <t>Hagur Barat</t>
  </si>
  <si>
    <t>Jalan Komplek Perumahan  Fortuna Hagu Barat</t>
  </si>
  <si>
    <t>Jalan Kenari Raya</t>
  </si>
  <si>
    <t>Ujong Blang</t>
  </si>
  <si>
    <t xml:space="preserve">Jl. Banda Aceh - Medan </t>
  </si>
  <si>
    <t>Dewantara</t>
  </si>
  <si>
    <t>Lancang Barat</t>
  </si>
  <si>
    <t>Uteun Geulinggang</t>
  </si>
  <si>
    <t>Jl. Buloh Blang Duo</t>
  </si>
  <si>
    <t>Blang Mangat</t>
  </si>
  <si>
    <t>Blang Weu Baroh</t>
  </si>
  <si>
    <t>Perumahan Artha Gading Villa</t>
  </si>
  <si>
    <t>Kelapa Gading Barat</t>
  </si>
  <si>
    <t>Jalan Raya Lembang No.198 (Ex Hotel Pelangi)</t>
  </si>
  <si>
    <t>Lembang</t>
  </si>
  <si>
    <t>Jalan Raya Lembang (Samping Hotel Tiara)</t>
  </si>
  <si>
    <t>Gudangkahuripan</t>
  </si>
  <si>
    <t>Jalan Raya Lembang (Samping Hotel Tiara), Desa Gudangkahuripan, Kecamatan Lembang</t>
  </si>
  <si>
    <t>Komplek Lemigas Blok A No. 3</t>
  </si>
  <si>
    <t>Cipulir</t>
  </si>
  <si>
    <t>Komplek Lemigas Blok A No. 30</t>
  </si>
  <si>
    <t>Komplek Lemigas Blok C No. 60</t>
  </si>
  <si>
    <t xml:space="preserve">Jalan Mangga Besar Raya Dalam RT 002 RW 02, Kel. , Kec. </t>
  </si>
  <si>
    <t>Taman Sari</t>
  </si>
  <si>
    <t xml:space="preserve">Taman Sari	</t>
  </si>
  <si>
    <t>Jalan Mangga Besar VI No. 3</t>
  </si>
  <si>
    <t>Jalan Mangga Besar IV D No. 11</t>
  </si>
  <si>
    <t>Jalan Tirtamadu</t>
  </si>
  <si>
    <t>Kab. Bintan</t>
  </si>
  <si>
    <t>Toapaya</t>
  </si>
  <si>
    <t>Toapaya Selatan</t>
  </si>
  <si>
    <t>Jalan Raya Tg Pinang ke Tg. Uban KM. 29</t>
  </si>
  <si>
    <t>Toapaya Asri</t>
  </si>
  <si>
    <t>Jalan Raya Tj. Uban - Tj. Pinang KM 20</t>
  </si>
  <si>
    <t>Komplek Bea Cukai, Jl. Singosari No. 1</t>
  </si>
  <si>
    <t>Cilincing</t>
  </si>
  <si>
    <t>Sukapura</t>
  </si>
  <si>
    <t>Komplek Bea Cukai, Jl. Sunda Kelapa Blok O5 No. 16</t>
  </si>
  <si>
    <t>Komplek Bea Cukai, Jl. Tarumanegara Blok S5 No. 24</t>
  </si>
  <si>
    <t xml:space="preserve">Perumahan Griya Agape Blok C (Blok Baru), Desa </t>
  </si>
  <si>
    <t>Sulawesi Utara</t>
  </si>
  <si>
    <t>Kab. Minahasa Utara</t>
  </si>
  <si>
    <t>Kauditan</t>
  </si>
  <si>
    <t xml:space="preserve">Tumaluntung	</t>
  </si>
  <si>
    <t>Perumahan Griya Agape Blok C7 No. 15</t>
  </si>
  <si>
    <t>Perumahan Griya Agape Blok B2 No. 2&amp;4</t>
  </si>
  <si>
    <t>Jalan Titiran</t>
  </si>
  <si>
    <t>Sadang Serang</t>
  </si>
  <si>
    <t>Jalan Merak</t>
  </si>
  <si>
    <t>Jalan Terusan Cimuncang</t>
  </si>
  <si>
    <t>Jalan Pasir Leutik</t>
  </si>
  <si>
    <t>Sukapada</t>
  </si>
  <si>
    <t>Jalan Cukang Kawung</t>
  </si>
  <si>
    <t>Cimenyan</t>
  </si>
  <si>
    <t>Cibeunying</t>
  </si>
  <si>
    <t>Jalan Soekarno (jalan masuk ± 100 meter)</t>
  </si>
  <si>
    <t xml:space="preserve">Airmadidi	</t>
  </si>
  <si>
    <t>Minahasa Bawah</t>
  </si>
  <si>
    <t>Desa Sukur</t>
  </si>
  <si>
    <t>Sukur</t>
  </si>
  <si>
    <t>Gang Keramik No. 16</t>
  </si>
  <si>
    <t>Kab. Purwakarta</t>
  </si>
  <si>
    <t>Babakancikao</t>
  </si>
  <si>
    <t>Mulyamekar</t>
  </si>
  <si>
    <t>Gang Keramik</t>
  </si>
  <si>
    <t>Kawasan Industri Daan Mogot KM 19,8, Jalan Daan Mogot Blok F No. 1</t>
  </si>
  <si>
    <t>Batuceper</t>
  </si>
  <si>
    <t>Porisgaga Baru</t>
  </si>
  <si>
    <t>Kawasan Industri Daan Mogot KM 19,8, Jalan Daan Mogot Blok F</t>
  </si>
  <si>
    <t>Kawasan Industri Daan Mogot KM 19,8, Jalan Daan Mogot Blok C No. 9</t>
  </si>
  <si>
    <t>Jalan Curug Raya</t>
  </si>
  <si>
    <t>Duren Sawit</t>
  </si>
  <si>
    <t>Pondok Kelapa</t>
  </si>
  <si>
    <t>Jalan Delima IV Gang 5</t>
  </si>
  <si>
    <t>Malaka Sari</t>
  </si>
  <si>
    <t>Jalan Malaka II Gang 14</t>
  </si>
  <si>
    <t>Jalan Nusa Indah II Gang 2 No. 269</t>
  </si>
  <si>
    <t>Malaka Jaya</t>
  </si>
  <si>
    <t>Jalan Raya Klari (Jalan Raya Pantura)</t>
  </si>
  <si>
    <t>Kari</t>
  </si>
  <si>
    <t>Gintungkerta</t>
  </si>
  <si>
    <t>Cluster Mulawarman Perumahan Grand Taruma</t>
  </si>
  <si>
    <t>Telukjambe Timur</t>
  </si>
  <si>
    <t>Sukamakmur</t>
  </si>
  <si>
    <t>Grand Taruma, Cluster Purnawarman, No.60</t>
  </si>
  <si>
    <t xml:space="preserve">Cluster Airlangga Grand Taruma </t>
  </si>
  <si>
    <t>Jalan Yusuf Adiwinata, SH No.63</t>
  </si>
  <si>
    <t>Menteng</t>
  </si>
  <si>
    <t>Gondangdia</t>
  </si>
  <si>
    <t>Jalan Hos Cokroaminoto No.70 A.B</t>
  </si>
  <si>
    <t>Jalan Banyumas No. 2</t>
  </si>
  <si>
    <t>Perum. Rafles Hills, Jl. Rafles Hils Boulevard Blok I</t>
  </si>
  <si>
    <t>Tapos</t>
  </si>
  <si>
    <t>Sukatani</t>
  </si>
  <si>
    <t>Perum. Rafles Hills, Jl. Boulevard 1 Blok I</t>
  </si>
  <si>
    <t>Perum. Rafles Hills, Jl. Rafles Hils Boulevard Blok B</t>
  </si>
  <si>
    <t>Jalan Mawar No. 3</t>
  </si>
  <si>
    <t>Pancoran</t>
  </si>
  <si>
    <t>Duren Tiga</t>
  </si>
  <si>
    <t>Jalan Kemang Utara VII No. 11</t>
  </si>
  <si>
    <t>Mampang Prapatan</t>
  </si>
  <si>
    <t>Jalan Kemang Timur V No. 7 RT 002 RW 002</t>
  </si>
  <si>
    <t>Jalan Damai RT 07 RW 01</t>
  </si>
  <si>
    <t>Ciracas</t>
  </si>
  <si>
    <t>Kelapa Dua Wetan</t>
  </si>
  <si>
    <t>Jalan Jaya Makmur RT 04 RW 07</t>
  </si>
  <si>
    <t>Jalan Praji</t>
  </si>
  <si>
    <t>Jalan Metro Tanjung Bunga Depan Trans Mall Makassar</t>
  </si>
  <si>
    <t>Sulawesi Selatan</t>
  </si>
  <si>
    <t>Kota Makassar</t>
  </si>
  <si>
    <t>Tamalate</t>
  </si>
  <si>
    <t>Maccini Sombala</t>
  </si>
  <si>
    <t>Jalan Metro Tanjung Bunga Depan Celebes Convention Center</t>
  </si>
  <si>
    <t>Jl. Raya Mayor Oking Jaya Atmaja</t>
  </si>
  <si>
    <t>Citerureup</t>
  </si>
  <si>
    <t>Puspasari</t>
  </si>
  <si>
    <t>Jl. Raya Mayor Oking Jaya Atmaja No. 101</t>
  </si>
  <si>
    <t>Ciriung</t>
  </si>
  <si>
    <t>Cirimekar</t>
  </si>
  <si>
    <t>Gang Gajah Mada 8</t>
  </si>
  <si>
    <t>Kota Pontianak</t>
  </si>
  <si>
    <t>Pontianak Selatan</t>
  </si>
  <si>
    <t>Benua Melayu Darat</t>
  </si>
  <si>
    <t>Gang Gajah Mada 8 No. 30</t>
  </si>
  <si>
    <t xml:space="preserve">Babelan </t>
  </si>
  <si>
    <t>Bahagia</t>
  </si>
  <si>
    <t>Jalan Borobudur 2, Pondok Ungu Permai Blok AC 9</t>
  </si>
  <si>
    <t>Jalan Kesejahteraan</t>
  </si>
  <si>
    <t xml:space="preserve">Cikarang Utara	</t>
  </si>
  <si>
    <t>Karang Baru</t>
  </si>
  <si>
    <t>Jalan Kesejahteraan No. 1</t>
  </si>
  <si>
    <t>Jalan Ki. Hajar Dewantara</t>
  </si>
  <si>
    <t>Jalan Talang Duku</t>
  </si>
  <si>
    <t>Jambi</t>
  </si>
  <si>
    <t>Kab. Muaro Jambi</t>
  </si>
  <si>
    <t>Taman Rajo</t>
  </si>
  <si>
    <t>Talang Duku</t>
  </si>
  <si>
    <t>Jalan Jembatan Batanghari II</t>
  </si>
  <si>
    <t>Maro Sebo</t>
  </si>
  <si>
    <t>Niaso</t>
  </si>
  <si>
    <t>Jalan Jembatan Batanghari</t>
  </si>
  <si>
    <t>Pelayangan</t>
  </si>
  <si>
    <t>Tj Johor</t>
  </si>
  <si>
    <t>Perumahan Graha Cibubur View</t>
  </si>
  <si>
    <t>Perumahan Puri Cendana, Blok A 18 No. 23</t>
  </si>
  <si>
    <t xml:space="preserve">Tambun Selatan	</t>
  </si>
  <si>
    <t>Perumahan Puri Cendana, Blok A 4 No. 9</t>
  </si>
  <si>
    <t>Perumahan Puri Cendana, Blok B 18 No. 1</t>
  </si>
  <si>
    <t>Perumahan Villa Kebon Raya Estate Blok E No. 8</t>
  </si>
  <si>
    <t>Perumahan Villa Kebon Raya Estate Blok C No. 6</t>
  </si>
  <si>
    <t>Perumahan Villa Kebon Raya Estate Blok B No. 8</t>
  </si>
  <si>
    <t>GF</t>
  </si>
  <si>
    <t>no</t>
  </si>
  <si>
    <t>jenis_properti</t>
  </si>
  <si>
    <t>alamat</t>
  </si>
  <si>
    <t>provinsi</t>
  </si>
  <si>
    <t>kota_kab</t>
  </si>
  <si>
    <t>kecamatan</t>
  </si>
  <si>
    <t>desa_kelurahan</t>
  </si>
  <si>
    <t>luas_tanah</t>
  </si>
  <si>
    <t>luas_bangunan</t>
  </si>
  <si>
    <t>kisaran_nilai_tanah</t>
  </si>
  <si>
    <t>tanggal_data</t>
  </si>
  <si>
    <t>surveyor</t>
  </si>
  <si>
    <t>reviewer</t>
  </si>
  <si>
    <t>Surveyor 1</t>
  </si>
  <si>
    <t>Reviewer 1</t>
  </si>
  <si>
    <t>Surveyor 2</t>
  </si>
  <si>
    <t>Reviewer 2</t>
  </si>
  <si>
    <t>Surveyor 3</t>
  </si>
  <si>
    <t>Reviewer 3</t>
  </si>
  <si>
    <t>latlng</t>
  </si>
  <si>
    <t>admin</t>
  </si>
  <si>
    <t>-6.395972, 107.173722</t>
  </si>
  <si>
    <t>-6.385667, 107.169389</t>
  </si>
  <si>
    <t>-6.397194, 107.185611</t>
  </si>
  <si>
    <t>-6.279330, 106.784497</t>
  </si>
  <si>
    <t>-6.279291, 106.786859</t>
  </si>
  <si>
    <t>-6.277632, 106.783506</t>
  </si>
  <si>
    <t>1,078611, 04.134472</t>
  </si>
  <si>
    <t>1,096908, 04.134577</t>
  </si>
  <si>
    <t>1,055694, 04.137000</t>
  </si>
  <si>
    <t>-7.011861, 110.368222</t>
  </si>
  <si>
    <t>-7.012222, 110.367972</t>
  </si>
  <si>
    <t>-7.012139, 110.370361</t>
  </si>
  <si>
    <t>-6.873694, 109.310500</t>
  </si>
  <si>
    <t>-6.872500, 109.314694</t>
  </si>
  <si>
    <t>-6.872139, 109.316889</t>
  </si>
  <si>
    <t>-6.241611, 106.875583</t>
  </si>
  <si>
    <t>-6.245167, 106.882861</t>
  </si>
  <si>
    <t>-6.241861, 106.874389</t>
  </si>
  <si>
    <t>-6.325917, 107.582833</t>
  </si>
  <si>
    <t>-6.354222, 107.584611</t>
  </si>
  <si>
    <t>-6.323944, 107.579639</t>
  </si>
  <si>
    <t>-6.037999, 106.088094</t>
  </si>
  <si>
    <t>-6.004059, 106.086603</t>
  </si>
  <si>
    <t>-6.043550, 106.078276</t>
  </si>
  <si>
    <t>-6.047975, 106.068027</t>
  </si>
  <si>
    <t>-6.030195, 106.077382</t>
  </si>
  <si>
    <t>-6.020591, 106.060973</t>
  </si>
  <si>
    <t>-6.342408, 106.490379</t>
  </si>
  <si>
    <t>-6.330090, 106.492974</t>
  </si>
  <si>
    <t>-6.380833, 106.755139</t>
  </si>
  <si>
    <t>-6.388750, 106.761389</t>
  </si>
  <si>
    <t>-6.411333, 106.754389</t>
  </si>
  <si>
    <t>-6.187417, 106.777389</t>
  </si>
  <si>
    <t>-6.185361, 106.784694</t>
  </si>
  <si>
    <t>-6.185139, 106.782944</t>
  </si>
  <si>
    <t>-6.646778, 106.839361</t>
  </si>
  <si>
    <t>-6.634722, 106.800139</t>
  </si>
  <si>
    <t>-6.659889, 106.840056</t>
  </si>
  <si>
    <t>-6.192806, 106.760361</t>
  </si>
  <si>
    <t>-6.193306, 106.760528</t>
  </si>
  <si>
    <t>-6.193111, 106.758639</t>
  </si>
  <si>
    <t>-6.181417, 106.764222</t>
  </si>
  <si>
    <t>-6.179972, 106.764417</t>
  </si>
  <si>
    <t>-6.179056, 106.764278</t>
  </si>
  <si>
    <t>-6.811968, 107.144071</t>
  </si>
  <si>
    <t>-6.809256, 107.150429</t>
  </si>
  <si>
    <t>-6.805567, 107.161310</t>
  </si>
  <si>
    <t>-6.341250, 106.774556</t>
  </si>
  <si>
    <t>-6.337306, 106.778611</t>
  </si>
  <si>
    <t>-6.338833, 106.774444</t>
  </si>
  <si>
    <t>-7.830139, 112.872611</t>
  </si>
  <si>
    <t>-7.821472, 112.838861</t>
  </si>
  <si>
    <t>-7.793417, 112.791472</t>
  </si>
  <si>
    <t>-7.387083, 112.733361</t>
  </si>
  <si>
    <t>-7.397722, 112.716083</t>
  </si>
  <si>
    <t>-7.389000, 112.753361</t>
  </si>
  <si>
    <t>-7.254306, 112.702972</t>
  </si>
  <si>
    <t>-7.255500, 112.700972</t>
  </si>
  <si>
    <t>-7.254833, 112.702028</t>
  </si>
  <si>
    <t>3,340583, 9.449694</t>
  </si>
  <si>
    <t>3,348278, 9.428556</t>
  </si>
  <si>
    <t>3,347028, 9.443278</t>
  </si>
  <si>
    <t>3,415833, 8.442389</t>
  </si>
  <si>
    <t>3,333278, 8.437444</t>
  </si>
  <si>
    <t>3,487833, 8.249333</t>
  </si>
  <si>
    <t>1,693889, 01.406222</t>
  </si>
  <si>
    <t>1,695671, 01.407968</t>
  </si>
  <si>
    <t>1,697917, 01.403778</t>
  </si>
  <si>
    <t>3,68975, 8.656689</t>
  </si>
  <si>
    <t>3,691433, 8.656178</t>
  </si>
  <si>
    <t>3,692006, 8.656244</t>
  </si>
  <si>
    <t>-2.130529, 106.125155</t>
  </si>
  <si>
    <t>-2.125293, 106.127158</t>
  </si>
  <si>
    <t>-7.320500, 112.740222</t>
  </si>
  <si>
    <t>-7.320361, 112.743917</t>
  </si>
  <si>
    <t>-7.322278, 112.741306</t>
  </si>
  <si>
    <t>-7.317056, 112.753750</t>
  </si>
  <si>
    <t>-7.318250, 112.756333</t>
  </si>
  <si>
    <t>-7.316861, 112.753917</t>
  </si>
  <si>
    <t>-6.313472, 107.090528</t>
  </si>
  <si>
    <t>-6.320333, 107.073000</t>
  </si>
  <si>
    <t>-6.316194, 107.078806</t>
  </si>
  <si>
    <t>-7.565778, 110.806500</t>
  </si>
  <si>
    <t>-7.570917, 110.823611</t>
  </si>
  <si>
    <t>-7.569222, 110.818222</t>
  </si>
  <si>
    <t>-6.343803, 107.350238</t>
  </si>
  <si>
    <t>-6.339075, 107.357612</t>
  </si>
  <si>
    <t>-6.344295, 107.345166</t>
  </si>
  <si>
    <t>-6.345381, 107.346328</t>
  </si>
  <si>
    <t>-6.360324, 107.383076</t>
  </si>
  <si>
    <t>-6.346619, 107.352567</t>
  </si>
  <si>
    <t>-6.336694, 107.271944</t>
  </si>
  <si>
    <t>-6.314000, 107.272639</t>
  </si>
  <si>
    <t>-6.313000, 107.273278</t>
  </si>
  <si>
    <t>-6.897417, 107.597167</t>
  </si>
  <si>
    <t>-6.894694, 107.611889</t>
  </si>
  <si>
    <t>-6.892306, 107.599389</t>
  </si>
  <si>
    <t>-6.169292, 105.852223</t>
  </si>
  <si>
    <t>-6.171269, 105.853793</t>
  </si>
  <si>
    <t>-6.178184, 105.854434</t>
  </si>
  <si>
    <t>-6.487861, 106.861028</t>
  </si>
  <si>
    <t>-6.488222, 106.861194</t>
  </si>
  <si>
    <t>-6.487750, 106.861167</t>
  </si>
  <si>
    <t>-7.286972, 112.732306</t>
  </si>
  <si>
    <t>-7.286806, 112.732639</t>
  </si>
  <si>
    <t>-7.286472, 112.735250</t>
  </si>
  <si>
    <t>-7.229806, 112.741583</t>
  </si>
  <si>
    <t>-7.240917, 112.741722</t>
  </si>
  <si>
    <t>-7.235917, 112.682194</t>
  </si>
  <si>
    <t>-7.640167, 112.895000</t>
  </si>
  <si>
    <t>-7.639278, 112.895556</t>
  </si>
  <si>
    <t>-7.665750, 112.907194</t>
  </si>
  <si>
    <t>-7.637111, 112.906556</t>
  </si>
  <si>
    <t>-7.631861, 112.883528</t>
  </si>
  <si>
    <t>-7.640333, 112.901083</t>
  </si>
  <si>
    <t>-7.654583, 112.907667</t>
  </si>
  <si>
    <t>-7.650889, 112.914278</t>
  </si>
  <si>
    <t>-7.655222, 112.910639</t>
  </si>
  <si>
    <t>-6.234389, 106.849778</t>
  </si>
  <si>
    <t>-6.236472, 106.850278</t>
  </si>
  <si>
    <t>-6.235861, 106.847278</t>
  </si>
  <si>
    <t>-6.134917, 106.755611</t>
  </si>
  <si>
    <t>-6.135194, 106.755694</t>
  </si>
  <si>
    <t>-6.135361, 106.756167</t>
  </si>
  <si>
    <t>-6.130306, 106.759194</t>
  </si>
  <si>
    <t>-6.129833, 106.759417</t>
  </si>
  <si>
    <t>-6.130750, 106.759444</t>
  </si>
  <si>
    <t>-6.274028, 106.532222</t>
  </si>
  <si>
    <t>-6.274528, 106.532083</t>
  </si>
  <si>
    <t>-6.273611, 106.535056</t>
  </si>
  <si>
    <t>-6.253306, 106.728417</t>
  </si>
  <si>
    <t>-6.146944, 106.423000</t>
  </si>
  <si>
    <t>-6.152167, 106.423528</t>
  </si>
  <si>
    <t>-6.150361, 106.422889</t>
  </si>
  <si>
    <t>-6.338972, 106.741861</t>
  </si>
  <si>
    <t>-6.341194, 106.742361</t>
  </si>
  <si>
    <t>-6.341361, 106.743083</t>
  </si>
  <si>
    <t>-8.359417, 116.085083</t>
  </si>
  <si>
    <t>-8.359139, 116.086083</t>
  </si>
  <si>
    <t>-8.350611, 116.084306</t>
  </si>
  <si>
    <t>-8.846417, 116.396222</t>
  </si>
  <si>
    <t>-8.838861, 116.411528</t>
  </si>
  <si>
    <t>-8.876472, 116.454056</t>
  </si>
  <si>
    <t>-6.177474, 106.852192</t>
  </si>
  <si>
    <t>-6.175671, 106.853737</t>
  </si>
  <si>
    <t>-6.175669, 106.853773</t>
  </si>
  <si>
    <t>-6.404969, 107.065282</t>
  </si>
  <si>
    <t>-6.404498, 107.065705</t>
  </si>
  <si>
    <t>-6.396593, 107.079773</t>
  </si>
  <si>
    <t>5,891395, 5.323272</t>
  </si>
  <si>
    <t>5,893167, 5.318583</t>
  </si>
  <si>
    <t>5,894306, 5.316750</t>
  </si>
  <si>
    <t>-6.120217, 106.714245</t>
  </si>
  <si>
    <t>-6.121161, 106.714899</t>
  </si>
  <si>
    <t>3,6015, 8.715222</t>
  </si>
  <si>
    <t>3,601083, 8.714306</t>
  </si>
  <si>
    <t>3,601472, 8.715306</t>
  </si>
  <si>
    <t>-0.099694, 109.407000</t>
  </si>
  <si>
    <t>-0.115194, 109.389556</t>
  </si>
  <si>
    <t>-0.114942, 109.389840</t>
  </si>
  <si>
    <t>-5.408917, 105.305833</t>
  </si>
  <si>
    <t>-5.409139, 105.307583</t>
  </si>
  <si>
    <t>-5.413778, 105.297944</t>
  </si>
  <si>
    <t>-6.330361, 106.697667</t>
  </si>
  <si>
    <t>-6.318861, 106.701056</t>
  </si>
  <si>
    <t>-6.327056, 106.697861</t>
  </si>
  <si>
    <t>-6.209834, 106.480383</t>
  </si>
  <si>
    <t>-6.224587, 106.476284</t>
  </si>
  <si>
    <t>-6.253352, 106.422093</t>
  </si>
  <si>
    <t>-6.061500, 106.617806</t>
  </si>
  <si>
    <t>-6.058500, 106.618306</t>
  </si>
  <si>
    <t>-0.655361, 119.822944</t>
  </si>
  <si>
    <t>-0.711083, 119.873722</t>
  </si>
  <si>
    <t>-0.740833, 119.899972</t>
  </si>
  <si>
    <t>1,0765, 03.905278</t>
  </si>
  <si>
    <t>1,0725, 03.908778</t>
  </si>
  <si>
    <t>1,048556, 03.916306</t>
  </si>
  <si>
    <t>0,43, 01.463528</t>
  </si>
  <si>
    <t>0,432194, 01.463167</t>
  </si>
  <si>
    <t>0,431639, 01.463000</t>
  </si>
  <si>
    <t>-8.358611, 116.077472</t>
  </si>
  <si>
    <t>-8.354028, 116.081750</t>
  </si>
  <si>
    <t>-8.360500, 116.078167</t>
  </si>
  <si>
    <t>-7.188556, 107.901278</t>
  </si>
  <si>
    <t>-7.187917, 107.899722</t>
  </si>
  <si>
    <t>-6.893833, 109.593222</t>
  </si>
  <si>
    <t>1,122111, 04.057917</t>
  </si>
  <si>
    <t>1,11575, 04.054972</t>
  </si>
  <si>
    <t>1,126795, 04.016701</t>
  </si>
  <si>
    <t>-6.174167, 106.902111</t>
  </si>
  <si>
    <t>-6.172500, 106.903000</t>
  </si>
  <si>
    <t>-6.172000, 106.902694</t>
  </si>
  <si>
    <t>-6.332250, 107.018722</t>
  </si>
  <si>
    <t>-6.332972, 107.018944</t>
  </si>
  <si>
    <t>-6.408389, 106.785889</t>
  </si>
  <si>
    <t>-6.387722, 106.815361</t>
  </si>
  <si>
    <t>-6.386278, 106.815889</t>
  </si>
  <si>
    <t>-6.395194, 106.818611</t>
  </si>
  <si>
    <t>-6.046306, 107.206056</t>
  </si>
  <si>
    <t>-6.060444, 107.228944</t>
  </si>
  <si>
    <t>-6.081917, 107.232389</t>
  </si>
  <si>
    <t>-6.938194, 107.638083</t>
  </si>
  <si>
    <t>-6.938167, 107.637528</t>
  </si>
  <si>
    <t>-6.937028, 107.636583</t>
  </si>
  <si>
    <t>-6.433861, 106.777889</t>
  </si>
  <si>
    <t>-6.430306, 106.784444</t>
  </si>
  <si>
    <t>-6.423083, 106.782583</t>
  </si>
  <si>
    <t>-6.329694, 107.013417</t>
  </si>
  <si>
    <t>-6.990583, 107.631750</t>
  </si>
  <si>
    <t>-6.991556, 107.631472</t>
  </si>
  <si>
    <t>-6.987917, 107.632556</t>
  </si>
  <si>
    <t>-6.332028, 106.830306</t>
  </si>
  <si>
    <t>-6.332611, 106.830333</t>
  </si>
  <si>
    <t>-6.332333, 106.830444</t>
  </si>
  <si>
    <t>-6.300917, 107.148833</t>
  </si>
  <si>
    <t>-6.292000, 107.157250</t>
  </si>
  <si>
    <t>-6.304111, 107.149611</t>
  </si>
  <si>
    <t>-6.456167, 107.038833</t>
  </si>
  <si>
    <t>-6.459000, 107.039139</t>
  </si>
  <si>
    <t>-6.290722, 106.992861</t>
  </si>
  <si>
    <t>-6.290583, 106.992806</t>
  </si>
  <si>
    <t>-6.288972, 106.991000</t>
  </si>
  <si>
    <t>1,122056, 04.057889</t>
  </si>
  <si>
    <t>1,11375, 04.071556</t>
  </si>
  <si>
    <t>1,126833, 04.016806</t>
  </si>
  <si>
    <t>-6.122222, 107.234194</t>
  </si>
  <si>
    <t>-6.115750, 107.214083</t>
  </si>
  <si>
    <t>-6.104500, 107.205500</t>
  </si>
  <si>
    <t>-6.297333, 107.344889</t>
  </si>
  <si>
    <t>-6.856306, 107.507389</t>
  </si>
  <si>
    <t>-6.859778, 107.506944</t>
  </si>
  <si>
    <t>-6.854694, 107.515833</t>
  </si>
  <si>
    <t>-6.446333, 107.007667</t>
  </si>
  <si>
    <t>-7.643222, 112.917667</t>
  </si>
  <si>
    <t>-6.261778, 106.979194</t>
  </si>
  <si>
    <t>-6.262694, 106.980389</t>
  </si>
  <si>
    <t>-6.257472, 106.651444</t>
  </si>
  <si>
    <t>-6.238111, 106.646361</t>
  </si>
  <si>
    <t>-6.216000, 106.630806</t>
  </si>
  <si>
    <t>-6.379500, 106.901583</t>
  </si>
  <si>
    <t>-6.378194, 106.900639</t>
  </si>
  <si>
    <t>-6.379389, 106.897361</t>
  </si>
  <si>
    <t>1,591861, 8.877556</t>
  </si>
  <si>
    <t>1,591694, 8.883389</t>
  </si>
  <si>
    <t>1,624818, 8.855535</t>
  </si>
  <si>
    <t>-6.187056, 106.799306</t>
  </si>
  <si>
    <t>-6.184472, 106.803639</t>
  </si>
  <si>
    <t>-6.184722, 106.806278</t>
  </si>
  <si>
    <t>-6.395639, 106.743333</t>
  </si>
  <si>
    <t>-6.431583, 106.733139</t>
  </si>
  <si>
    <t>-6.433778, 106.734778</t>
  </si>
  <si>
    <t>3,79169, 8.573502</t>
  </si>
  <si>
    <t>3,792163, 8.588992</t>
  </si>
  <si>
    <t>-7.158306, 112.647972</t>
  </si>
  <si>
    <t>-7.157278, 112.658389</t>
  </si>
  <si>
    <t>-7.165056, 112.640361</t>
  </si>
  <si>
    <t>-7.318194, 112.717611</t>
  </si>
  <si>
    <t>-7.313278, 112.750528</t>
  </si>
  <si>
    <t>-7.331333, 112.738639</t>
  </si>
  <si>
    <t>-7.323917, 112.739000</t>
  </si>
  <si>
    <t>-6.260083, 106.971583</t>
  </si>
  <si>
    <t>-6.260056, 106.969944</t>
  </si>
  <si>
    <t>-6.259917, 106.972056</t>
  </si>
  <si>
    <t>3,592, 8.652083</t>
  </si>
  <si>
    <t>3,593222, 8.650556</t>
  </si>
  <si>
    <t>3,592, 8.651972</t>
  </si>
  <si>
    <t>-6.384222, 106.685778</t>
  </si>
  <si>
    <t>-6.384111, 106.686139</t>
  </si>
  <si>
    <t>-6.384028, 106.685917</t>
  </si>
  <si>
    <t>-6.365028, 107.364028</t>
  </si>
  <si>
    <t>-6.361833, 107.358028</t>
  </si>
  <si>
    <t>-6.361611, 107.357306</t>
  </si>
  <si>
    <t>-6.247268, 107.060748</t>
  </si>
  <si>
    <t>-6.270750, 107.047583</t>
  </si>
  <si>
    <t>-6.264861, 107.034194</t>
  </si>
  <si>
    <t>-6.178917, 106.878944</t>
  </si>
  <si>
    <t>-6.173278, 106.883361</t>
  </si>
  <si>
    <t>-6.172694, 106.884417</t>
  </si>
  <si>
    <t>-6.231472, 106.851278</t>
  </si>
  <si>
    <t>-6.238389, 106.851028</t>
  </si>
  <si>
    <t>-6.235000, 106.849611</t>
  </si>
  <si>
    <t>-6.281833, 106.745806</t>
  </si>
  <si>
    <t>-6.280500, 106.745361</t>
  </si>
  <si>
    <t>-6.281361, 106.745000</t>
  </si>
  <si>
    <t>-6.859194, 107.579861</t>
  </si>
  <si>
    <t>-6.859333, 107.579667</t>
  </si>
  <si>
    <t>-6.860806, 107.579639</t>
  </si>
  <si>
    <t>-6.703000, 107.039833</t>
  </si>
  <si>
    <t>-6.697333, 107.048639</t>
  </si>
  <si>
    <t>-6.697111, 107.049333</t>
  </si>
  <si>
    <t>-6.139528, 106.756083</t>
  </si>
  <si>
    <t>-6.146472, 106.763778</t>
  </si>
  <si>
    <t>-6.148389, 106.762972</t>
  </si>
  <si>
    <t>4,808306, 7.889861</t>
  </si>
  <si>
    <t>4,813028, 7.890361</t>
  </si>
  <si>
    <t>4,812028, 7.890306</t>
  </si>
  <si>
    <t>-6.289167, 106.790694</t>
  </si>
  <si>
    <t>-6.288111, 106.790583</t>
  </si>
  <si>
    <t>-6.287583, 106.789444</t>
  </si>
  <si>
    <t>-6.155750, 106.698361</t>
  </si>
  <si>
    <t>-6.155167, 106.697417</t>
  </si>
  <si>
    <t>-6.154722, 106.698361</t>
  </si>
  <si>
    <t>-6.979083, 107.642556</t>
  </si>
  <si>
    <t>-6.979056, 107.642583</t>
  </si>
  <si>
    <t>-6.978889, 107.642556</t>
  </si>
  <si>
    <t>4,487722, 7.980528</t>
  </si>
  <si>
    <t>4,438083, 8.021250</t>
  </si>
  <si>
    <t>4,423917, 8.057639</t>
  </si>
  <si>
    <t>4,492917, 7.952500</t>
  </si>
  <si>
    <t>4,493139, 7.954472</t>
  </si>
  <si>
    <t>4,482583, 7.950694</t>
  </si>
  <si>
    <t>-6.215250, 106.601028</t>
  </si>
  <si>
    <t>-6.215361, 106.601444</t>
  </si>
  <si>
    <t>-6.215806, 106.600833</t>
  </si>
  <si>
    <t>-6.264167, 106.662250</t>
  </si>
  <si>
    <t>-6.264000, 106.662222</t>
  </si>
  <si>
    <t>-6.266389, 106.662500</t>
  </si>
  <si>
    <t>-6.346833, 107.141000</t>
  </si>
  <si>
    <t>-6.347528, 107.141500</t>
  </si>
  <si>
    <t>-6.347667, 107.141667</t>
  </si>
  <si>
    <t>-2.130472, 106.125111</t>
  </si>
  <si>
    <t>-2.125306, 106.127139</t>
  </si>
  <si>
    <t>-6.694944, 106.968944</t>
  </si>
  <si>
    <t>-6.663000, 106.919194</t>
  </si>
  <si>
    <t>-6.696222, 106.969583</t>
  </si>
  <si>
    <t>-6.290694, 107.234694</t>
  </si>
  <si>
    <t>-6.985722, 106.835500</t>
  </si>
  <si>
    <t>-6.975639, 106.803639</t>
  </si>
  <si>
    <t>-6.347694, 106.732806</t>
  </si>
  <si>
    <t>-6.349444, 106.735889</t>
  </si>
  <si>
    <t>-6.349944, 106.736167</t>
  </si>
  <si>
    <t>-6.338139, 106.806472</t>
  </si>
  <si>
    <t>-6.338611, 106.806861</t>
  </si>
  <si>
    <t>-6.338611, 106.807111</t>
  </si>
  <si>
    <t>-6.253222, 106.805944</t>
  </si>
  <si>
    <t>-6.249750, 106.807528</t>
  </si>
  <si>
    <t>-6.254194, 106.805528</t>
  </si>
  <si>
    <t>-6.266167, 106.711056</t>
  </si>
  <si>
    <t>-6.265250, 106.711861</t>
  </si>
  <si>
    <t>-6.265833, 106.709194</t>
  </si>
  <si>
    <t>-6.900556, 107.651667</t>
  </si>
  <si>
    <t>-6.900278, 107.651722</t>
  </si>
  <si>
    <t>-6.899861, 107.652083</t>
  </si>
  <si>
    <t>-6.880250, 107.611917</t>
  </si>
  <si>
    <t>-6.876583, 107.612889</t>
  </si>
  <si>
    <t>-6.876083, 107.613278</t>
  </si>
  <si>
    <t>-6.296256, 106.648463</t>
  </si>
  <si>
    <t>-6.296355, 106.649900</t>
  </si>
  <si>
    <t>-6.293935, 106.650249</t>
  </si>
  <si>
    <t>-6.869083, 107.472639</t>
  </si>
  <si>
    <t>-6.869583, 107.472889</t>
  </si>
  <si>
    <t>-6.869750, 107.471389</t>
  </si>
  <si>
    <t>-6.699583, 107.038750</t>
  </si>
  <si>
    <t>-6.699889, 107.038500</t>
  </si>
  <si>
    <t>-6.700056, 107.038361</t>
  </si>
  <si>
    <t>-6.198806, 106.659944</t>
  </si>
  <si>
    <t>-6.199194, 106.660361</t>
  </si>
  <si>
    <t>-6.191139, 106.853556</t>
  </si>
  <si>
    <t>-6.193472, 106.855778</t>
  </si>
  <si>
    <t>-6.193639, 106.856167</t>
  </si>
  <si>
    <t>-6.384750, 106.988417</t>
  </si>
  <si>
    <t>-6.385250, 106.988750</t>
  </si>
  <si>
    <t>-6.470417, 106.806167</t>
  </si>
  <si>
    <t>-6.470639, 106.807139</t>
  </si>
  <si>
    <t>-6.474333, 106.807778</t>
  </si>
  <si>
    <t>-6.349583, 106.920750</t>
  </si>
  <si>
    <t>-6.349889, 106.920611</t>
  </si>
  <si>
    <t>-6.350139, 106.921222</t>
  </si>
  <si>
    <t>-6.358083, 106.809556</t>
  </si>
  <si>
    <t>-6.357278, 106.811306</t>
  </si>
  <si>
    <t>-6.361944, 106.811167</t>
  </si>
  <si>
    <t>-6.199083, 106.772194</t>
  </si>
  <si>
    <t>-6.199972, 106.774000</t>
  </si>
  <si>
    <t>-6.199028, 106.780417</t>
  </si>
  <si>
    <t>5,049417, 7.312750</t>
  </si>
  <si>
    <t>5,049639, 7.312778</t>
  </si>
  <si>
    <t>5,049361, 7.311333</t>
  </si>
  <si>
    <t>-6.233333, 106.675611</t>
  </si>
  <si>
    <t>-6.234111, 106.675583</t>
  </si>
  <si>
    <t>-6.237000, 106.675389</t>
  </si>
  <si>
    <t>-6.273778, 106.629556</t>
  </si>
  <si>
    <t>-6.272611, 106.627667</t>
  </si>
  <si>
    <t>-6.272556, 106.627361</t>
  </si>
  <si>
    <t>-6.232528, 106.781389</t>
  </si>
  <si>
    <t>-6.229583, 106.784194</t>
  </si>
  <si>
    <t>-6.234250, 106.778778</t>
  </si>
  <si>
    <t>-6.341861, 106.922944</t>
  </si>
  <si>
    <t>-6.341833, 106.922667</t>
  </si>
  <si>
    <t>-6.332361, 106.923972</t>
  </si>
  <si>
    <t>-6.522083, 106.854000</t>
  </si>
  <si>
    <t>-6.520389, 106.854083</t>
  </si>
  <si>
    <t>-6.515028, 106.855528</t>
  </si>
  <si>
    <t>-1.249528, 116.884500</t>
  </si>
  <si>
    <t>-1.248333, 116.889222</t>
  </si>
  <si>
    <t>-1.247889, 116.889778</t>
  </si>
  <si>
    <t>0,907639, 04.462750</t>
  </si>
  <si>
    <t>0,907889, 04.449583</t>
  </si>
  <si>
    <t>0,908833, 04.448694</t>
  </si>
  <si>
    <t>-0.889389, 119.885417</t>
  </si>
  <si>
    <t>-0.917972, 119.892472</t>
  </si>
  <si>
    <t>-0.889833, 119.885472</t>
  </si>
  <si>
    <t>-6.440194, 106.830056</t>
  </si>
  <si>
    <t>-6.440361, 106.830056</t>
  </si>
  <si>
    <t>-6.441111, 106.829000</t>
  </si>
  <si>
    <t>-6.116722, 106.683694</t>
  </si>
  <si>
    <t>-6.114806, 106.688556</t>
  </si>
  <si>
    <t>-6.117750, 106.681917</t>
  </si>
  <si>
    <t>-7.238861, 112.690000</t>
  </si>
  <si>
    <t>-7.236583, 112.687833</t>
  </si>
  <si>
    <t>-7.236917, 112.684639</t>
  </si>
  <si>
    <t>-6.984389, 110.386556</t>
  </si>
  <si>
    <t>-6.983611, 110.388833</t>
  </si>
  <si>
    <t>-6.984389, 110.386417</t>
  </si>
  <si>
    <t>-6.328722, 107.295278</t>
  </si>
  <si>
    <t>-6.330639, 107.297528</t>
  </si>
  <si>
    <t>-6.329750, 107.296694</t>
  </si>
  <si>
    <t>-6.337194, 106.776417</t>
  </si>
  <si>
    <t>-6.337806, 106.775333</t>
  </si>
  <si>
    <t>-6.336667, 106.775528</t>
  </si>
  <si>
    <t>-6.338472, 106.776250</t>
  </si>
  <si>
    <t>-6.339333, 106.777639</t>
  </si>
  <si>
    <t>-6.339833, 106.776778</t>
  </si>
  <si>
    <t>-6.294889, 106.778528</t>
  </si>
  <si>
    <t>-6.295194, 106.777889</t>
  </si>
  <si>
    <t>-6.295333, 106.778833</t>
  </si>
  <si>
    <t>-6.932694, 107.550000</t>
  </si>
  <si>
    <t>-6.373972, 106.917250</t>
  </si>
  <si>
    <t>-6.319972, 106.923694</t>
  </si>
  <si>
    <t>-6.325361, 106.924028</t>
  </si>
  <si>
    <t>-6.282611, 106.872028</t>
  </si>
  <si>
    <t>-6.294861, 106.872083</t>
  </si>
  <si>
    <t>-6.273111, 106.867306</t>
  </si>
  <si>
    <t>5,184278, 7.145028</t>
  </si>
  <si>
    <t>5,186833, 7.142111</t>
  </si>
  <si>
    <t>5,19225, 7.146861</t>
  </si>
  <si>
    <t>5,202667, 7.133833</t>
  </si>
  <si>
    <t>5,206639, 7.122333</t>
  </si>
  <si>
    <t>5,253444, 6.969167</t>
  </si>
  <si>
    <t>5,24075, 7.008361</t>
  </si>
  <si>
    <t>5,251861, 6.976194</t>
  </si>
  <si>
    <t>5,166139, 7.106389</t>
  </si>
  <si>
    <t>5,164889, 7.103667</t>
  </si>
  <si>
    <t>5,1585, 7.099111</t>
  </si>
  <si>
    <t>-6.149083, 106.894444</t>
  </si>
  <si>
    <t>-6.149278, 106.893417</t>
  </si>
  <si>
    <t>-6.149583, 106.893278</t>
  </si>
  <si>
    <t>-6.817250, 107.613000</t>
  </si>
  <si>
    <t>-6.822952, 107.610625</t>
  </si>
  <si>
    <t>-6.822694, 107.610194</t>
  </si>
  <si>
    <t>-6.234583, 106.771111</t>
  </si>
  <si>
    <t>-6.234611, 106.770500</t>
  </si>
  <si>
    <t>-6.232083, 106.769611</t>
  </si>
  <si>
    <t>-6.150222, 106.821056</t>
  </si>
  <si>
    <t>-6.149444, 106.824639</t>
  </si>
  <si>
    <t>-6.150333, 106.823778</t>
  </si>
  <si>
    <t>0,912472, 04.563611</t>
  </si>
  <si>
    <t>0,981389, 04.583417</t>
  </si>
  <si>
    <t>0,966722, 04.557861</t>
  </si>
  <si>
    <t>-6.156194, 106.925944</t>
  </si>
  <si>
    <t>-6.155417, 106.924667</t>
  </si>
  <si>
    <t>-6.156222, 106.925000</t>
  </si>
  <si>
    <t>1,417111, 25.003194</t>
  </si>
  <si>
    <t>1,415833, 25.001167</t>
  </si>
  <si>
    <t>1,4135, 25.002611</t>
  </si>
  <si>
    <t>-6.896917, 107.619917</t>
  </si>
  <si>
    <t>-6.898528, 107.620444</t>
  </si>
  <si>
    <t>-6.897361, 107.619778</t>
  </si>
  <si>
    <t>-6.895889, 107.650222</t>
  </si>
  <si>
    <t>-6.893333, 107.649139</t>
  </si>
  <si>
    <t>-6.885222, 107.635417</t>
  </si>
  <si>
    <t>1,441583, 24.975000</t>
  </si>
  <si>
    <t>1,429056, 24.990528</t>
  </si>
  <si>
    <t>1,438639, 24.953722</t>
  </si>
  <si>
    <t>-6.514944, 107.451917</t>
  </si>
  <si>
    <t>-6.513472, 107.450667</t>
  </si>
  <si>
    <t>-6.169222, 106.675139</t>
  </si>
  <si>
    <t>-6.166944, 106.675944</t>
  </si>
  <si>
    <t>-6.170361, 106.675417</t>
  </si>
  <si>
    <t>-6.252278, 106.925056</t>
  </si>
  <si>
    <t>-6.253833, 106.925306</t>
  </si>
  <si>
    <t>-6.255111, 106.925472</t>
  </si>
  <si>
    <t>-6.221361, 106.927472</t>
  </si>
  <si>
    <t>-6.225750, 106.928778</t>
  </si>
  <si>
    <t>-6.219111, 106.931806</t>
  </si>
  <si>
    <t>-6.354472, 107.346222</t>
  </si>
  <si>
    <t>-6.340250, 107.338667</t>
  </si>
  <si>
    <t>-6.308417, 107.281111</t>
  </si>
  <si>
    <t>-6.306972, 107.280889</t>
  </si>
  <si>
    <t>-6.307056, 107.284222</t>
  </si>
  <si>
    <t>-6.193611, 106.825667</t>
  </si>
  <si>
    <t>-6.195611, 106.828583</t>
  </si>
  <si>
    <t>-6.202667, 106.832667</t>
  </si>
  <si>
    <t>-6.391500, 106.902111</t>
  </si>
  <si>
    <t>-6.390333, 106.900306</t>
  </si>
  <si>
    <t>-6.381028, 106.902806</t>
  </si>
  <si>
    <t>-6.255861, 106.826056</t>
  </si>
  <si>
    <t>-6.256556, 106.823361</t>
  </si>
  <si>
    <t>-6.260028, 106.825444</t>
  </si>
  <si>
    <t>-6.344639, 106.885583</t>
  </si>
  <si>
    <t>-6.348639, 106.890250</t>
  </si>
  <si>
    <t>-6.346583, 106.887250</t>
  </si>
  <si>
    <t>-5.163222, 119.394750</t>
  </si>
  <si>
    <t>-5.154278, 119.404583</t>
  </si>
  <si>
    <t>-5.161028, 119.395472</t>
  </si>
  <si>
    <t>-6.480861, 106.869111</t>
  </si>
  <si>
    <t>-6.480056, 106.865778</t>
  </si>
  <si>
    <t>-6.470722, 106.861500</t>
  </si>
  <si>
    <t>-0.033028, 109.339139</t>
  </si>
  <si>
    <t>-0.032972, 109.339667</t>
  </si>
  <si>
    <t>-6.178917, 107.007139</t>
  </si>
  <si>
    <t>-6.256417, 107.142778</t>
  </si>
  <si>
    <t>-6.256250, 107.142806</t>
  </si>
  <si>
    <t>-6.244750, 107.159833</t>
  </si>
  <si>
    <t>-1.530528, 103.666306</t>
  </si>
  <si>
    <t>-1.549083, 103.633528</t>
  </si>
  <si>
    <t>-1.554667, 103.641139</t>
  </si>
  <si>
    <t>-6.351333, 106.930306</t>
  </si>
  <si>
    <t>-6.351000, 106.929833</t>
  </si>
  <si>
    <t>-6.350694, 106.929194</t>
  </si>
  <si>
    <t>-6.238611, 107.068389</t>
  </si>
  <si>
    <t>-6.239278, 107.067861</t>
  </si>
  <si>
    <t>-6.235139, 107.068806</t>
  </si>
  <si>
    <t>-6.497056, 106.852972</t>
  </si>
  <si>
    <t>-6.496722, 106.853083</t>
  </si>
  <si>
    <t>-6.496472, 106.852722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</si>
</sst>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_);_(* \(#,##0\);_(* &quot;-&quot;_);_(@_)"/>
  </numFmts>
  <fonts count="16" x14ac:knownFonts="1">
    <font>
      <sz val="11"/>
      <color theme="1"/>
      <name val="Calibri"/>
      <family val="2"/>
      <charset val="1"/>
      <scheme val="minor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name val="Calibri"/>
      <family val="2"/>
      <charset val="1"/>
      <scheme val="minor"/>
    </font>
    <font>
      <b/>
      <sz val="10"/>
      <color theme="1"/>
      <name val="Calibri"/>
      <family val="2"/>
      <scheme val="minor"/>
    </font>
    <font>
      <b/>
      <vertAlign val="superscript"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vertAlign val="superscript"/>
      <sz val="10"/>
      <color theme="1"/>
      <name val="Calibri"/>
      <family val="2"/>
      <scheme val="minor"/>
    </font>
    <font>
      <sz val="10"/>
      <color theme="1"/>
      <name val="Calibri"/>
      <family val="2"/>
      <charset val="1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sz val="10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1">
    <xf numFmtId="0" fontId="0" fillId="0" borderId="0"/>
  </cellStyleXfs>
  <cellXfs count="79">
    <xf numFmtId="0" fontId="0" fillId="0" borderId="0" xfId="0"/>
    <xf numFmtId="0" fontId="1" fillId="0" borderId="0" xfId="0" applyFont="1" applyAlignment="1" applyProtection="1">
      <alignment wrapText="1"/>
      <protection locked="0"/>
    </xf>
    <xf numFmtId="0" fontId="2" fillId="2" borderId="1" xfId="0" applyFont="1" applyFill="1" applyBorder="1" applyAlignment="1" applyProtection="1">
      <alignment horizontal="center" vertical="center"/>
      <protection locked="0"/>
    </xf>
    <xf numFmtId="0" fontId="2" fillId="2" borderId="1" xfId="0" applyFont="1" applyFill="1" applyBorder="1" applyAlignment="1" applyProtection="1">
      <alignment horizontal="center" vertical="center" wrapText="1"/>
      <protection locked="0"/>
    </xf>
    <xf numFmtId="3" fontId="1" fillId="0" borderId="1" xfId="0" applyNumberFormat="1" applyFont="1" applyBorder="1" applyAlignment="1">
      <alignment horizontal="right" vertical="center" wrapText="1" indent="1"/>
    </xf>
    <xf numFmtId="0" fontId="1" fillId="0" borderId="1" xfId="0" applyFont="1" applyBorder="1" applyAlignment="1" applyProtection="1">
      <alignment horizontal="center" vertical="center" wrapText="1"/>
      <protection locked="0"/>
    </xf>
    <xf numFmtId="0" fontId="6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0" fillId="0" borderId="0" xfId="0" quotePrefix="1"/>
    <xf numFmtId="37" fontId="1" fillId="0" borderId="1" xfId="0" applyNumberFormat="1" applyFont="1" applyBorder="1" applyAlignment="1" applyProtection="1">
      <alignment horizontal="right" vertical="center" wrapText="1" indent="1"/>
      <protection locked="0"/>
    </xf>
    <xf numFmtId="0" fontId="0" fillId="0" borderId="0" xfId="0" quotePrefix="1" applyAlignment="1">
      <alignment vertical="center"/>
    </xf>
    <xf numFmtId="0" fontId="0" fillId="0" borderId="0" xfId="0" applyAlignment="1">
      <alignment vertical="center"/>
    </xf>
    <xf numFmtId="0" fontId="6" fillId="0" borderId="1" xfId="0" applyFont="1" applyBorder="1" applyAlignment="1">
      <alignment vertical="center"/>
    </xf>
    <xf numFmtId="0" fontId="9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/>
    </xf>
    <xf numFmtId="0" fontId="9" fillId="0" borderId="1" xfId="0" applyFont="1" applyBorder="1" applyAlignment="1">
      <alignment horizontal="right" vertical="center" indent="1"/>
    </xf>
    <xf numFmtId="0" fontId="0" fillId="0" borderId="1" xfId="0" applyBorder="1" applyAlignment="1">
      <alignment horizontal="right" indent="1"/>
    </xf>
    <xf numFmtId="0" fontId="9" fillId="0" borderId="1" xfId="0" applyFont="1" applyBorder="1" applyAlignment="1">
      <alignment horizontal="right" indent="1"/>
    </xf>
    <xf numFmtId="0" fontId="10" fillId="0" borderId="1" xfId="0" applyFont="1" applyBorder="1" applyAlignment="1" applyProtection="1">
      <alignment horizontal="center" vertical="center" wrapText="1"/>
      <protection locked="0"/>
    </xf>
    <xf numFmtId="3" fontId="0" fillId="0" borderId="0" xfId="0" applyNumberFormat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12" fillId="0" borderId="0" xfId="0" applyFont="1"/>
    <xf numFmtId="0" fontId="13" fillId="0" borderId="0" xfId="0" applyFont="1" applyAlignment="1">
      <alignment vertical="center"/>
    </xf>
    <xf numFmtId="0" fontId="0" fillId="0" borderId="0" xfId="0" pivotButton="1"/>
    <xf numFmtId="0" fontId="0" fillId="0" borderId="0" xfId="0" applyAlignment="1">
      <alignment horizontal="left"/>
    </xf>
    <xf numFmtId="0" fontId="11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5" fillId="0" borderId="1" xfId="0" applyFont="1" applyBorder="1" applyAlignment="1">
      <alignment horizontal="left" vertical="center"/>
    </xf>
    <xf numFmtId="0" fontId="15" fillId="0" borderId="1" xfId="0" applyFont="1" applyBorder="1" applyAlignment="1">
      <alignment horizontal="center" vertical="center"/>
    </xf>
    <xf numFmtId="0" fontId="15" fillId="0" borderId="1" xfId="0" applyFont="1" applyBorder="1" applyAlignment="1">
      <alignment horizontal="left"/>
    </xf>
    <xf numFmtId="0" fontId="15" fillId="0" borderId="1" xfId="0" applyFont="1" applyBorder="1" applyAlignment="1">
      <alignment horizontal="center"/>
    </xf>
    <xf numFmtId="0" fontId="15" fillId="0" borderId="1" xfId="0" applyFont="1" applyBorder="1" applyAlignment="1">
      <alignment horizontal="center" vertical="center" wrapText="1"/>
    </xf>
    <xf numFmtId="0" fontId="15" fillId="0" borderId="1" xfId="0" applyFont="1" applyBorder="1" applyAlignment="1">
      <alignment horizontal="right" vertical="center"/>
    </xf>
    <xf numFmtId="0" fontId="9" fillId="0" borderId="0" xfId="0" applyFont="1" applyAlignment="1">
      <alignment horizontal="right"/>
    </xf>
    <xf numFmtId="0" fontId="9" fillId="0" borderId="0" xfId="0" applyFont="1"/>
    <xf numFmtId="14" fontId="1" fillId="0" borderId="1" xfId="0" applyNumberFormat="1" applyFont="1" applyBorder="1" applyAlignment="1" applyProtection="1">
      <alignment horizontal="center" vertical="center" wrapText="1"/>
      <protection locked="0"/>
    </xf>
    <xf numFmtId="164" fontId="1" fillId="2" borderId="1" xfId="0" applyNumberFormat="1" applyFont="1" applyFill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11" fillId="0" borderId="10" xfId="0" applyFont="1" applyBorder="1" applyAlignment="1">
      <alignment horizontal="center"/>
    </xf>
    <xf numFmtId="0" fontId="11" fillId="0" borderId="11" xfId="0" applyFont="1" applyBorder="1" applyAlignment="1">
      <alignment horizontal="center"/>
    </xf>
    <xf numFmtId="0" fontId="11" fillId="0" borderId="12" xfId="0" applyFont="1" applyBorder="1" applyAlignment="1">
      <alignment horizontal="center"/>
    </xf>
    <xf numFmtId="0" fontId="11" fillId="0" borderId="14" xfId="0" applyFont="1" applyBorder="1" applyAlignment="1">
      <alignment horizontal="center" vertical="center"/>
    </xf>
    <xf numFmtId="0" fontId="13" fillId="0" borderId="13" xfId="0" applyFont="1" applyBorder="1" applyAlignment="1">
      <alignment horizontal="center" vertical="center"/>
    </xf>
    <xf numFmtId="0" fontId="13" fillId="0" borderId="14" xfId="0" applyFont="1" applyBorder="1" applyAlignment="1">
      <alignment horizontal="center" vertical="center"/>
    </xf>
    <xf numFmtId="0" fontId="13" fillId="0" borderId="15" xfId="0" applyFont="1" applyBorder="1" applyAlignment="1">
      <alignment horizontal="center" vertical="center"/>
    </xf>
    <xf numFmtId="0" fontId="13" fillId="0" borderId="18" xfId="0" applyFont="1" applyBorder="1" applyAlignment="1">
      <alignment horizontal="center" vertical="center"/>
    </xf>
    <xf numFmtId="0" fontId="13" fillId="0" borderId="19" xfId="0" applyFont="1" applyBorder="1" applyAlignment="1">
      <alignment horizontal="center" vertical="center"/>
    </xf>
    <xf numFmtId="0" fontId="13" fillId="0" borderId="20" xfId="0" applyFont="1" applyBorder="1" applyAlignment="1">
      <alignment horizontal="center" vertical="center"/>
    </xf>
    <xf numFmtId="0" fontId="14" fillId="0" borderId="0" xfId="0" applyFont="1" applyAlignment="1">
      <alignment horizontal="center" vertical="center" wrapText="1"/>
    </xf>
    <xf numFmtId="0" fontId="14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externalLink" Target="externalLinks/externalLink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10.jpeg"/><Relationship Id="rId13" Type="http://schemas.openxmlformats.org/officeDocument/2006/relationships/image" Target="../media/image15.jpeg"/><Relationship Id="rId18" Type="http://schemas.openxmlformats.org/officeDocument/2006/relationships/image" Target="../media/image19.jpeg"/><Relationship Id="rId26" Type="http://schemas.openxmlformats.org/officeDocument/2006/relationships/image" Target="../media/image27.jpeg"/><Relationship Id="rId3" Type="http://schemas.openxmlformats.org/officeDocument/2006/relationships/image" Target="../media/image5.jpeg"/><Relationship Id="rId21" Type="http://schemas.openxmlformats.org/officeDocument/2006/relationships/image" Target="../media/image22.jpeg"/><Relationship Id="rId34" Type="http://schemas.openxmlformats.org/officeDocument/2006/relationships/image" Target="../media/image35.jpeg"/><Relationship Id="rId7" Type="http://schemas.openxmlformats.org/officeDocument/2006/relationships/image" Target="../media/image9.jpeg"/><Relationship Id="rId12" Type="http://schemas.openxmlformats.org/officeDocument/2006/relationships/image" Target="../media/image14.jpeg"/><Relationship Id="rId17" Type="http://schemas.openxmlformats.org/officeDocument/2006/relationships/image" Target="../media/image18.jpeg"/><Relationship Id="rId25" Type="http://schemas.openxmlformats.org/officeDocument/2006/relationships/image" Target="../media/image26.jpeg"/><Relationship Id="rId33" Type="http://schemas.openxmlformats.org/officeDocument/2006/relationships/image" Target="../media/image34.jpeg"/><Relationship Id="rId2" Type="http://schemas.openxmlformats.org/officeDocument/2006/relationships/image" Target="../media/image4.jpeg"/><Relationship Id="rId16" Type="http://schemas.openxmlformats.org/officeDocument/2006/relationships/image" Target="../media/image17.jpeg"/><Relationship Id="rId20" Type="http://schemas.openxmlformats.org/officeDocument/2006/relationships/image" Target="../media/image21.jpeg"/><Relationship Id="rId29" Type="http://schemas.openxmlformats.org/officeDocument/2006/relationships/image" Target="../media/image30.jpeg"/><Relationship Id="rId1" Type="http://schemas.openxmlformats.org/officeDocument/2006/relationships/image" Target="../media/image3.png"/><Relationship Id="rId6" Type="http://schemas.openxmlformats.org/officeDocument/2006/relationships/image" Target="../media/image8.jpeg"/><Relationship Id="rId11" Type="http://schemas.openxmlformats.org/officeDocument/2006/relationships/image" Target="../media/image13.jpeg"/><Relationship Id="rId24" Type="http://schemas.openxmlformats.org/officeDocument/2006/relationships/image" Target="../media/image25.jpeg"/><Relationship Id="rId32" Type="http://schemas.openxmlformats.org/officeDocument/2006/relationships/image" Target="../media/image33.jpeg"/><Relationship Id="rId5" Type="http://schemas.openxmlformats.org/officeDocument/2006/relationships/image" Target="../media/image7.jpeg"/><Relationship Id="rId15" Type="http://schemas.microsoft.com/office/2007/relationships/hdphoto" Target="../media/hdphoto1.wdp"/><Relationship Id="rId23" Type="http://schemas.openxmlformats.org/officeDocument/2006/relationships/image" Target="../media/image24.jpeg"/><Relationship Id="rId28" Type="http://schemas.openxmlformats.org/officeDocument/2006/relationships/image" Target="../media/image29.jpeg"/><Relationship Id="rId10" Type="http://schemas.openxmlformats.org/officeDocument/2006/relationships/image" Target="../media/image12.jpeg"/><Relationship Id="rId19" Type="http://schemas.openxmlformats.org/officeDocument/2006/relationships/image" Target="../media/image20.jpeg"/><Relationship Id="rId31" Type="http://schemas.openxmlformats.org/officeDocument/2006/relationships/image" Target="../media/image32.jpeg"/><Relationship Id="rId4" Type="http://schemas.openxmlformats.org/officeDocument/2006/relationships/image" Target="../media/image6.jpeg"/><Relationship Id="rId9" Type="http://schemas.openxmlformats.org/officeDocument/2006/relationships/image" Target="../media/image11.jpeg"/><Relationship Id="rId14" Type="http://schemas.openxmlformats.org/officeDocument/2006/relationships/image" Target="../media/image16.png"/><Relationship Id="rId22" Type="http://schemas.openxmlformats.org/officeDocument/2006/relationships/image" Target="../media/image23.jpeg"/><Relationship Id="rId27" Type="http://schemas.openxmlformats.org/officeDocument/2006/relationships/image" Target="../media/image28.jpeg"/><Relationship Id="rId30" Type="http://schemas.openxmlformats.org/officeDocument/2006/relationships/image" Target="../media/image31.jpe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43.png"/><Relationship Id="rId13" Type="http://schemas.openxmlformats.org/officeDocument/2006/relationships/image" Target="../media/image48.jpeg"/><Relationship Id="rId18" Type="http://schemas.openxmlformats.org/officeDocument/2006/relationships/image" Target="../media/image53.jpeg"/><Relationship Id="rId26" Type="http://schemas.openxmlformats.org/officeDocument/2006/relationships/image" Target="../media/image59.jpeg"/><Relationship Id="rId39" Type="http://schemas.openxmlformats.org/officeDocument/2006/relationships/image" Target="../media/image72.jpeg"/><Relationship Id="rId3" Type="http://schemas.openxmlformats.org/officeDocument/2006/relationships/image" Target="../media/image38.png"/><Relationship Id="rId21" Type="http://schemas.openxmlformats.org/officeDocument/2006/relationships/image" Target="../media/image56.jpeg"/><Relationship Id="rId34" Type="http://schemas.openxmlformats.org/officeDocument/2006/relationships/image" Target="../media/image67.jpeg"/><Relationship Id="rId7" Type="http://schemas.openxmlformats.org/officeDocument/2006/relationships/image" Target="../media/image42.png"/><Relationship Id="rId12" Type="http://schemas.openxmlformats.org/officeDocument/2006/relationships/image" Target="../media/image47.jpeg"/><Relationship Id="rId17" Type="http://schemas.openxmlformats.org/officeDocument/2006/relationships/image" Target="../media/image52.jpeg"/><Relationship Id="rId25" Type="http://schemas.openxmlformats.org/officeDocument/2006/relationships/image" Target="../media/image58.jpeg"/><Relationship Id="rId33" Type="http://schemas.openxmlformats.org/officeDocument/2006/relationships/image" Target="../media/image66.jpeg"/><Relationship Id="rId38" Type="http://schemas.openxmlformats.org/officeDocument/2006/relationships/image" Target="../media/image71.jpeg"/><Relationship Id="rId2" Type="http://schemas.openxmlformats.org/officeDocument/2006/relationships/image" Target="../media/image37.png"/><Relationship Id="rId16" Type="http://schemas.openxmlformats.org/officeDocument/2006/relationships/image" Target="../media/image51.jpeg"/><Relationship Id="rId20" Type="http://schemas.openxmlformats.org/officeDocument/2006/relationships/image" Target="../media/image55.jpeg"/><Relationship Id="rId29" Type="http://schemas.openxmlformats.org/officeDocument/2006/relationships/image" Target="../media/image62.jpeg"/><Relationship Id="rId1" Type="http://schemas.openxmlformats.org/officeDocument/2006/relationships/image" Target="../media/image36.png"/><Relationship Id="rId6" Type="http://schemas.openxmlformats.org/officeDocument/2006/relationships/image" Target="../media/image41.png"/><Relationship Id="rId11" Type="http://schemas.openxmlformats.org/officeDocument/2006/relationships/image" Target="../media/image46.png"/><Relationship Id="rId24" Type="http://schemas.openxmlformats.org/officeDocument/2006/relationships/image" Target="../media/image57.jpeg"/><Relationship Id="rId32" Type="http://schemas.openxmlformats.org/officeDocument/2006/relationships/image" Target="../media/image65.jpeg"/><Relationship Id="rId37" Type="http://schemas.openxmlformats.org/officeDocument/2006/relationships/image" Target="../media/image70.jpeg"/><Relationship Id="rId40" Type="http://schemas.openxmlformats.org/officeDocument/2006/relationships/image" Target="../media/image73.jpeg"/><Relationship Id="rId5" Type="http://schemas.openxmlformats.org/officeDocument/2006/relationships/image" Target="../media/image40.png"/><Relationship Id="rId15" Type="http://schemas.openxmlformats.org/officeDocument/2006/relationships/image" Target="../media/image50.jpeg"/><Relationship Id="rId23" Type="http://schemas.openxmlformats.org/officeDocument/2006/relationships/image" Target="../media/image32.jpeg"/><Relationship Id="rId28" Type="http://schemas.openxmlformats.org/officeDocument/2006/relationships/image" Target="../media/image61.jpeg"/><Relationship Id="rId36" Type="http://schemas.openxmlformats.org/officeDocument/2006/relationships/image" Target="../media/image69.jpeg"/><Relationship Id="rId10" Type="http://schemas.openxmlformats.org/officeDocument/2006/relationships/image" Target="../media/image45.png"/><Relationship Id="rId19" Type="http://schemas.openxmlformats.org/officeDocument/2006/relationships/image" Target="../media/image54.jpeg"/><Relationship Id="rId31" Type="http://schemas.openxmlformats.org/officeDocument/2006/relationships/image" Target="../media/image64.jpeg"/><Relationship Id="rId4" Type="http://schemas.openxmlformats.org/officeDocument/2006/relationships/image" Target="../media/image39.png"/><Relationship Id="rId9" Type="http://schemas.openxmlformats.org/officeDocument/2006/relationships/image" Target="../media/image44.png"/><Relationship Id="rId14" Type="http://schemas.openxmlformats.org/officeDocument/2006/relationships/image" Target="../media/image49.jpeg"/><Relationship Id="rId22" Type="http://schemas.openxmlformats.org/officeDocument/2006/relationships/image" Target="../media/image24.jpeg"/><Relationship Id="rId27" Type="http://schemas.openxmlformats.org/officeDocument/2006/relationships/image" Target="../media/image60.jpeg"/><Relationship Id="rId30" Type="http://schemas.openxmlformats.org/officeDocument/2006/relationships/image" Target="../media/image63.jpeg"/><Relationship Id="rId35" Type="http://schemas.openxmlformats.org/officeDocument/2006/relationships/image" Target="../media/image68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15</xdr:row>
      <xdr:rowOff>0</xdr:rowOff>
    </xdr:from>
    <xdr:to>
      <xdr:col>12</xdr:col>
      <xdr:colOff>241300</xdr:colOff>
      <xdr:row>40</xdr:row>
      <xdr:rowOff>12700</xdr:rowOff>
    </xdr:to>
    <xdr:pic>
      <xdr:nvPicPr>
        <xdr:cNvPr id="2052" name="Picture 4">
          <a:extLst>
            <a:ext uri="{FF2B5EF4-FFF2-40B4-BE49-F238E27FC236}">
              <a16:creationId xmlns:a16="http://schemas.microsoft.com/office/drawing/2014/main" id="{00000000-0008-0000-0100-000004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6591300" y="2857500"/>
          <a:ext cx="3632200" cy="4775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0</xdr:colOff>
      <xdr:row>24</xdr:row>
      <xdr:rowOff>0</xdr:rowOff>
    </xdr:from>
    <xdr:to>
      <xdr:col>3</xdr:col>
      <xdr:colOff>565150</xdr:colOff>
      <xdr:row>29</xdr:row>
      <xdr:rowOff>139700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1D2428AA-1E2C-47E1-B640-732FEA8C5B67}"/>
            </a:ext>
          </a:extLst>
        </xdr:cNvPr>
        <xdr:cNvGrpSpPr>
          <a:grpSpLocks/>
        </xdr:cNvGrpSpPr>
      </xdr:nvGrpSpPr>
      <xdr:grpSpPr bwMode="auto">
        <a:xfrm>
          <a:off x="1377950" y="4419600"/>
          <a:ext cx="1530350" cy="1060450"/>
          <a:chOff x="1820" y="735"/>
          <a:chExt cx="1745" cy="1285"/>
        </a:xfrm>
      </xdr:grpSpPr>
      <xdr:sp macro="" textlink="">
        <xdr:nvSpPr>
          <xdr:cNvPr id="3" name="Rectangle 2">
            <a:extLst>
              <a:ext uri="{FF2B5EF4-FFF2-40B4-BE49-F238E27FC236}">
                <a16:creationId xmlns:a16="http://schemas.microsoft.com/office/drawing/2014/main" id="{DBF08C04-0585-5891-2D5E-45F9E2F804BD}"/>
              </a:ext>
            </a:extLst>
          </xdr:cNvPr>
          <xdr:cNvSpPr>
            <a:spLocks noChangeArrowheads="1"/>
          </xdr:cNvSpPr>
        </xdr:nvSpPr>
        <xdr:spPr bwMode="auto">
          <a:xfrm>
            <a:off x="1820" y="736"/>
            <a:ext cx="1745" cy="1284"/>
          </a:xfrm>
          <a:prstGeom prst="rect">
            <a:avLst/>
          </a:prstGeom>
          <a:noFill/>
          <a:ln w="9525">
            <a:solidFill>
              <a:srgbClr val="000000"/>
            </a:solidFill>
            <a:miter lim="800000"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ID"/>
          </a:p>
        </xdr:txBody>
      </xdr:sp>
      <xdr:sp macro="" textlink="">
        <xdr:nvSpPr>
          <xdr:cNvPr id="4" name="Oval 3">
            <a:extLst>
              <a:ext uri="{FF2B5EF4-FFF2-40B4-BE49-F238E27FC236}">
                <a16:creationId xmlns:a16="http://schemas.microsoft.com/office/drawing/2014/main" id="{0DADEB93-2F52-5A73-7994-1411739F2AB9}"/>
              </a:ext>
            </a:extLst>
          </xdr:cNvPr>
          <xdr:cNvSpPr>
            <a:spLocks noChangeArrowheads="1"/>
          </xdr:cNvSpPr>
        </xdr:nvSpPr>
        <xdr:spPr bwMode="auto">
          <a:xfrm>
            <a:off x="1922" y="855"/>
            <a:ext cx="1539" cy="1041"/>
          </a:xfrm>
          <a:prstGeom prst="ellipse">
            <a:avLst/>
          </a:prstGeom>
          <a:solidFill>
            <a:srgbClr val="389454"/>
          </a:solidFill>
          <a:ln w="6350">
            <a:solidFill>
              <a:srgbClr val="000000"/>
            </a:solidFill>
            <a:round/>
            <a:headEnd/>
            <a:tailEnd/>
          </a:ln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ID"/>
          </a:p>
        </xdr:txBody>
      </xdr:sp>
      <xdr:sp macro="" textlink="">
        <xdr:nvSpPr>
          <xdr:cNvPr id="5" name="Freeform 27">
            <a:extLst>
              <a:ext uri="{FF2B5EF4-FFF2-40B4-BE49-F238E27FC236}">
                <a16:creationId xmlns:a16="http://schemas.microsoft.com/office/drawing/2014/main" id="{EC62AF3E-E01E-3E59-5B36-4778C38AB8FB}"/>
              </a:ext>
            </a:extLst>
          </xdr:cNvPr>
          <xdr:cNvSpPr>
            <a:spLocks/>
          </xdr:cNvSpPr>
        </xdr:nvSpPr>
        <xdr:spPr bwMode="auto">
          <a:xfrm>
            <a:off x="1833" y="738"/>
            <a:ext cx="1725" cy="1278"/>
          </a:xfrm>
          <a:custGeom>
            <a:avLst/>
            <a:gdLst>
              <a:gd name="T0" fmla="*/ 863 w 1725"/>
              <a:gd name="T1" fmla="*/ 0 h 1278"/>
              <a:gd name="T2" fmla="*/ 1005 w 1725"/>
              <a:gd name="T3" fmla="*/ 419 h 1278"/>
              <a:gd name="T4" fmla="*/ 1725 w 1725"/>
              <a:gd name="T5" fmla="*/ 638 h 1278"/>
              <a:gd name="T6" fmla="*/ 998 w 1725"/>
              <a:gd name="T7" fmla="*/ 855 h 1278"/>
              <a:gd name="T8" fmla="*/ 866 w 1725"/>
              <a:gd name="T9" fmla="*/ 1278 h 1278"/>
              <a:gd name="T10" fmla="*/ 701 w 1725"/>
              <a:gd name="T11" fmla="*/ 843 h 1278"/>
              <a:gd name="T12" fmla="*/ 0 w 1725"/>
              <a:gd name="T13" fmla="*/ 625 h 1278"/>
              <a:gd name="T14" fmla="*/ 724 w 1725"/>
              <a:gd name="T15" fmla="*/ 423 h 1278"/>
              <a:gd name="T16" fmla="*/ 863 w 1725"/>
              <a:gd name="T17" fmla="*/ 0 h 1278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  <a:gd name="T24" fmla="*/ 0 60000 65536"/>
              <a:gd name="T25" fmla="*/ 0 60000 65536"/>
              <a:gd name="T26" fmla="*/ 0 60000 65536"/>
            </a:gdLst>
            <a:ahLst/>
            <a:cxnLst>
              <a:cxn ang="T18">
                <a:pos x="T0" y="T1"/>
              </a:cxn>
              <a:cxn ang="T19">
                <a:pos x="T2" y="T3"/>
              </a:cxn>
              <a:cxn ang="T20">
                <a:pos x="T4" y="T5"/>
              </a:cxn>
              <a:cxn ang="T21">
                <a:pos x="T6" y="T7"/>
              </a:cxn>
              <a:cxn ang="T22">
                <a:pos x="T8" y="T9"/>
              </a:cxn>
              <a:cxn ang="T23">
                <a:pos x="T10" y="T11"/>
              </a:cxn>
              <a:cxn ang="T24">
                <a:pos x="T12" y="T13"/>
              </a:cxn>
              <a:cxn ang="T25">
                <a:pos x="T14" y="T15"/>
              </a:cxn>
              <a:cxn ang="T26">
                <a:pos x="T16" y="T17"/>
              </a:cxn>
            </a:cxnLst>
            <a:rect l="0" t="0" r="r" b="b"/>
            <a:pathLst>
              <a:path w="1725" h="1278">
                <a:moveTo>
                  <a:pt x="863" y="0"/>
                </a:moveTo>
                <a:lnTo>
                  <a:pt x="1005" y="419"/>
                </a:lnTo>
                <a:lnTo>
                  <a:pt x="1725" y="638"/>
                </a:lnTo>
                <a:lnTo>
                  <a:pt x="998" y="855"/>
                </a:lnTo>
                <a:lnTo>
                  <a:pt x="866" y="1278"/>
                </a:lnTo>
                <a:lnTo>
                  <a:pt x="701" y="843"/>
                </a:lnTo>
                <a:lnTo>
                  <a:pt x="0" y="625"/>
                </a:lnTo>
                <a:lnTo>
                  <a:pt x="724" y="423"/>
                </a:lnTo>
                <a:lnTo>
                  <a:pt x="863" y="0"/>
                </a:lnTo>
                <a:close/>
              </a:path>
            </a:pathLst>
          </a:custGeom>
          <a:solidFill>
            <a:srgbClr val="FFFFFF"/>
          </a:solidFill>
          <a:ln w="6350">
            <a:solidFill>
              <a:srgbClr val="000000"/>
            </a:solidFill>
            <a:round/>
            <a:headEnd/>
            <a:tailEnd/>
          </a:ln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ID"/>
          </a:p>
        </xdr:txBody>
      </xdr:sp>
      <xdr:sp macro="" textlink="">
        <xdr:nvSpPr>
          <xdr:cNvPr id="6" name="Freeform 28">
            <a:extLst>
              <a:ext uri="{FF2B5EF4-FFF2-40B4-BE49-F238E27FC236}">
                <a16:creationId xmlns:a16="http://schemas.microsoft.com/office/drawing/2014/main" id="{B58A1813-1FA6-582B-F65F-674C69AA1757}"/>
              </a:ext>
            </a:extLst>
          </xdr:cNvPr>
          <xdr:cNvSpPr>
            <a:spLocks/>
          </xdr:cNvSpPr>
        </xdr:nvSpPr>
        <xdr:spPr bwMode="auto">
          <a:xfrm>
            <a:off x="1822" y="735"/>
            <a:ext cx="1740" cy="1281"/>
          </a:xfrm>
          <a:custGeom>
            <a:avLst/>
            <a:gdLst>
              <a:gd name="T0" fmla="*/ 874 w 1740"/>
              <a:gd name="T1" fmla="*/ 0 h 1281"/>
              <a:gd name="T2" fmla="*/ 1016 w 1740"/>
              <a:gd name="T3" fmla="*/ 429 h 1281"/>
              <a:gd name="T4" fmla="*/ 874 w 1740"/>
              <a:gd name="T5" fmla="*/ 637 h 1281"/>
              <a:gd name="T6" fmla="*/ 1740 w 1740"/>
              <a:gd name="T7" fmla="*/ 637 h 1281"/>
              <a:gd name="T8" fmla="*/ 1012 w 1740"/>
              <a:gd name="T9" fmla="*/ 855 h 1281"/>
              <a:gd name="T10" fmla="*/ 877 w 1740"/>
              <a:gd name="T11" fmla="*/ 632 h 1281"/>
              <a:gd name="T12" fmla="*/ 877 w 1740"/>
              <a:gd name="T13" fmla="*/ 1281 h 1281"/>
              <a:gd name="T14" fmla="*/ 716 w 1740"/>
              <a:gd name="T15" fmla="*/ 849 h 1281"/>
              <a:gd name="T16" fmla="*/ 877 w 1740"/>
              <a:gd name="T17" fmla="*/ 632 h 1281"/>
              <a:gd name="T18" fmla="*/ 0 w 1740"/>
              <a:gd name="T19" fmla="*/ 633 h 1281"/>
              <a:gd name="T20" fmla="*/ 739 w 1740"/>
              <a:gd name="T21" fmla="*/ 422 h 1281"/>
              <a:gd name="T22" fmla="*/ 874 w 1740"/>
              <a:gd name="T23" fmla="*/ 632 h 1281"/>
              <a:gd name="T24" fmla="*/ 874 w 1740"/>
              <a:gd name="T25" fmla="*/ 0 h 1281"/>
              <a:gd name="T26" fmla="*/ 0 60000 65536"/>
              <a:gd name="T27" fmla="*/ 0 60000 65536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60000 65536"/>
              <a:gd name="T34" fmla="*/ 0 60000 65536"/>
              <a:gd name="T35" fmla="*/ 0 60000 65536"/>
              <a:gd name="T36" fmla="*/ 0 60000 65536"/>
              <a:gd name="T37" fmla="*/ 0 60000 65536"/>
              <a:gd name="T38" fmla="*/ 0 60000 65536"/>
            </a:gdLst>
            <a:ahLst/>
            <a:cxnLst>
              <a:cxn ang="T26">
                <a:pos x="T0" y="T1"/>
              </a:cxn>
              <a:cxn ang="T27">
                <a:pos x="T2" y="T3"/>
              </a:cxn>
              <a:cxn ang="T28">
                <a:pos x="T4" y="T5"/>
              </a:cxn>
              <a:cxn ang="T29">
                <a:pos x="T6" y="T7"/>
              </a:cxn>
              <a:cxn ang="T30">
                <a:pos x="T8" y="T9"/>
              </a:cxn>
              <a:cxn ang="T31">
                <a:pos x="T10" y="T11"/>
              </a:cxn>
              <a:cxn ang="T32">
                <a:pos x="T12" y="T13"/>
              </a:cxn>
              <a:cxn ang="T33">
                <a:pos x="T14" y="T15"/>
              </a:cxn>
              <a:cxn ang="T34">
                <a:pos x="T16" y="T17"/>
              </a:cxn>
              <a:cxn ang="T35">
                <a:pos x="T18" y="T19"/>
              </a:cxn>
              <a:cxn ang="T36">
                <a:pos x="T20" y="T21"/>
              </a:cxn>
              <a:cxn ang="T37">
                <a:pos x="T22" y="T23"/>
              </a:cxn>
              <a:cxn ang="T38">
                <a:pos x="T24" y="T25"/>
              </a:cxn>
            </a:cxnLst>
            <a:rect l="0" t="0" r="r" b="b"/>
            <a:pathLst>
              <a:path w="1740" h="1281">
                <a:moveTo>
                  <a:pt x="874" y="0"/>
                </a:moveTo>
                <a:lnTo>
                  <a:pt x="1016" y="429"/>
                </a:lnTo>
                <a:lnTo>
                  <a:pt x="874" y="637"/>
                </a:lnTo>
                <a:lnTo>
                  <a:pt x="1740" y="637"/>
                </a:lnTo>
                <a:lnTo>
                  <a:pt x="1012" y="855"/>
                </a:lnTo>
                <a:lnTo>
                  <a:pt x="877" y="632"/>
                </a:lnTo>
                <a:lnTo>
                  <a:pt x="877" y="1281"/>
                </a:lnTo>
                <a:lnTo>
                  <a:pt x="716" y="849"/>
                </a:lnTo>
                <a:lnTo>
                  <a:pt x="877" y="632"/>
                </a:lnTo>
                <a:lnTo>
                  <a:pt x="0" y="633"/>
                </a:lnTo>
                <a:lnTo>
                  <a:pt x="739" y="422"/>
                </a:lnTo>
                <a:lnTo>
                  <a:pt x="874" y="632"/>
                </a:lnTo>
                <a:lnTo>
                  <a:pt x="874" y="0"/>
                </a:lnTo>
                <a:close/>
              </a:path>
            </a:pathLst>
          </a:custGeom>
          <a:solidFill>
            <a:srgbClr val="000080"/>
          </a:solidFill>
          <a:ln w="6350">
            <a:solidFill>
              <a:srgbClr val="000000"/>
            </a:solidFill>
            <a:round/>
            <a:headEnd/>
            <a:tailEnd/>
          </a:ln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ID"/>
          </a:p>
        </xdr:txBody>
      </xdr:sp>
    </xdr:grpSp>
    <xdr:clientData/>
  </xdr:twoCellAnchor>
  <xdr:twoCellAnchor editAs="oneCell">
    <xdr:from>
      <xdr:col>4</xdr:col>
      <xdr:colOff>857250</xdr:colOff>
      <xdr:row>24</xdr:row>
      <xdr:rowOff>0</xdr:rowOff>
    </xdr:from>
    <xdr:to>
      <xdr:col>6</xdr:col>
      <xdr:colOff>609707</xdr:colOff>
      <xdr:row>27</xdr:row>
      <xdr:rowOff>76232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78D5F076-4E36-4E42-AE73-3BB265789AC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41894"/>
        <a:stretch>
          <a:fillRect/>
        </a:stretch>
      </xdr:blipFill>
      <xdr:spPr>
        <a:xfrm>
          <a:off x="3981450" y="4419600"/>
          <a:ext cx="1206607" cy="62868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21</xdr:col>
      <xdr:colOff>165100</xdr:colOff>
      <xdr:row>2</xdr:row>
      <xdr:rowOff>177800</xdr:rowOff>
    </xdr:from>
    <xdr:to>
      <xdr:col>24</xdr:col>
      <xdr:colOff>612140</xdr:colOff>
      <xdr:row>22</xdr:row>
      <xdr:rowOff>150517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138400" y="571500"/>
          <a:ext cx="2923540" cy="3782717"/>
        </a:xfrm>
        <a:prstGeom prst="rect">
          <a:avLst/>
        </a:prstGeom>
      </xdr:spPr>
    </xdr:pic>
    <xdr:clientData/>
  </xdr:twoCellAnchor>
  <xdr:twoCellAnchor editAs="oneCell">
    <xdr:from>
      <xdr:col>1</xdr:col>
      <xdr:colOff>152400</xdr:colOff>
      <xdr:row>2</xdr:row>
      <xdr:rowOff>101600</xdr:rowOff>
    </xdr:from>
    <xdr:to>
      <xdr:col>4</xdr:col>
      <xdr:colOff>695325</xdr:colOff>
      <xdr:row>23</xdr:row>
      <xdr:rowOff>127000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977900" y="482600"/>
          <a:ext cx="3019425" cy="4025900"/>
        </a:xfrm>
        <a:prstGeom prst="rect">
          <a:avLst/>
        </a:prstGeom>
      </xdr:spPr>
    </xdr:pic>
    <xdr:clientData/>
  </xdr:twoCellAnchor>
  <xdr:twoCellAnchor editAs="oneCell">
    <xdr:from>
      <xdr:col>1</xdr:col>
      <xdr:colOff>76200</xdr:colOff>
      <xdr:row>25</xdr:row>
      <xdr:rowOff>88900</xdr:rowOff>
    </xdr:from>
    <xdr:to>
      <xdr:col>4</xdr:col>
      <xdr:colOff>736600</xdr:colOff>
      <xdr:row>31</xdr:row>
      <xdr:rowOff>126999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901700" y="4876800"/>
          <a:ext cx="3136900" cy="1181099"/>
        </a:xfrm>
        <a:prstGeom prst="rect">
          <a:avLst/>
        </a:prstGeom>
      </xdr:spPr>
    </xdr:pic>
    <xdr:clientData/>
  </xdr:twoCellAnchor>
  <xdr:twoCellAnchor editAs="oneCell">
    <xdr:from>
      <xdr:col>16</xdr:col>
      <xdr:colOff>98424</xdr:colOff>
      <xdr:row>34</xdr:row>
      <xdr:rowOff>63500</xdr:rowOff>
    </xdr:from>
    <xdr:to>
      <xdr:col>19</xdr:col>
      <xdr:colOff>736599</xdr:colOff>
      <xdr:row>55</xdr:row>
      <xdr:rowOff>127000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3306424" y="6578600"/>
          <a:ext cx="3114675" cy="4064000"/>
        </a:xfrm>
        <a:prstGeom prst="rect">
          <a:avLst/>
        </a:prstGeom>
      </xdr:spPr>
    </xdr:pic>
    <xdr:clientData/>
  </xdr:twoCellAnchor>
  <xdr:twoCellAnchor editAs="oneCell">
    <xdr:from>
      <xdr:col>16</xdr:col>
      <xdr:colOff>76200</xdr:colOff>
      <xdr:row>57</xdr:row>
      <xdr:rowOff>81302</xdr:rowOff>
    </xdr:from>
    <xdr:to>
      <xdr:col>19</xdr:col>
      <xdr:colOff>774700</xdr:colOff>
      <xdr:row>63</xdr:row>
      <xdr:rowOff>116851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13284200" y="10990602"/>
          <a:ext cx="3175000" cy="1178549"/>
        </a:xfrm>
        <a:prstGeom prst="rect">
          <a:avLst/>
        </a:prstGeom>
      </xdr:spPr>
    </xdr:pic>
    <xdr:clientData/>
  </xdr:twoCellAnchor>
  <xdr:twoCellAnchor editAs="oneCell">
    <xdr:from>
      <xdr:col>11</xdr:col>
      <xdr:colOff>101600</xdr:colOff>
      <xdr:row>2</xdr:row>
      <xdr:rowOff>76200</xdr:rowOff>
    </xdr:from>
    <xdr:to>
      <xdr:col>14</xdr:col>
      <xdr:colOff>749300</xdr:colOff>
      <xdr:row>23</xdr:row>
      <xdr:rowOff>139700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9182100" y="469900"/>
          <a:ext cx="3124200" cy="406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88900</xdr:colOff>
      <xdr:row>25</xdr:row>
      <xdr:rowOff>69008</xdr:rowOff>
    </xdr:from>
    <xdr:to>
      <xdr:col>14</xdr:col>
      <xdr:colOff>774700</xdr:colOff>
      <xdr:row>31</xdr:row>
      <xdr:rowOff>139700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9169400" y="4856908"/>
          <a:ext cx="3162300" cy="1213692"/>
        </a:xfrm>
        <a:prstGeom prst="rect">
          <a:avLst/>
        </a:prstGeom>
      </xdr:spPr>
    </xdr:pic>
    <xdr:clientData/>
  </xdr:twoCellAnchor>
  <xdr:twoCellAnchor editAs="oneCell">
    <xdr:from>
      <xdr:col>11</xdr:col>
      <xdr:colOff>101600</xdr:colOff>
      <xdr:row>34</xdr:row>
      <xdr:rowOff>127000</xdr:rowOff>
    </xdr:from>
    <xdr:to>
      <xdr:col>14</xdr:col>
      <xdr:colOff>749300</xdr:colOff>
      <xdr:row>55</xdr:row>
      <xdr:rowOff>139700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8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9182100" y="6642100"/>
          <a:ext cx="3124200" cy="4013200"/>
        </a:xfrm>
        <a:prstGeom prst="rect">
          <a:avLst/>
        </a:prstGeom>
      </xdr:spPr>
    </xdr:pic>
    <xdr:clientData/>
  </xdr:twoCellAnchor>
  <xdr:twoCellAnchor editAs="oneCell">
    <xdr:from>
      <xdr:col>11</xdr:col>
      <xdr:colOff>73061</xdr:colOff>
      <xdr:row>57</xdr:row>
      <xdr:rowOff>63500</xdr:rowOff>
    </xdr:from>
    <xdr:to>
      <xdr:col>15</xdr:col>
      <xdr:colOff>9133</xdr:colOff>
      <xdr:row>63</xdr:row>
      <xdr:rowOff>127000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9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9153561" y="10972800"/>
          <a:ext cx="3238072" cy="1206500"/>
        </a:xfrm>
        <a:prstGeom prst="rect">
          <a:avLst/>
        </a:prstGeom>
      </xdr:spPr>
    </xdr:pic>
    <xdr:clientData/>
  </xdr:twoCellAnchor>
  <xdr:twoCellAnchor editAs="oneCell">
    <xdr:from>
      <xdr:col>16</xdr:col>
      <xdr:colOff>88901</xdr:colOff>
      <xdr:row>2</xdr:row>
      <xdr:rowOff>76200</xdr:rowOff>
    </xdr:from>
    <xdr:to>
      <xdr:col>19</xdr:col>
      <xdr:colOff>762000</xdr:colOff>
      <xdr:row>23</xdr:row>
      <xdr:rowOff>114300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0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13296901" y="469900"/>
          <a:ext cx="3149599" cy="4038600"/>
        </a:xfrm>
        <a:prstGeom prst="rect">
          <a:avLst/>
        </a:prstGeom>
      </xdr:spPr>
    </xdr:pic>
    <xdr:clientData/>
  </xdr:twoCellAnchor>
  <xdr:twoCellAnchor editAs="oneCell">
    <xdr:from>
      <xdr:col>16</xdr:col>
      <xdr:colOff>101600</xdr:colOff>
      <xdr:row>25</xdr:row>
      <xdr:rowOff>76201</xdr:rowOff>
    </xdr:from>
    <xdr:to>
      <xdr:col>19</xdr:col>
      <xdr:colOff>762000</xdr:colOff>
      <xdr:row>31</xdr:row>
      <xdr:rowOff>139701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1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13309600" y="4864101"/>
          <a:ext cx="3136900" cy="1206500"/>
        </a:xfrm>
        <a:prstGeom prst="rect">
          <a:avLst/>
        </a:prstGeom>
      </xdr:spPr>
    </xdr:pic>
    <xdr:clientData/>
  </xdr:twoCellAnchor>
  <xdr:twoCellAnchor editAs="oneCell">
    <xdr:from>
      <xdr:col>6</xdr:col>
      <xdr:colOff>101600</xdr:colOff>
      <xdr:row>2</xdr:row>
      <xdr:rowOff>76200</xdr:rowOff>
    </xdr:from>
    <xdr:to>
      <xdr:col>9</xdr:col>
      <xdr:colOff>727469</xdr:colOff>
      <xdr:row>23</xdr:row>
      <xdr:rowOff>114300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2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4144433" y="478367"/>
          <a:ext cx="3102369" cy="4038600"/>
        </a:xfrm>
        <a:prstGeom prst="rect">
          <a:avLst/>
        </a:prstGeom>
      </xdr:spPr>
    </xdr:pic>
    <xdr:clientData/>
  </xdr:twoCellAnchor>
  <xdr:twoCellAnchor editAs="oneCell">
    <xdr:from>
      <xdr:col>6</xdr:col>
      <xdr:colOff>38103</xdr:colOff>
      <xdr:row>25</xdr:row>
      <xdr:rowOff>76200</xdr:rowOff>
    </xdr:from>
    <xdr:to>
      <xdr:col>9</xdr:col>
      <xdr:colOff>762001</xdr:colOff>
      <xdr:row>31</xdr:row>
      <xdr:rowOff>139699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3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 rot="16200000">
          <a:off x="5988052" y="3867151"/>
          <a:ext cx="1206499" cy="3200398"/>
        </a:xfrm>
        <a:prstGeom prst="rect">
          <a:avLst/>
        </a:prstGeom>
      </xdr:spPr>
    </xdr:pic>
    <xdr:clientData/>
  </xdr:twoCellAnchor>
  <xdr:twoCellAnchor editAs="oneCell">
    <xdr:from>
      <xdr:col>6</xdr:col>
      <xdr:colOff>93133</xdr:colOff>
      <xdr:row>34</xdr:row>
      <xdr:rowOff>84667</xdr:rowOff>
    </xdr:from>
    <xdr:to>
      <xdr:col>9</xdr:col>
      <xdr:colOff>749300</xdr:colOff>
      <xdr:row>55</xdr:row>
      <xdr:rowOff>101600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4" cstate="screen">
          <a:extLst>
            <a:ext uri="{BEBA8EAE-BF5A-486C-A8C5-ECC9F3942E4B}">
              <a14:imgProps xmlns:a14="http://schemas.microsoft.com/office/drawing/2010/main">
                <a14:imgLayer r:embed="rId15">
                  <a14:imgEffect>
                    <a14:brightnessContrast bright="40000" contrast="2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4131733" y="6599767"/>
          <a:ext cx="3132667" cy="4017433"/>
        </a:xfrm>
        <a:prstGeom prst="rect">
          <a:avLst/>
        </a:prstGeom>
      </xdr:spPr>
    </xdr:pic>
    <xdr:clientData/>
  </xdr:twoCellAnchor>
  <xdr:twoCellAnchor editAs="oneCell">
    <xdr:from>
      <xdr:col>6</xdr:col>
      <xdr:colOff>63500</xdr:colOff>
      <xdr:row>57</xdr:row>
      <xdr:rowOff>50800</xdr:rowOff>
    </xdr:from>
    <xdr:to>
      <xdr:col>9</xdr:col>
      <xdr:colOff>762000</xdr:colOff>
      <xdr:row>63</xdr:row>
      <xdr:rowOff>114300</xdr:rowOff>
    </xdr:to>
    <xdr:pic>
      <xdr:nvPicPr>
        <xdr:cNvPr id="31" name="Picture 30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 rot="16200000">
          <a:off x="5086350" y="9975850"/>
          <a:ext cx="1206500" cy="3175000"/>
        </a:xfrm>
        <a:prstGeom prst="rect">
          <a:avLst/>
        </a:prstGeom>
      </xdr:spPr>
    </xdr:pic>
    <xdr:clientData/>
  </xdr:twoCellAnchor>
  <xdr:twoCellAnchor editAs="oneCell">
    <xdr:from>
      <xdr:col>1</xdr:col>
      <xdr:colOff>94576</xdr:colOff>
      <xdr:row>34</xdr:row>
      <xdr:rowOff>67553</xdr:rowOff>
    </xdr:from>
    <xdr:to>
      <xdr:col>4</xdr:col>
      <xdr:colOff>786389</xdr:colOff>
      <xdr:row>55</xdr:row>
      <xdr:rowOff>121597</xdr:rowOff>
    </xdr:to>
    <xdr:pic>
      <xdr:nvPicPr>
        <xdr:cNvPr id="32" name="Picture 31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7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391810" y="6539149"/>
          <a:ext cx="3164260" cy="4026171"/>
        </a:xfrm>
        <a:prstGeom prst="rect">
          <a:avLst/>
        </a:prstGeom>
      </xdr:spPr>
    </xdr:pic>
    <xdr:clientData/>
  </xdr:twoCellAnchor>
  <xdr:twoCellAnchor editAs="oneCell">
    <xdr:from>
      <xdr:col>1</xdr:col>
      <xdr:colOff>81065</xdr:colOff>
      <xdr:row>57</xdr:row>
      <xdr:rowOff>67553</xdr:rowOff>
    </xdr:from>
    <xdr:to>
      <xdr:col>4</xdr:col>
      <xdr:colOff>770106</xdr:colOff>
      <xdr:row>63</xdr:row>
      <xdr:rowOff>115289</xdr:rowOff>
    </xdr:to>
    <xdr:pic>
      <xdr:nvPicPr>
        <xdr:cNvPr id="33" name="Picture 32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8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378299" y="10903085"/>
          <a:ext cx="3161488" cy="1182630"/>
        </a:xfrm>
        <a:prstGeom prst="rect">
          <a:avLst/>
        </a:prstGeom>
      </xdr:spPr>
    </xdr:pic>
    <xdr:clientData/>
  </xdr:twoCellAnchor>
  <xdr:twoCellAnchor editAs="oneCell">
    <xdr:from>
      <xdr:col>1</xdr:col>
      <xdr:colOff>113696</xdr:colOff>
      <xdr:row>77</xdr:row>
      <xdr:rowOff>182097</xdr:rowOff>
    </xdr:from>
    <xdr:to>
      <xdr:col>4</xdr:col>
      <xdr:colOff>480391</xdr:colOff>
      <xdr:row>87</xdr:row>
      <xdr:rowOff>190500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9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403587" y="15118401"/>
          <a:ext cx="2851478" cy="1941012"/>
        </a:xfrm>
        <a:prstGeom prst="rect">
          <a:avLst/>
        </a:prstGeom>
      </xdr:spPr>
    </xdr:pic>
    <xdr:clientData/>
  </xdr:twoCellAnchor>
  <xdr:twoCellAnchor editAs="oneCell">
    <xdr:from>
      <xdr:col>1</xdr:col>
      <xdr:colOff>129081</xdr:colOff>
      <xdr:row>122</xdr:row>
      <xdr:rowOff>125689</xdr:rowOff>
    </xdr:from>
    <xdr:to>
      <xdr:col>4</xdr:col>
      <xdr:colOff>479287</xdr:colOff>
      <xdr:row>133</xdr:row>
      <xdr:rowOff>38009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0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418972" y="23758732"/>
          <a:ext cx="2834989" cy="2038190"/>
        </a:xfrm>
        <a:prstGeom prst="rect">
          <a:avLst/>
        </a:prstGeom>
      </xdr:spPr>
    </xdr:pic>
    <xdr:clientData/>
  </xdr:twoCellAnchor>
  <xdr:twoCellAnchor editAs="oneCell">
    <xdr:from>
      <xdr:col>1</xdr:col>
      <xdr:colOff>128569</xdr:colOff>
      <xdr:row>111</xdr:row>
      <xdr:rowOff>95212</xdr:rowOff>
    </xdr:from>
    <xdr:to>
      <xdr:col>4</xdr:col>
      <xdr:colOff>347868</xdr:colOff>
      <xdr:row>121</xdr:row>
      <xdr:rowOff>134800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1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418460" y="21602386"/>
          <a:ext cx="2704082" cy="1972197"/>
        </a:xfrm>
        <a:prstGeom prst="rect">
          <a:avLst/>
        </a:prstGeom>
      </xdr:spPr>
    </xdr:pic>
    <xdr:clientData/>
  </xdr:twoCellAnchor>
  <xdr:twoCellAnchor editAs="oneCell">
    <xdr:from>
      <xdr:col>1</xdr:col>
      <xdr:colOff>168029</xdr:colOff>
      <xdr:row>145</xdr:row>
      <xdr:rowOff>137484</xdr:rowOff>
    </xdr:from>
    <xdr:to>
      <xdr:col>4</xdr:col>
      <xdr:colOff>469348</xdr:colOff>
      <xdr:row>156</xdr:row>
      <xdr:rowOff>23743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2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457920" y="28215527"/>
          <a:ext cx="2786102" cy="2012129"/>
        </a:xfrm>
        <a:prstGeom prst="rect">
          <a:avLst/>
        </a:prstGeom>
      </xdr:spPr>
    </xdr:pic>
    <xdr:clientData/>
  </xdr:twoCellAnchor>
  <xdr:twoCellAnchor editAs="oneCell">
    <xdr:from>
      <xdr:col>1</xdr:col>
      <xdr:colOff>141137</xdr:colOff>
      <xdr:row>100</xdr:row>
      <xdr:rowOff>8879</xdr:rowOff>
    </xdr:from>
    <xdr:to>
      <xdr:col>4</xdr:col>
      <xdr:colOff>327937</xdr:colOff>
      <xdr:row>110</xdr:row>
      <xdr:rowOff>161236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3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431028" y="19390183"/>
          <a:ext cx="2671583" cy="2084966"/>
        </a:xfrm>
        <a:prstGeom prst="rect">
          <a:avLst/>
        </a:prstGeom>
      </xdr:spPr>
    </xdr:pic>
    <xdr:clientData/>
  </xdr:twoCellAnchor>
  <xdr:twoCellAnchor editAs="oneCell">
    <xdr:from>
      <xdr:col>1</xdr:col>
      <xdr:colOff>150671</xdr:colOff>
      <xdr:row>134</xdr:row>
      <xdr:rowOff>28473</xdr:rowOff>
    </xdr:from>
    <xdr:to>
      <xdr:col>4</xdr:col>
      <xdr:colOff>453906</xdr:colOff>
      <xdr:row>144</xdr:row>
      <xdr:rowOff>171725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4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440562" y="25980647"/>
          <a:ext cx="2788018" cy="2075861"/>
        </a:xfrm>
        <a:prstGeom prst="rect">
          <a:avLst/>
        </a:prstGeom>
      </xdr:spPr>
    </xdr:pic>
    <xdr:clientData/>
  </xdr:twoCellAnchor>
  <xdr:twoCellAnchor editAs="oneCell">
    <xdr:from>
      <xdr:col>1</xdr:col>
      <xdr:colOff>121379</xdr:colOff>
      <xdr:row>88</xdr:row>
      <xdr:rowOff>133397</xdr:rowOff>
    </xdr:from>
    <xdr:to>
      <xdr:col>4</xdr:col>
      <xdr:colOff>322470</xdr:colOff>
      <xdr:row>99</xdr:row>
      <xdr:rowOff>101599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5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411270" y="17195571"/>
          <a:ext cx="2685874" cy="2094071"/>
        </a:xfrm>
        <a:prstGeom prst="rect">
          <a:avLst/>
        </a:prstGeom>
      </xdr:spPr>
    </xdr:pic>
    <xdr:clientData/>
  </xdr:twoCellAnchor>
  <xdr:twoCellAnchor editAs="oneCell">
    <xdr:from>
      <xdr:col>6</xdr:col>
      <xdr:colOff>174921</xdr:colOff>
      <xdr:row>66</xdr:row>
      <xdr:rowOff>13854</xdr:rowOff>
    </xdr:from>
    <xdr:to>
      <xdr:col>9</xdr:col>
      <xdr:colOff>336826</xdr:colOff>
      <xdr:row>76</xdr:row>
      <xdr:rowOff>66262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00000000-0008-0000-02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4219595" y="12824289"/>
          <a:ext cx="2646688" cy="1985016"/>
        </a:xfrm>
        <a:prstGeom prst="rect">
          <a:avLst/>
        </a:prstGeom>
      </xdr:spPr>
    </xdr:pic>
    <xdr:clientData/>
  </xdr:twoCellAnchor>
  <xdr:twoCellAnchor editAs="oneCell">
    <xdr:from>
      <xdr:col>6</xdr:col>
      <xdr:colOff>193260</xdr:colOff>
      <xdr:row>104</xdr:row>
      <xdr:rowOff>69021</xdr:rowOff>
    </xdr:from>
    <xdr:to>
      <xdr:col>9</xdr:col>
      <xdr:colOff>458002</xdr:colOff>
      <xdr:row>114</xdr:row>
      <xdr:rowOff>96630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7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4237934" y="20223369"/>
          <a:ext cx="2749525" cy="1960218"/>
        </a:xfrm>
        <a:prstGeom prst="rect">
          <a:avLst/>
        </a:prstGeom>
      </xdr:spPr>
    </xdr:pic>
    <xdr:clientData/>
  </xdr:twoCellAnchor>
  <xdr:twoCellAnchor editAs="oneCell">
    <xdr:from>
      <xdr:col>6</xdr:col>
      <xdr:colOff>179457</xdr:colOff>
      <xdr:row>78</xdr:row>
      <xdr:rowOff>82826</xdr:rowOff>
    </xdr:from>
    <xdr:to>
      <xdr:col>9</xdr:col>
      <xdr:colOff>483152</xdr:colOff>
      <xdr:row>89</xdr:row>
      <xdr:rowOff>193260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8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4224131" y="15212391"/>
          <a:ext cx="2788478" cy="2236304"/>
        </a:xfrm>
        <a:prstGeom prst="rect">
          <a:avLst/>
        </a:prstGeom>
      </xdr:spPr>
    </xdr:pic>
    <xdr:clientData/>
  </xdr:twoCellAnchor>
  <xdr:twoCellAnchor editAs="oneCell">
    <xdr:from>
      <xdr:col>6</xdr:col>
      <xdr:colOff>179300</xdr:colOff>
      <xdr:row>92</xdr:row>
      <xdr:rowOff>124240</xdr:rowOff>
    </xdr:from>
    <xdr:to>
      <xdr:col>9</xdr:col>
      <xdr:colOff>469653</xdr:colOff>
      <xdr:row>103</xdr:row>
      <xdr:rowOff>27609</xdr:rowOff>
    </xdr:to>
    <xdr:pic>
      <xdr:nvPicPr>
        <xdr:cNvPr id="34" name="Picture 33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9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4223974" y="17959457"/>
          <a:ext cx="2775136" cy="2029239"/>
        </a:xfrm>
        <a:prstGeom prst="rect">
          <a:avLst/>
        </a:prstGeom>
      </xdr:spPr>
    </xdr:pic>
    <xdr:clientData/>
  </xdr:twoCellAnchor>
  <xdr:twoCellAnchor editAs="oneCell">
    <xdr:from>
      <xdr:col>11</xdr:col>
      <xdr:colOff>156627</xdr:colOff>
      <xdr:row>65</xdr:row>
      <xdr:rowOff>151847</xdr:rowOff>
    </xdr:from>
    <xdr:to>
      <xdr:col>14</xdr:col>
      <xdr:colOff>717827</xdr:colOff>
      <xdr:row>75</xdr:row>
      <xdr:rowOff>55217</xdr:rowOff>
    </xdr:to>
    <xdr:pic>
      <xdr:nvPicPr>
        <xdr:cNvPr id="35" name="Picture 34">
          <a:extLst>
            <a:ext uri="{FF2B5EF4-FFF2-40B4-BE49-F238E27FC236}">
              <a16:creationId xmlns:a16="http://schemas.microsoft.com/office/drawing/2014/main" id="{00000000-0008-0000-0200-000023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0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 bwMode="auto">
        <a:xfrm>
          <a:off x="7804236" y="12769021"/>
          <a:ext cx="3045982" cy="18359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110435</xdr:colOff>
      <xdr:row>76</xdr:row>
      <xdr:rowOff>27610</xdr:rowOff>
    </xdr:from>
    <xdr:to>
      <xdr:col>14</xdr:col>
      <xdr:colOff>704022</xdr:colOff>
      <xdr:row>87</xdr:row>
      <xdr:rowOff>96970</xdr:rowOff>
    </xdr:to>
    <xdr:pic>
      <xdr:nvPicPr>
        <xdr:cNvPr id="36" name="Picture 35">
          <a:extLst>
            <a:ext uri="{FF2B5EF4-FFF2-40B4-BE49-F238E27FC236}">
              <a16:creationId xmlns:a16="http://schemas.microsoft.com/office/drawing/2014/main" id="{00000000-0008-0000-0200-000024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1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 bwMode="auto">
        <a:xfrm>
          <a:off x="7758044" y="14770653"/>
          <a:ext cx="3078369" cy="219523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120026</xdr:colOff>
      <xdr:row>88</xdr:row>
      <xdr:rowOff>96630</xdr:rowOff>
    </xdr:from>
    <xdr:to>
      <xdr:col>14</xdr:col>
      <xdr:colOff>691631</xdr:colOff>
      <xdr:row>100</xdr:row>
      <xdr:rowOff>96631</xdr:rowOff>
    </xdr:to>
    <xdr:pic>
      <xdr:nvPicPr>
        <xdr:cNvPr id="38" name="Picture 37">
          <a:extLst>
            <a:ext uri="{FF2B5EF4-FFF2-40B4-BE49-F238E27FC236}">
              <a16:creationId xmlns:a16="http://schemas.microsoft.com/office/drawing/2014/main" id="{00000000-0008-0000-0200-00002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2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7767635" y="17158804"/>
          <a:ext cx="3056387" cy="231913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126841</xdr:colOff>
      <xdr:row>103</xdr:row>
      <xdr:rowOff>27608</xdr:rowOff>
    </xdr:from>
    <xdr:to>
      <xdr:col>14</xdr:col>
      <xdr:colOff>732152</xdr:colOff>
      <xdr:row>114</xdr:row>
      <xdr:rowOff>110434</xdr:rowOff>
    </xdr:to>
    <xdr:pic>
      <xdr:nvPicPr>
        <xdr:cNvPr id="39" name="Picture 38">
          <a:extLst>
            <a:ext uri="{FF2B5EF4-FFF2-40B4-BE49-F238E27FC236}">
              <a16:creationId xmlns:a16="http://schemas.microsoft.com/office/drawing/2014/main" id="{00000000-0008-0000-0200-000027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3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 bwMode="auto">
        <a:xfrm>
          <a:off x="7774450" y="19988695"/>
          <a:ext cx="3090093" cy="22086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151848</xdr:colOff>
      <xdr:row>115</xdr:row>
      <xdr:rowOff>112276</xdr:rowOff>
    </xdr:from>
    <xdr:to>
      <xdr:col>14</xdr:col>
      <xdr:colOff>703489</xdr:colOff>
      <xdr:row>126</xdr:row>
      <xdr:rowOff>82826</xdr:rowOff>
    </xdr:to>
    <xdr:pic>
      <xdr:nvPicPr>
        <xdr:cNvPr id="40" name="Picture 39">
          <a:extLst>
            <a:ext uri="{FF2B5EF4-FFF2-40B4-BE49-F238E27FC236}">
              <a16:creationId xmlns:a16="http://schemas.microsoft.com/office/drawing/2014/main" id="{00000000-0008-0000-0200-000028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4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 bwMode="auto">
        <a:xfrm>
          <a:off x="7799457" y="22392493"/>
          <a:ext cx="3036423" cy="2096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101600</xdr:colOff>
      <xdr:row>21</xdr:row>
      <xdr:rowOff>76200</xdr:rowOff>
    </xdr:from>
    <xdr:to>
      <xdr:col>11</xdr:col>
      <xdr:colOff>814800</xdr:colOff>
      <xdr:row>36</xdr:row>
      <xdr:rowOff>98701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6261100" y="3543300"/>
          <a:ext cx="4320000" cy="2880000"/>
        </a:xfrm>
        <a:prstGeom prst="rect">
          <a:avLst/>
        </a:prstGeom>
      </xdr:spPr>
    </xdr:pic>
    <xdr:clientData/>
  </xdr:twoCellAnchor>
  <xdr:twoCellAnchor editAs="oneCell">
    <xdr:from>
      <xdr:col>1</xdr:col>
      <xdr:colOff>88900</xdr:colOff>
      <xdr:row>39</xdr:row>
      <xdr:rowOff>88900</xdr:rowOff>
    </xdr:from>
    <xdr:to>
      <xdr:col>5</xdr:col>
      <xdr:colOff>802100</xdr:colOff>
      <xdr:row>54</xdr:row>
      <xdr:rowOff>111400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914400" y="7010400"/>
          <a:ext cx="4320000" cy="2880000"/>
        </a:xfrm>
        <a:prstGeom prst="rect">
          <a:avLst/>
        </a:prstGeom>
      </xdr:spPr>
    </xdr:pic>
    <xdr:clientData/>
  </xdr:twoCellAnchor>
  <xdr:twoCellAnchor editAs="oneCell">
    <xdr:from>
      <xdr:col>7</xdr:col>
      <xdr:colOff>101600</xdr:colOff>
      <xdr:row>39</xdr:row>
      <xdr:rowOff>88900</xdr:rowOff>
    </xdr:from>
    <xdr:to>
      <xdr:col>11</xdr:col>
      <xdr:colOff>814800</xdr:colOff>
      <xdr:row>54</xdr:row>
      <xdr:rowOff>111400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6261100" y="7010400"/>
          <a:ext cx="4320000" cy="2880000"/>
        </a:xfrm>
        <a:prstGeom prst="rect">
          <a:avLst/>
        </a:prstGeom>
      </xdr:spPr>
    </xdr:pic>
    <xdr:clientData/>
  </xdr:twoCellAnchor>
  <xdr:twoCellAnchor editAs="oneCell">
    <xdr:from>
      <xdr:col>1</xdr:col>
      <xdr:colOff>101600</xdr:colOff>
      <xdr:row>3</xdr:row>
      <xdr:rowOff>76200</xdr:rowOff>
    </xdr:from>
    <xdr:to>
      <xdr:col>5</xdr:col>
      <xdr:colOff>814800</xdr:colOff>
      <xdr:row>18</xdr:row>
      <xdr:rowOff>98700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0000000-0008-0000-0300-000008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927100" y="266700"/>
          <a:ext cx="4320000" cy="2880000"/>
        </a:xfrm>
        <a:prstGeom prst="rect">
          <a:avLst/>
        </a:prstGeom>
      </xdr:spPr>
    </xdr:pic>
    <xdr:clientData/>
  </xdr:twoCellAnchor>
  <xdr:twoCellAnchor editAs="oneCell">
    <xdr:from>
      <xdr:col>7</xdr:col>
      <xdr:colOff>88900</xdr:colOff>
      <xdr:row>3</xdr:row>
      <xdr:rowOff>88900</xdr:rowOff>
    </xdr:from>
    <xdr:to>
      <xdr:col>11</xdr:col>
      <xdr:colOff>802100</xdr:colOff>
      <xdr:row>18</xdr:row>
      <xdr:rowOff>111400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0000000-0008-0000-0300-000009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6248400" y="292100"/>
          <a:ext cx="4320000" cy="2880000"/>
        </a:xfrm>
        <a:prstGeom prst="rect">
          <a:avLst/>
        </a:prstGeom>
      </xdr:spPr>
    </xdr:pic>
    <xdr:clientData/>
  </xdr:twoCellAnchor>
  <xdr:twoCellAnchor editAs="oneCell">
    <xdr:from>
      <xdr:col>1</xdr:col>
      <xdr:colOff>88900</xdr:colOff>
      <xdr:row>21</xdr:row>
      <xdr:rowOff>76200</xdr:rowOff>
    </xdr:from>
    <xdr:to>
      <xdr:col>5</xdr:col>
      <xdr:colOff>802100</xdr:colOff>
      <xdr:row>36</xdr:row>
      <xdr:rowOff>98701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0000000-0008-0000-0300-00000A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914400" y="3543300"/>
          <a:ext cx="4320000" cy="2880000"/>
        </a:xfrm>
        <a:prstGeom prst="rect">
          <a:avLst/>
        </a:prstGeom>
      </xdr:spPr>
    </xdr:pic>
    <xdr:clientData/>
  </xdr:twoCellAnchor>
  <xdr:twoCellAnchor editAs="oneCell">
    <xdr:from>
      <xdr:col>1</xdr:col>
      <xdr:colOff>91807</xdr:colOff>
      <xdr:row>60</xdr:row>
      <xdr:rowOff>91806</xdr:rowOff>
    </xdr:from>
    <xdr:to>
      <xdr:col>5</xdr:col>
      <xdr:colOff>800723</xdr:colOff>
      <xdr:row>75</xdr:row>
      <xdr:rowOff>113190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00000000-0008-0000-0300-000017000000}"/>
            </a:ext>
          </a:extLst>
        </xdr:cNvPr>
        <xdr:cNvPicPr>
          <a:picLocks/>
        </xdr:cNvPicPr>
      </xdr:nvPicPr>
      <xdr:blipFill rotWithShape="1">
        <a:blip xmlns:r="http://schemas.openxmlformats.org/officeDocument/2006/relationships" r:embed="rId7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918072" y="12164457"/>
          <a:ext cx="4320000" cy="2775600"/>
        </a:xfrm>
        <a:prstGeom prst="rect">
          <a:avLst/>
        </a:prstGeom>
      </xdr:spPr>
    </xdr:pic>
    <xdr:clientData/>
  </xdr:twoCellAnchor>
  <xdr:twoCellAnchor editAs="oneCell">
    <xdr:from>
      <xdr:col>7</xdr:col>
      <xdr:colOff>107109</xdr:colOff>
      <xdr:row>60</xdr:row>
      <xdr:rowOff>91808</xdr:rowOff>
    </xdr:from>
    <xdr:to>
      <xdr:col>11</xdr:col>
      <xdr:colOff>816024</xdr:colOff>
      <xdr:row>75</xdr:row>
      <xdr:rowOff>113192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00000000-0008-0000-0300-000018000000}"/>
            </a:ext>
          </a:extLst>
        </xdr:cNvPr>
        <xdr:cNvPicPr>
          <a:picLocks/>
        </xdr:cNvPicPr>
      </xdr:nvPicPr>
      <xdr:blipFill rotWithShape="1">
        <a:blip xmlns:r="http://schemas.openxmlformats.org/officeDocument/2006/relationships" r:embed="rId8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 bwMode="auto">
        <a:xfrm>
          <a:off x="5890964" y="12164459"/>
          <a:ext cx="4320000" cy="2775600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1</xdr:col>
      <xdr:colOff>91806</xdr:colOff>
      <xdr:row>78</xdr:row>
      <xdr:rowOff>91807</xdr:rowOff>
    </xdr:from>
    <xdr:to>
      <xdr:col>5</xdr:col>
      <xdr:colOff>800722</xdr:colOff>
      <xdr:row>93</xdr:row>
      <xdr:rowOff>113190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00000000-0008-0000-0300-000019000000}"/>
            </a:ext>
          </a:extLst>
        </xdr:cNvPr>
        <xdr:cNvPicPr>
          <a:picLocks/>
        </xdr:cNvPicPr>
      </xdr:nvPicPr>
      <xdr:blipFill rotWithShape="1">
        <a:blip xmlns:r="http://schemas.openxmlformats.org/officeDocument/2006/relationships" r:embed="rId9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918071" y="15637831"/>
          <a:ext cx="4320000" cy="2775600"/>
        </a:xfrm>
        <a:prstGeom prst="rect">
          <a:avLst/>
        </a:prstGeom>
      </xdr:spPr>
    </xdr:pic>
    <xdr:clientData/>
  </xdr:twoCellAnchor>
  <xdr:twoCellAnchor editAs="oneCell">
    <xdr:from>
      <xdr:col>7</xdr:col>
      <xdr:colOff>91807</xdr:colOff>
      <xdr:row>78</xdr:row>
      <xdr:rowOff>91808</xdr:rowOff>
    </xdr:from>
    <xdr:to>
      <xdr:col>11</xdr:col>
      <xdr:colOff>800722</xdr:colOff>
      <xdr:row>93</xdr:row>
      <xdr:rowOff>113191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00000000-0008-0000-0300-00001A000000}"/>
            </a:ext>
          </a:extLst>
        </xdr:cNvPr>
        <xdr:cNvPicPr>
          <a:picLocks/>
        </xdr:cNvPicPr>
      </xdr:nvPicPr>
      <xdr:blipFill rotWithShape="1">
        <a:blip xmlns:r="http://schemas.openxmlformats.org/officeDocument/2006/relationships" r:embed="rId10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5875662" y="15637832"/>
          <a:ext cx="4320000" cy="2775600"/>
        </a:xfrm>
        <a:prstGeom prst="rect">
          <a:avLst/>
        </a:prstGeom>
      </xdr:spPr>
    </xdr:pic>
    <xdr:clientData/>
  </xdr:twoCellAnchor>
  <xdr:twoCellAnchor editAs="oneCell">
    <xdr:from>
      <xdr:col>1</xdr:col>
      <xdr:colOff>91808</xdr:colOff>
      <xdr:row>96</xdr:row>
      <xdr:rowOff>76506</xdr:rowOff>
    </xdr:from>
    <xdr:to>
      <xdr:col>5</xdr:col>
      <xdr:colOff>800724</xdr:colOff>
      <xdr:row>111</xdr:row>
      <xdr:rowOff>97890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00000000-0008-0000-0300-00001B000000}"/>
            </a:ext>
          </a:extLst>
        </xdr:cNvPr>
        <xdr:cNvPicPr>
          <a:picLocks/>
        </xdr:cNvPicPr>
      </xdr:nvPicPr>
      <xdr:blipFill rotWithShape="1">
        <a:blip xmlns:r="http://schemas.openxmlformats.org/officeDocument/2006/relationships" r:embed="rId11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918073" y="19095904"/>
          <a:ext cx="4320000" cy="2775600"/>
        </a:xfrm>
        <a:prstGeom prst="rect">
          <a:avLst/>
        </a:prstGeom>
      </xdr:spPr>
    </xdr:pic>
    <xdr:clientData/>
  </xdr:twoCellAnchor>
  <xdr:twoCellAnchor editAs="oneCell">
    <xdr:from>
      <xdr:col>19</xdr:col>
      <xdr:colOff>87784</xdr:colOff>
      <xdr:row>3</xdr:row>
      <xdr:rowOff>86605</xdr:rowOff>
    </xdr:from>
    <xdr:to>
      <xdr:col>23</xdr:col>
      <xdr:colOff>796700</xdr:colOff>
      <xdr:row>18</xdr:row>
      <xdr:rowOff>104388</xdr:rowOff>
    </xdr:to>
    <xdr:pic>
      <xdr:nvPicPr>
        <xdr:cNvPr id="39" name="Picture 38">
          <a:extLst>
            <a:ext uri="{FF2B5EF4-FFF2-40B4-BE49-F238E27FC236}">
              <a16:creationId xmlns:a16="http://schemas.microsoft.com/office/drawing/2014/main" id="{00000000-0008-0000-0300-000027000000}"/>
            </a:ext>
          </a:extLst>
        </xdr:cNvPr>
        <xdr:cNvPicPr>
          <a:picLocks/>
        </xdr:cNvPicPr>
      </xdr:nvPicPr>
      <xdr:blipFill rotWithShape="1">
        <a:blip xmlns:r="http://schemas.openxmlformats.org/officeDocument/2006/relationships" r:embed="rId12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15633808" y="912870"/>
          <a:ext cx="4320000" cy="2772000"/>
        </a:xfrm>
        <a:prstGeom prst="rect">
          <a:avLst/>
        </a:prstGeom>
      </xdr:spPr>
    </xdr:pic>
    <xdr:clientData/>
  </xdr:twoCellAnchor>
  <xdr:twoCellAnchor editAs="oneCell">
    <xdr:from>
      <xdr:col>13</xdr:col>
      <xdr:colOff>91808</xdr:colOff>
      <xdr:row>3</xdr:row>
      <xdr:rowOff>76507</xdr:rowOff>
    </xdr:from>
    <xdr:to>
      <xdr:col>17</xdr:col>
      <xdr:colOff>800724</xdr:colOff>
      <xdr:row>18</xdr:row>
      <xdr:rowOff>94290</xdr:rowOff>
    </xdr:to>
    <xdr:pic>
      <xdr:nvPicPr>
        <xdr:cNvPr id="40" name="Picture 39">
          <a:extLst>
            <a:ext uri="{FF2B5EF4-FFF2-40B4-BE49-F238E27FC236}">
              <a16:creationId xmlns:a16="http://schemas.microsoft.com/office/drawing/2014/main" id="{00000000-0008-0000-0300-000028000000}"/>
            </a:ext>
          </a:extLst>
        </xdr:cNvPr>
        <xdr:cNvPicPr>
          <a:picLocks/>
        </xdr:cNvPicPr>
      </xdr:nvPicPr>
      <xdr:blipFill rotWithShape="1">
        <a:blip xmlns:r="http://schemas.openxmlformats.org/officeDocument/2006/relationships" r:embed="rId13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10680242" y="902772"/>
          <a:ext cx="4320000" cy="2772000"/>
        </a:xfrm>
        <a:prstGeom prst="rect">
          <a:avLst/>
        </a:prstGeom>
      </xdr:spPr>
    </xdr:pic>
    <xdr:clientData/>
  </xdr:twoCellAnchor>
  <xdr:twoCellAnchor editAs="oneCell">
    <xdr:from>
      <xdr:col>19</xdr:col>
      <xdr:colOff>103084</xdr:colOff>
      <xdr:row>39</xdr:row>
      <xdr:rowOff>85021</xdr:rowOff>
    </xdr:from>
    <xdr:to>
      <xdr:col>23</xdr:col>
      <xdr:colOff>812001</xdr:colOff>
      <xdr:row>54</xdr:row>
      <xdr:rowOff>102805</xdr:rowOff>
    </xdr:to>
    <xdr:pic>
      <xdr:nvPicPr>
        <xdr:cNvPr id="41" name="Picture 40">
          <a:extLst>
            <a:ext uri="{FF2B5EF4-FFF2-40B4-BE49-F238E27FC236}">
              <a16:creationId xmlns:a16="http://schemas.microsoft.com/office/drawing/2014/main" id="{00000000-0008-0000-0300-000029000000}"/>
            </a:ext>
          </a:extLst>
        </xdr:cNvPr>
        <xdr:cNvPicPr>
          <a:picLocks/>
        </xdr:cNvPicPr>
      </xdr:nvPicPr>
      <xdr:blipFill rotWithShape="1">
        <a:blip xmlns:r="http://schemas.openxmlformats.org/officeDocument/2006/relationships" r:embed="rId14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15742227" y="8376307"/>
          <a:ext cx="4337488" cy="3011355"/>
        </a:xfrm>
        <a:prstGeom prst="rect">
          <a:avLst/>
        </a:prstGeom>
      </xdr:spPr>
    </xdr:pic>
    <xdr:clientData/>
  </xdr:twoCellAnchor>
  <xdr:twoCellAnchor editAs="oneCell">
    <xdr:from>
      <xdr:col>13</xdr:col>
      <xdr:colOff>107109</xdr:colOff>
      <xdr:row>21</xdr:row>
      <xdr:rowOff>97722</xdr:rowOff>
    </xdr:from>
    <xdr:to>
      <xdr:col>17</xdr:col>
      <xdr:colOff>816025</xdr:colOff>
      <xdr:row>36</xdr:row>
      <xdr:rowOff>115506</xdr:rowOff>
    </xdr:to>
    <xdr:pic>
      <xdr:nvPicPr>
        <xdr:cNvPr id="42" name="Picture 41">
          <a:extLst>
            <a:ext uri="{FF2B5EF4-FFF2-40B4-BE49-F238E27FC236}">
              <a16:creationId xmlns:a16="http://schemas.microsoft.com/office/drawing/2014/main" id="{00000000-0008-0000-0300-00002A000000}"/>
            </a:ext>
          </a:extLst>
        </xdr:cNvPr>
        <xdr:cNvPicPr>
          <a:picLocks/>
        </xdr:cNvPicPr>
      </xdr:nvPicPr>
      <xdr:blipFill rotWithShape="1">
        <a:blip xmlns:r="http://schemas.openxmlformats.org/officeDocument/2006/relationships" r:embed="rId15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10695543" y="4397361"/>
          <a:ext cx="4320000" cy="2772000"/>
        </a:xfrm>
        <a:prstGeom prst="rect">
          <a:avLst/>
        </a:prstGeom>
      </xdr:spPr>
    </xdr:pic>
    <xdr:clientData/>
  </xdr:twoCellAnchor>
  <xdr:twoCellAnchor editAs="oneCell">
    <xdr:from>
      <xdr:col>13</xdr:col>
      <xdr:colOff>115997</xdr:colOff>
      <xdr:row>96</xdr:row>
      <xdr:rowOff>85778</xdr:rowOff>
    </xdr:from>
    <xdr:to>
      <xdr:col>17</xdr:col>
      <xdr:colOff>824913</xdr:colOff>
      <xdr:row>111</xdr:row>
      <xdr:rowOff>103562</xdr:rowOff>
    </xdr:to>
    <xdr:pic>
      <xdr:nvPicPr>
        <xdr:cNvPr id="43" name="Picture 42">
          <a:extLst>
            <a:ext uri="{FF2B5EF4-FFF2-40B4-BE49-F238E27FC236}">
              <a16:creationId xmlns:a16="http://schemas.microsoft.com/office/drawing/2014/main" id="{00000000-0008-0000-0300-00002B000000}"/>
            </a:ext>
          </a:extLst>
        </xdr:cNvPr>
        <xdr:cNvPicPr>
          <a:picLocks/>
        </xdr:cNvPicPr>
      </xdr:nvPicPr>
      <xdr:blipFill rotWithShape="1">
        <a:blip xmlns:r="http://schemas.openxmlformats.org/officeDocument/2006/relationships" r:embed="rId16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10704431" y="19105176"/>
          <a:ext cx="4320000" cy="2772000"/>
        </a:xfrm>
        <a:prstGeom prst="rect">
          <a:avLst/>
        </a:prstGeom>
      </xdr:spPr>
    </xdr:pic>
    <xdr:clientData/>
  </xdr:twoCellAnchor>
  <xdr:twoCellAnchor editAs="oneCell">
    <xdr:from>
      <xdr:col>19</xdr:col>
      <xdr:colOff>84761</xdr:colOff>
      <xdr:row>96</xdr:row>
      <xdr:rowOff>88571</xdr:rowOff>
    </xdr:from>
    <xdr:to>
      <xdr:col>23</xdr:col>
      <xdr:colOff>793677</xdr:colOff>
      <xdr:row>111</xdr:row>
      <xdr:rowOff>106355</xdr:rowOff>
    </xdr:to>
    <xdr:pic>
      <xdr:nvPicPr>
        <xdr:cNvPr id="44" name="Picture 43">
          <a:extLst>
            <a:ext uri="{FF2B5EF4-FFF2-40B4-BE49-F238E27FC236}">
              <a16:creationId xmlns:a16="http://schemas.microsoft.com/office/drawing/2014/main" id="{00000000-0008-0000-0300-00002C000000}"/>
            </a:ext>
          </a:extLst>
        </xdr:cNvPr>
        <xdr:cNvPicPr>
          <a:picLocks/>
        </xdr:cNvPicPr>
      </xdr:nvPicPr>
      <xdr:blipFill rotWithShape="1">
        <a:blip xmlns:r="http://schemas.openxmlformats.org/officeDocument/2006/relationships" r:embed="rId17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15630785" y="19107969"/>
          <a:ext cx="4320000" cy="2772000"/>
        </a:xfrm>
        <a:prstGeom prst="rect">
          <a:avLst/>
        </a:prstGeom>
      </xdr:spPr>
    </xdr:pic>
    <xdr:clientData/>
  </xdr:twoCellAnchor>
  <xdr:twoCellAnchor editAs="oneCell">
    <xdr:from>
      <xdr:col>19</xdr:col>
      <xdr:colOff>93437</xdr:colOff>
      <xdr:row>134</xdr:row>
      <xdr:rowOff>88571</xdr:rowOff>
    </xdr:from>
    <xdr:to>
      <xdr:col>23</xdr:col>
      <xdr:colOff>802353</xdr:colOff>
      <xdr:row>149</xdr:row>
      <xdr:rowOff>106354</xdr:rowOff>
    </xdr:to>
    <xdr:pic>
      <xdr:nvPicPr>
        <xdr:cNvPr id="45" name="Picture 44">
          <a:extLst>
            <a:ext uri="{FF2B5EF4-FFF2-40B4-BE49-F238E27FC236}">
              <a16:creationId xmlns:a16="http://schemas.microsoft.com/office/drawing/2014/main" id="{00000000-0008-0000-0300-00002D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8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5639461" y="26682065"/>
          <a:ext cx="4320000" cy="2772000"/>
        </a:xfrm>
        <a:prstGeom prst="rect">
          <a:avLst/>
        </a:prstGeom>
      </xdr:spPr>
    </xdr:pic>
    <xdr:clientData/>
  </xdr:twoCellAnchor>
  <xdr:twoCellAnchor editAs="oneCell">
    <xdr:from>
      <xdr:col>19</xdr:col>
      <xdr:colOff>97881</xdr:colOff>
      <xdr:row>116</xdr:row>
      <xdr:rowOff>80003</xdr:rowOff>
    </xdr:from>
    <xdr:to>
      <xdr:col>23</xdr:col>
      <xdr:colOff>806797</xdr:colOff>
      <xdr:row>131</xdr:row>
      <xdr:rowOff>97786</xdr:rowOff>
    </xdr:to>
    <xdr:pic>
      <xdr:nvPicPr>
        <xdr:cNvPr id="46" name="Picture 45">
          <a:extLst>
            <a:ext uri="{FF2B5EF4-FFF2-40B4-BE49-F238E27FC236}">
              <a16:creationId xmlns:a16="http://schemas.microsoft.com/office/drawing/2014/main" id="{00000000-0008-0000-0300-00002E000000}"/>
            </a:ext>
          </a:extLst>
        </xdr:cNvPr>
        <xdr:cNvPicPr>
          <a:picLocks/>
        </xdr:cNvPicPr>
      </xdr:nvPicPr>
      <xdr:blipFill rotWithShape="1">
        <a:blip xmlns:r="http://schemas.openxmlformats.org/officeDocument/2006/relationships" r:embed="rId19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15643905" y="23200123"/>
          <a:ext cx="4320000" cy="2772000"/>
        </a:xfrm>
        <a:prstGeom prst="rect">
          <a:avLst/>
        </a:prstGeom>
      </xdr:spPr>
    </xdr:pic>
    <xdr:clientData/>
  </xdr:twoCellAnchor>
  <xdr:twoCellAnchor editAs="oneCell">
    <xdr:from>
      <xdr:col>13</xdr:col>
      <xdr:colOff>97881</xdr:colOff>
      <xdr:row>39</xdr:row>
      <xdr:rowOff>70823</xdr:rowOff>
    </xdr:from>
    <xdr:to>
      <xdr:col>17</xdr:col>
      <xdr:colOff>806796</xdr:colOff>
      <xdr:row>54</xdr:row>
      <xdr:rowOff>88607</xdr:rowOff>
    </xdr:to>
    <xdr:pic>
      <xdr:nvPicPr>
        <xdr:cNvPr id="47" name="Picture 46">
          <a:extLst>
            <a:ext uri="{FF2B5EF4-FFF2-40B4-BE49-F238E27FC236}">
              <a16:creationId xmlns:a16="http://schemas.microsoft.com/office/drawing/2014/main" id="{00000000-0008-0000-0300-00002F000000}"/>
            </a:ext>
          </a:extLst>
        </xdr:cNvPr>
        <xdr:cNvPicPr>
          <a:picLocks/>
        </xdr:cNvPicPr>
      </xdr:nvPicPr>
      <xdr:blipFill rotWithShape="1">
        <a:blip xmlns:r="http://schemas.openxmlformats.org/officeDocument/2006/relationships" r:embed="rId20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10747738" y="8362109"/>
          <a:ext cx="4337487" cy="3011355"/>
        </a:xfrm>
        <a:prstGeom prst="rect">
          <a:avLst/>
        </a:prstGeom>
      </xdr:spPr>
    </xdr:pic>
    <xdr:clientData/>
  </xdr:twoCellAnchor>
  <xdr:twoCellAnchor editAs="oneCell">
    <xdr:from>
      <xdr:col>13</xdr:col>
      <xdr:colOff>104506</xdr:colOff>
      <xdr:row>116</xdr:row>
      <xdr:rowOff>91808</xdr:rowOff>
    </xdr:from>
    <xdr:to>
      <xdr:col>17</xdr:col>
      <xdr:colOff>813422</xdr:colOff>
      <xdr:row>131</xdr:row>
      <xdr:rowOff>109591</xdr:rowOff>
    </xdr:to>
    <xdr:pic>
      <xdr:nvPicPr>
        <xdr:cNvPr id="48" name="Picture 47">
          <a:extLst>
            <a:ext uri="{FF2B5EF4-FFF2-40B4-BE49-F238E27FC236}">
              <a16:creationId xmlns:a16="http://schemas.microsoft.com/office/drawing/2014/main" id="{00000000-0008-0000-0300-000030000000}"/>
            </a:ext>
          </a:extLst>
        </xdr:cNvPr>
        <xdr:cNvPicPr>
          <a:picLocks/>
        </xdr:cNvPicPr>
      </xdr:nvPicPr>
      <xdr:blipFill rotWithShape="1">
        <a:blip xmlns:r="http://schemas.openxmlformats.org/officeDocument/2006/relationships" r:embed="rId21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10692940" y="23211928"/>
          <a:ext cx="4320000" cy="27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612050</xdr:colOff>
      <xdr:row>97</xdr:row>
      <xdr:rowOff>162163</xdr:rowOff>
    </xdr:from>
    <xdr:to>
      <xdr:col>11</xdr:col>
      <xdr:colOff>96590</xdr:colOff>
      <xdr:row>108</xdr:row>
      <xdr:rowOff>122334</xdr:rowOff>
    </xdr:to>
    <xdr:pic>
      <xdr:nvPicPr>
        <xdr:cNvPr id="49" name="Picture 48">
          <a:extLst>
            <a:ext uri="{FF2B5EF4-FFF2-40B4-BE49-F238E27FC236}">
              <a16:creationId xmlns:a16="http://schemas.microsoft.com/office/drawing/2014/main" id="{00000000-0008-0000-0300-000031000000}"/>
            </a:ext>
          </a:extLst>
        </xdr:cNvPr>
        <xdr:cNvPicPr>
          <a:picLocks/>
        </xdr:cNvPicPr>
      </xdr:nvPicPr>
      <xdr:blipFill rotWithShape="1">
        <a:blip xmlns:r="http://schemas.openxmlformats.org/officeDocument/2006/relationships" r:embed="rId22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6395905" y="19365175"/>
          <a:ext cx="3095625" cy="1979930"/>
        </a:xfrm>
        <a:prstGeom prst="rect">
          <a:avLst/>
        </a:prstGeom>
      </xdr:spPr>
    </xdr:pic>
    <xdr:clientData/>
  </xdr:twoCellAnchor>
  <xdr:twoCellAnchor editAs="oneCell">
    <xdr:from>
      <xdr:col>19</xdr:col>
      <xdr:colOff>87088</xdr:colOff>
      <xdr:row>152</xdr:row>
      <xdr:rowOff>91808</xdr:rowOff>
    </xdr:from>
    <xdr:to>
      <xdr:col>23</xdr:col>
      <xdr:colOff>796004</xdr:colOff>
      <xdr:row>167</xdr:row>
      <xdr:rowOff>109591</xdr:rowOff>
    </xdr:to>
    <xdr:pic>
      <xdr:nvPicPr>
        <xdr:cNvPr id="50" name="Picture 49">
          <a:extLst>
            <a:ext uri="{FF2B5EF4-FFF2-40B4-BE49-F238E27FC236}">
              <a16:creationId xmlns:a16="http://schemas.microsoft.com/office/drawing/2014/main" id="{00000000-0008-0000-0300-000032000000}"/>
            </a:ext>
          </a:extLst>
        </xdr:cNvPr>
        <xdr:cNvPicPr>
          <a:picLocks/>
        </xdr:cNvPicPr>
      </xdr:nvPicPr>
      <xdr:blipFill rotWithShape="1">
        <a:blip xmlns:r="http://schemas.openxmlformats.org/officeDocument/2006/relationships" r:embed="rId23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 bwMode="auto">
        <a:xfrm>
          <a:off x="15633112" y="30158675"/>
          <a:ext cx="4320000" cy="2772000"/>
        </a:xfrm>
        <a:prstGeom prst="rect">
          <a:avLst/>
        </a:prstGeom>
        <a:noFill/>
      </xdr:spPr>
    </xdr:pic>
    <xdr:clientData/>
  </xdr:twoCellAnchor>
  <xdr:twoCellAnchor editAs="oneCell">
    <xdr:from>
      <xdr:col>13</xdr:col>
      <xdr:colOff>107108</xdr:colOff>
      <xdr:row>134</xdr:row>
      <xdr:rowOff>91807</xdr:rowOff>
    </xdr:from>
    <xdr:to>
      <xdr:col>17</xdr:col>
      <xdr:colOff>816024</xdr:colOff>
      <xdr:row>149</xdr:row>
      <xdr:rowOff>109590</xdr:rowOff>
    </xdr:to>
    <xdr:pic>
      <xdr:nvPicPr>
        <xdr:cNvPr id="51" name="Picture 50">
          <a:extLst>
            <a:ext uri="{FF2B5EF4-FFF2-40B4-BE49-F238E27FC236}">
              <a16:creationId xmlns:a16="http://schemas.microsoft.com/office/drawing/2014/main" id="{00000000-0008-0000-0300-000033000000}"/>
            </a:ext>
          </a:extLst>
        </xdr:cNvPr>
        <xdr:cNvPicPr>
          <a:picLocks/>
        </xdr:cNvPicPr>
      </xdr:nvPicPr>
      <xdr:blipFill rotWithShape="1">
        <a:blip xmlns:r="http://schemas.openxmlformats.org/officeDocument/2006/relationships" r:embed="rId24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 bwMode="auto">
        <a:xfrm>
          <a:off x="10695542" y="26685301"/>
          <a:ext cx="4320000" cy="2772000"/>
        </a:xfrm>
        <a:prstGeom prst="rect">
          <a:avLst/>
        </a:prstGeom>
        <a:noFill/>
      </xdr:spPr>
    </xdr:pic>
    <xdr:clientData/>
  </xdr:twoCellAnchor>
  <xdr:twoCellAnchor editAs="oneCell">
    <xdr:from>
      <xdr:col>13</xdr:col>
      <xdr:colOff>104506</xdr:colOff>
      <xdr:row>152</xdr:row>
      <xdr:rowOff>72958</xdr:rowOff>
    </xdr:from>
    <xdr:to>
      <xdr:col>17</xdr:col>
      <xdr:colOff>813422</xdr:colOff>
      <xdr:row>167</xdr:row>
      <xdr:rowOff>90741</xdr:rowOff>
    </xdr:to>
    <xdr:pic>
      <xdr:nvPicPr>
        <xdr:cNvPr id="53" name="Picture 52">
          <a:extLst>
            <a:ext uri="{FF2B5EF4-FFF2-40B4-BE49-F238E27FC236}">
              <a16:creationId xmlns:a16="http://schemas.microsoft.com/office/drawing/2014/main" id="{00000000-0008-0000-0300-000035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5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10692940" y="30139825"/>
          <a:ext cx="4320000" cy="2772000"/>
        </a:xfrm>
        <a:prstGeom prst="rect">
          <a:avLst/>
        </a:prstGeom>
        <a:noFill/>
      </xdr:spPr>
    </xdr:pic>
    <xdr:clientData/>
  </xdr:twoCellAnchor>
  <xdr:twoCellAnchor editAs="oneCell">
    <xdr:from>
      <xdr:col>19</xdr:col>
      <xdr:colOff>91808</xdr:colOff>
      <xdr:row>21</xdr:row>
      <xdr:rowOff>91806</xdr:rowOff>
    </xdr:from>
    <xdr:to>
      <xdr:col>23</xdr:col>
      <xdr:colOff>800724</xdr:colOff>
      <xdr:row>36</xdr:row>
      <xdr:rowOff>109590</xdr:rowOff>
    </xdr:to>
    <xdr:pic>
      <xdr:nvPicPr>
        <xdr:cNvPr id="54" name="Picture 53">
          <a:extLst>
            <a:ext uri="{FF2B5EF4-FFF2-40B4-BE49-F238E27FC236}">
              <a16:creationId xmlns:a16="http://schemas.microsoft.com/office/drawing/2014/main" id="{00000000-0008-0000-0300-000036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6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5637832" y="4391445"/>
          <a:ext cx="4320000" cy="2772000"/>
        </a:xfrm>
        <a:prstGeom prst="rect">
          <a:avLst/>
        </a:prstGeom>
      </xdr:spPr>
    </xdr:pic>
    <xdr:clientData/>
  </xdr:twoCellAnchor>
  <xdr:twoCellAnchor editAs="oneCell">
    <xdr:from>
      <xdr:col>13</xdr:col>
      <xdr:colOff>107107</xdr:colOff>
      <xdr:row>60</xdr:row>
      <xdr:rowOff>91805</xdr:rowOff>
    </xdr:from>
    <xdr:to>
      <xdr:col>17</xdr:col>
      <xdr:colOff>816023</xdr:colOff>
      <xdr:row>75</xdr:row>
      <xdr:rowOff>109589</xdr:rowOff>
    </xdr:to>
    <xdr:pic>
      <xdr:nvPicPr>
        <xdr:cNvPr id="55" name="Picture 54">
          <a:extLst>
            <a:ext uri="{FF2B5EF4-FFF2-40B4-BE49-F238E27FC236}">
              <a16:creationId xmlns:a16="http://schemas.microsoft.com/office/drawing/2014/main" id="{00000000-0008-0000-0300-000037000000}"/>
            </a:ext>
          </a:extLst>
        </xdr:cNvPr>
        <xdr:cNvPicPr>
          <a:picLocks/>
        </xdr:cNvPicPr>
      </xdr:nvPicPr>
      <xdr:blipFill rotWithShape="1">
        <a:blip xmlns:r="http://schemas.openxmlformats.org/officeDocument/2006/relationships" r:embed="rId27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10621041" y="12333772"/>
          <a:ext cx="4289900" cy="2828440"/>
        </a:xfrm>
        <a:prstGeom prst="rect">
          <a:avLst/>
        </a:prstGeom>
      </xdr:spPr>
    </xdr:pic>
    <xdr:clientData/>
  </xdr:twoCellAnchor>
  <xdr:twoCellAnchor editAs="oneCell">
    <xdr:from>
      <xdr:col>19</xdr:col>
      <xdr:colOff>91807</xdr:colOff>
      <xdr:row>78</xdr:row>
      <xdr:rowOff>91806</xdr:rowOff>
    </xdr:from>
    <xdr:to>
      <xdr:col>23</xdr:col>
      <xdr:colOff>800724</xdr:colOff>
      <xdr:row>93</xdr:row>
      <xdr:rowOff>109588</xdr:rowOff>
    </xdr:to>
    <xdr:pic>
      <xdr:nvPicPr>
        <xdr:cNvPr id="56" name="Picture 55">
          <a:extLst>
            <a:ext uri="{FF2B5EF4-FFF2-40B4-BE49-F238E27FC236}">
              <a16:creationId xmlns:a16="http://schemas.microsoft.com/office/drawing/2014/main" id="{00000000-0008-0000-0300-000038000000}"/>
            </a:ext>
          </a:extLst>
        </xdr:cNvPr>
        <xdr:cNvPicPr>
          <a:picLocks/>
        </xdr:cNvPicPr>
      </xdr:nvPicPr>
      <xdr:blipFill rotWithShape="1">
        <a:blip xmlns:r="http://schemas.openxmlformats.org/officeDocument/2006/relationships" r:embed="rId28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15730950" y="16674377"/>
          <a:ext cx="4337488" cy="3011354"/>
        </a:xfrm>
        <a:prstGeom prst="rect">
          <a:avLst/>
        </a:prstGeom>
      </xdr:spPr>
    </xdr:pic>
    <xdr:clientData/>
  </xdr:twoCellAnchor>
  <xdr:twoCellAnchor editAs="oneCell">
    <xdr:from>
      <xdr:col>25</xdr:col>
      <xdr:colOff>351927</xdr:colOff>
      <xdr:row>39</xdr:row>
      <xdr:rowOff>61205</xdr:rowOff>
    </xdr:from>
    <xdr:to>
      <xdr:col>30</xdr:col>
      <xdr:colOff>540602</xdr:colOff>
      <xdr:row>54</xdr:row>
      <xdr:rowOff>78988</xdr:rowOff>
    </xdr:to>
    <xdr:pic>
      <xdr:nvPicPr>
        <xdr:cNvPr id="57" name="Picture 56">
          <a:extLst>
            <a:ext uri="{FF2B5EF4-FFF2-40B4-BE49-F238E27FC236}">
              <a16:creationId xmlns:a16="http://schemas.microsoft.com/office/drawing/2014/main" id="{00000000-0008-0000-0300-000039000000}"/>
            </a:ext>
          </a:extLst>
        </xdr:cNvPr>
        <xdr:cNvPicPr>
          <a:picLocks/>
        </xdr:cNvPicPr>
      </xdr:nvPicPr>
      <xdr:blipFill rotWithShape="1">
        <a:blip xmlns:r="http://schemas.openxmlformats.org/officeDocument/2006/relationships" r:embed="rId29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20411807" y="7834217"/>
          <a:ext cx="4320000" cy="2772000"/>
        </a:xfrm>
        <a:prstGeom prst="rect">
          <a:avLst/>
        </a:prstGeom>
      </xdr:spPr>
    </xdr:pic>
    <xdr:clientData/>
  </xdr:twoCellAnchor>
  <xdr:twoCellAnchor editAs="oneCell">
    <xdr:from>
      <xdr:col>13</xdr:col>
      <xdr:colOff>109949</xdr:colOff>
      <xdr:row>78</xdr:row>
      <xdr:rowOff>91808</xdr:rowOff>
    </xdr:from>
    <xdr:to>
      <xdr:col>17</xdr:col>
      <xdr:colOff>818864</xdr:colOff>
      <xdr:row>93</xdr:row>
      <xdr:rowOff>107836</xdr:rowOff>
    </xdr:to>
    <xdr:pic>
      <xdr:nvPicPr>
        <xdr:cNvPr id="58" name="Picture 57">
          <a:extLst>
            <a:ext uri="{FF2B5EF4-FFF2-40B4-BE49-F238E27FC236}">
              <a16:creationId xmlns:a16="http://schemas.microsoft.com/office/drawing/2014/main" id="{00000000-0008-0000-0300-00003A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0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0759806" y="16674379"/>
          <a:ext cx="4337487" cy="3009600"/>
        </a:xfrm>
        <a:prstGeom prst="rect">
          <a:avLst/>
        </a:prstGeom>
      </xdr:spPr>
    </xdr:pic>
    <xdr:clientData/>
  </xdr:twoCellAnchor>
  <xdr:twoCellAnchor editAs="oneCell">
    <xdr:from>
      <xdr:col>19</xdr:col>
      <xdr:colOff>98952</xdr:colOff>
      <xdr:row>60</xdr:row>
      <xdr:rowOff>91806</xdr:rowOff>
    </xdr:from>
    <xdr:to>
      <xdr:col>23</xdr:col>
      <xdr:colOff>807868</xdr:colOff>
      <xdr:row>75</xdr:row>
      <xdr:rowOff>109590</xdr:rowOff>
    </xdr:to>
    <xdr:pic>
      <xdr:nvPicPr>
        <xdr:cNvPr id="59" name="Picture 58">
          <a:extLst>
            <a:ext uri="{FF2B5EF4-FFF2-40B4-BE49-F238E27FC236}">
              <a16:creationId xmlns:a16="http://schemas.microsoft.com/office/drawing/2014/main" id="{00000000-0008-0000-0300-00003B000000}"/>
            </a:ext>
          </a:extLst>
        </xdr:cNvPr>
        <xdr:cNvPicPr>
          <a:picLocks noChangeArrowheads="1"/>
        </xdr:cNvPicPr>
      </xdr:nvPicPr>
      <xdr:blipFill rotWithShape="1">
        <a:blip xmlns:r="http://schemas.openxmlformats.org/officeDocument/2006/relationships" r:embed="rId31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 bwMode="auto">
        <a:xfrm>
          <a:off x="15644976" y="12164457"/>
          <a:ext cx="4320000" cy="2772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725715</xdr:colOff>
      <xdr:row>168</xdr:row>
      <xdr:rowOff>308430</xdr:rowOff>
    </xdr:from>
    <xdr:to>
      <xdr:col>14</xdr:col>
      <xdr:colOff>290286</xdr:colOff>
      <xdr:row>178</xdr:row>
      <xdr:rowOff>145144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D901DAA-39A7-44E5-7527-306E4C75FC1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2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8363858" y="35614430"/>
          <a:ext cx="3483428" cy="1959428"/>
        </a:xfrm>
        <a:prstGeom prst="rect">
          <a:avLst/>
        </a:prstGeom>
      </xdr:spPr>
    </xdr:pic>
    <xdr:clientData/>
  </xdr:twoCellAnchor>
  <xdr:twoCellAnchor editAs="oneCell">
    <xdr:from>
      <xdr:col>9</xdr:col>
      <xdr:colOff>681000</xdr:colOff>
      <xdr:row>179</xdr:row>
      <xdr:rowOff>154858</xdr:rowOff>
    </xdr:from>
    <xdr:to>
      <xdr:col>14</xdr:col>
      <xdr:colOff>245571</xdr:colOff>
      <xdr:row>189</xdr:row>
      <xdr:rowOff>118572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661117D2-0598-F8AA-F71A-B3AD25DA22D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3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8319143" y="37783144"/>
          <a:ext cx="3483428" cy="1959428"/>
        </a:xfrm>
        <a:prstGeom prst="rect">
          <a:avLst/>
        </a:prstGeom>
      </xdr:spPr>
    </xdr:pic>
    <xdr:clientData/>
  </xdr:twoCellAnchor>
  <xdr:twoCellAnchor editAs="oneCell">
    <xdr:from>
      <xdr:col>14</xdr:col>
      <xdr:colOff>341143</xdr:colOff>
      <xdr:row>179</xdr:row>
      <xdr:rowOff>87144</xdr:rowOff>
    </xdr:from>
    <xdr:to>
      <xdr:col>18</xdr:col>
      <xdr:colOff>196000</xdr:colOff>
      <xdr:row>189</xdr:row>
      <xdr:rowOff>50858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200A7920-F73E-958E-B3A6-36936F014B3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4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1898143" y="37715430"/>
          <a:ext cx="3483428" cy="1959428"/>
        </a:xfrm>
        <a:prstGeom prst="rect">
          <a:avLst/>
        </a:prstGeom>
      </xdr:spPr>
    </xdr:pic>
    <xdr:clientData/>
  </xdr:twoCellAnchor>
  <xdr:twoCellAnchor editAs="oneCell">
    <xdr:from>
      <xdr:col>5</xdr:col>
      <xdr:colOff>187572</xdr:colOff>
      <xdr:row>200</xdr:row>
      <xdr:rowOff>151286</xdr:rowOff>
    </xdr:from>
    <xdr:to>
      <xdr:col>9</xdr:col>
      <xdr:colOff>496000</xdr:colOff>
      <xdr:row>210</xdr:row>
      <xdr:rowOff>115000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8F799664-E288-2DFC-E1C8-93ECB09AE85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5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4650715" y="41970572"/>
          <a:ext cx="3483428" cy="1959428"/>
        </a:xfrm>
        <a:prstGeom prst="rect">
          <a:avLst/>
        </a:prstGeom>
      </xdr:spPr>
    </xdr:pic>
    <xdr:clientData/>
  </xdr:twoCellAnchor>
  <xdr:twoCellAnchor editAs="oneCell">
    <xdr:from>
      <xdr:col>14</xdr:col>
      <xdr:colOff>401715</xdr:colOff>
      <xdr:row>190</xdr:row>
      <xdr:rowOff>38858</xdr:rowOff>
    </xdr:from>
    <xdr:to>
      <xdr:col>18</xdr:col>
      <xdr:colOff>256572</xdr:colOff>
      <xdr:row>200</xdr:row>
      <xdr:rowOff>2571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0035F079-A653-FC71-DF5E-937E25A5B1F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6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1958715" y="39862429"/>
          <a:ext cx="3483428" cy="1959428"/>
        </a:xfrm>
        <a:prstGeom prst="rect">
          <a:avLst/>
        </a:prstGeom>
      </xdr:spPr>
    </xdr:pic>
    <xdr:clientData/>
  </xdr:twoCellAnchor>
  <xdr:twoCellAnchor editAs="oneCell">
    <xdr:from>
      <xdr:col>9</xdr:col>
      <xdr:colOff>660571</xdr:colOff>
      <xdr:row>200</xdr:row>
      <xdr:rowOff>170715</xdr:rowOff>
    </xdr:from>
    <xdr:to>
      <xdr:col>14</xdr:col>
      <xdr:colOff>225142</xdr:colOff>
      <xdr:row>210</xdr:row>
      <xdr:rowOff>134429</xdr:rowOff>
    </xdr:to>
    <xdr:pic>
      <xdr:nvPicPr>
        <xdr:cNvPr id="32" name="Picture 31">
          <a:extLst>
            <a:ext uri="{FF2B5EF4-FFF2-40B4-BE49-F238E27FC236}">
              <a16:creationId xmlns:a16="http://schemas.microsoft.com/office/drawing/2014/main" id="{1208C429-A752-1B4D-5A7B-FF8BF0CC46D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7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8298714" y="41990001"/>
          <a:ext cx="3483428" cy="1959428"/>
        </a:xfrm>
        <a:prstGeom prst="rect">
          <a:avLst/>
        </a:prstGeom>
      </xdr:spPr>
    </xdr:pic>
    <xdr:clientData/>
  </xdr:twoCellAnchor>
  <xdr:twoCellAnchor editAs="oneCell">
    <xdr:from>
      <xdr:col>14</xdr:col>
      <xdr:colOff>393286</xdr:colOff>
      <xdr:row>200</xdr:row>
      <xdr:rowOff>193715</xdr:rowOff>
    </xdr:from>
    <xdr:to>
      <xdr:col>18</xdr:col>
      <xdr:colOff>248143</xdr:colOff>
      <xdr:row>210</xdr:row>
      <xdr:rowOff>157429</xdr:rowOff>
    </xdr:to>
    <xdr:pic>
      <xdr:nvPicPr>
        <xdr:cNvPr id="34" name="Picture 33">
          <a:extLst>
            <a:ext uri="{FF2B5EF4-FFF2-40B4-BE49-F238E27FC236}">
              <a16:creationId xmlns:a16="http://schemas.microsoft.com/office/drawing/2014/main" id="{4B2A945B-1929-5062-5A6E-032A5D908FC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8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1950286" y="42013001"/>
          <a:ext cx="3483428" cy="1959428"/>
        </a:xfrm>
        <a:prstGeom prst="rect">
          <a:avLst/>
        </a:prstGeom>
      </xdr:spPr>
    </xdr:pic>
    <xdr:clientData/>
  </xdr:twoCellAnchor>
  <xdr:twoCellAnchor editAs="oneCell">
    <xdr:from>
      <xdr:col>23</xdr:col>
      <xdr:colOff>13572</xdr:colOff>
      <xdr:row>189</xdr:row>
      <xdr:rowOff>176857</xdr:rowOff>
    </xdr:from>
    <xdr:to>
      <xdr:col>27</xdr:col>
      <xdr:colOff>13571</xdr:colOff>
      <xdr:row>202</xdr:row>
      <xdr:rowOff>192677</xdr:rowOff>
    </xdr:to>
    <xdr:pic>
      <xdr:nvPicPr>
        <xdr:cNvPr id="62" name="Picture 61">
          <a:extLst>
            <a:ext uri="{FF2B5EF4-FFF2-40B4-BE49-F238E27FC236}">
              <a16:creationId xmlns:a16="http://schemas.microsoft.com/office/drawing/2014/main" id="{DDF8733F-2594-4845-A252-CA7FA07EBC0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9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9281286" y="39800857"/>
          <a:ext cx="3483428" cy="2610249"/>
        </a:xfrm>
        <a:prstGeom prst="rect">
          <a:avLst/>
        </a:prstGeom>
      </xdr:spPr>
    </xdr:pic>
    <xdr:clientData/>
  </xdr:twoCellAnchor>
  <xdr:twoCellAnchor editAs="oneCell">
    <xdr:from>
      <xdr:col>23</xdr:col>
      <xdr:colOff>72858</xdr:colOff>
      <xdr:row>179</xdr:row>
      <xdr:rowOff>36572</xdr:rowOff>
    </xdr:from>
    <xdr:to>
      <xdr:col>27</xdr:col>
      <xdr:colOff>72857</xdr:colOff>
      <xdr:row>189</xdr:row>
      <xdr:rowOff>286</xdr:rowOff>
    </xdr:to>
    <xdr:pic>
      <xdr:nvPicPr>
        <xdr:cNvPr id="64" name="Picture 63">
          <a:extLst>
            <a:ext uri="{FF2B5EF4-FFF2-40B4-BE49-F238E27FC236}">
              <a16:creationId xmlns:a16="http://schemas.microsoft.com/office/drawing/2014/main" id="{309725F3-8410-34E5-FA32-B69EC27436E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0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9340572" y="37664858"/>
          <a:ext cx="3483428" cy="1959428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01.%20PT%20Cartenz%20Technology%20Indonesia\ZNT\Kab.%20Badung\Pengumpulan%20Data%20Pasar\00.%20List%20Kumpulan%20Data%20Pasar_Kab.%20Badun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dm_Wil"/>
      <sheetName val="List_DP"/>
      <sheetName val="Foto"/>
      <sheetName val="HitBang"/>
      <sheetName val="DP_Imaginer"/>
      <sheetName val="List_DP (All)"/>
      <sheetName val="x Grand_Sum"/>
      <sheetName val="Grand_Sum"/>
      <sheetName val="Peta Sebaran DP"/>
      <sheetName val="Ref"/>
      <sheetName val="Fakt_Peny."/>
      <sheetName val="BTB"/>
      <sheetName val="IKK"/>
      <sheetName val="U-EK"/>
      <sheetName val="IL"/>
      <sheetName val="SPEK"/>
      <sheetName val="INFLASI"/>
      <sheetName val="Summary PRice"/>
    </sheetNames>
    <sheetDataSet>
      <sheetData sheetId="0">
        <row r="4">
          <cell r="A4">
            <v>292</v>
          </cell>
        </row>
        <row r="5">
          <cell r="A5">
            <v>9</v>
          </cell>
        </row>
        <row r="8">
          <cell r="L8">
            <v>6</v>
          </cell>
        </row>
        <row r="10">
          <cell r="C10" t="str">
            <v>Kuta</v>
          </cell>
          <cell r="D10">
            <v>1</v>
          </cell>
          <cell r="E10">
            <v>5</v>
          </cell>
          <cell r="G10">
            <v>1001</v>
          </cell>
          <cell r="H10" t="str">
            <v>Tuban</v>
          </cell>
          <cell r="J10" t="str">
            <v>01.1001</v>
          </cell>
        </row>
        <row r="11">
          <cell r="G11">
            <v>1002</v>
          </cell>
          <cell r="H11" t="str">
            <v>Kuta</v>
          </cell>
          <cell r="J11" t="str">
            <v>01.1002</v>
          </cell>
        </row>
        <row r="12">
          <cell r="G12">
            <v>1003</v>
          </cell>
          <cell r="H12" t="str">
            <v>Kedonganan</v>
          </cell>
          <cell r="J12" t="str">
            <v>01.1003</v>
          </cell>
        </row>
        <row r="13">
          <cell r="G13">
            <v>1004</v>
          </cell>
          <cell r="H13" t="str">
            <v>Legian</v>
          </cell>
          <cell r="J13" t="str">
            <v>01.1004</v>
          </cell>
        </row>
        <row r="14">
          <cell r="G14">
            <v>1005</v>
          </cell>
          <cell r="H14" t="str">
            <v>Seminyak</v>
          </cell>
          <cell r="J14" t="str">
            <v>01.1005</v>
          </cell>
        </row>
        <row r="16">
          <cell r="C16" t="str">
            <v>Mengwi</v>
          </cell>
          <cell r="D16">
            <v>7</v>
          </cell>
          <cell r="E16">
            <v>20</v>
          </cell>
          <cell r="G16">
            <v>1004</v>
          </cell>
          <cell r="H16" t="str">
            <v>Kapal</v>
          </cell>
          <cell r="J16" t="str">
            <v>02.1004</v>
          </cell>
        </row>
        <row r="17">
          <cell r="G17">
            <v>1005</v>
          </cell>
          <cell r="H17" t="str">
            <v>Sempidi</v>
          </cell>
          <cell r="J17" t="str">
            <v>02.1005</v>
          </cell>
        </row>
        <row r="18">
          <cell r="G18">
            <v>1014</v>
          </cell>
          <cell r="H18" t="str">
            <v>Abianbase</v>
          </cell>
          <cell r="J18" t="str">
            <v>02.1014</v>
          </cell>
        </row>
        <row r="19">
          <cell r="G19">
            <v>1015</v>
          </cell>
          <cell r="H19" t="str">
            <v>Sading</v>
          </cell>
          <cell r="J19" t="str">
            <v>02.1015</v>
          </cell>
        </row>
        <row r="20">
          <cell r="G20">
            <v>1016</v>
          </cell>
          <cell r="H20" t="str">
            <v>Lukluk</v>
          </cell>
          <cell r="J20" t="str">
            <v>02.1016</v>
          </cell>
        </row>
        <row r="21">
          <cell r="G21">
            <v>2001</v>
          </cell>
          <cell r="H21" t="str">
            <v>Munggu</v>
          </cell>
          <cell r="J21" t="str">
            <v>02.2001</v>
          </cell>
        </row>
        <row r="22">
          <cell r="G22">
            <v>2002</v>
          </cell>
          <cell r="H22" t="str">
            <v>Buduk</v>
          </cell>
          <cell r="J22" t="str">
            <v>02.2002</v>
          </cell>
        </row>
        <row r="23">
          <cell r="G23">
            <v>2003</v>
          </cell>
          <cell r="H23" t="str">
            <v>Mengwitani</v>
          </cell>
          <cell r="J23" t="str">
            <v>02.2003</v>
          </cell>
        </row>
        <row r="24">
          <cell r="G24">
            <v>2006</v>
          </cell>
          <cell r="H24" t="str">
            <v>Penarungan</v>
          </cell>
          <cell r="J24" t="str">
            <v>02.2006</v>
          </cell>
        </row>
        <row r="25">
          <cell r="G25">
            <v>2007</v>
          </cell>
          <cell r="H25" t="str">
            <v>Sembung</v>
          </cell>
          <cell r="J25" t="str">
            <v>02.2007</v>
          </cell>
        </row>
        <row r="26">
          <cell r="G26">
            <v>2008</v>
          </cell>
          <cell r="H26" t="str">
            <v>Baha</v>
          </cell>
          <cell r="J26" t="str">
            <v>02.2008</v>
          </cell>
        </row>
        <row r="27">
          <cell r="G27">
            <v>2009</v>
          </cell>
          <cell r="H27" t="str">
            <v>Mengwi</v>
          </cell>
          <cell r="J27" t="str">
            <v>02.2009</v>
          </cell>
        </row>
        <row r="28">
          <cell r="G28">
            <v>2010</v>
          </cell>
          <cell r="H28" t="str">
            <v>Kekeran</v>
          </cell>
          <cell r="J28" t="str">
            <v>02.2010</v>
          </cell>
        </row>
        <row r="29">
          <cell r="G29">
            <v>2011</v>
          </cell>
          <cell r="H29" t="str">
            <v>Sobangan</v>
          </cell>
          <cell r="J29" t="str">
            <v>02.2011</v>
          </cell>
        </row>
        <row r="30">
          <cell r="G30">
            <v>2012</v>
          </cell>
          <cell r="H30" t="str">
            <v>Gulingan</v>
          </cell>
          <cell r="J30" t="str">
            <v>02.2012</v>
          </cell>
        </row>
        <row r="31">
          <cell r="G31">
            <v>2013</v>
          </cell>
          <cell r="H31" t="str">
            <v>Werdi Bhuwana</v>
          </cell>
          <cell r="J31" t="str">
            <v>02.2013</v>
          </cell>
        </row>
        <row r="32">
          <cell r="G32">
            <v>2017</v>
          </cell>
          <cell r="H32" t="str">
            <v>Cemagi</v>
          </cell>
          <cell r="J32" t="str">
            <v>02.2017</v>
          </cell>
        </row>
        <row r="33">
          <cell r="G33">
            <v>2018</v>
          </cell>
          <cell r="H33" t="str">
            <v>Pererenan</v>
          </cell>
          <cell r="J33" t="str">
            <v>02.2018</v>
          </cell>
        </row>
        <row r="34">
          <cell r="G34">
            <v>2019</v>
          </cell>
          <cell r="H34" t="str">
            <v>Tumbakbayuh</v>
          </cell>
          <cell r="J34" t="str">
            <v>02.2019</v>
          </cell>
        </row>
        <row r="35">
          <cell r="G35">
            <v>2020</v>
          </cell>
          <cell r="H35" t="str">
            <v>Kuwun</v>
          </cell>
          <cell r="J35" t="str">
            <v>02.2020</v>
          </cell>
        </row>
        <row r="38">
          <cell r="C38" t="str">
            <v>Abiansemal</v>
          </cell>
          <cell r="D38">
            <v>29</v>
          </cell>
          <cell r="E38">
            <v>18</v>
          </cell>
          <cell r="G38">
            <v>2001</v>
          </cell>
          <cell r="H38" t="str">
            <v>Darmasaba</v>
          </cell>
          <cell r="J38" t="str">
            <v>03.2001</v>
          </cell>
        </row>
        <row r="39">
          <cell r="G39">
            <v>2002</v>
          </cell>
          <cell r="H39" t="str">
            <v>Sibang Kaja</v>
          </cell>
          <cell r="J39" t="str">
            <v>03.2002</v>
          </cell>
        </row>
        <row r="40">
          <cell r="G40">
            <v>2003</v>
          </cell>
          <cell r="H40" t="str">
            <v>Sibang Gede</v>
          </cell>
          <cell r="J40" t="str">
            <v>03.2003</v>
          </cell>
        </row>
        <row r="41">
          <cell r="G41">
            <v>2004</v>
          </cell>
          <cell r="H41" t="str">
            <v>Jagapati</v>
          </cell>
          <cell r="J41" t="str">
            <v>03.2004</v>
          </cell>
        </row>
        <row r="42">
          <cell r="G42">
            <v>2005</v>
          </cell>
          <cell r="H42" t="str">
            <v>Angantaka</v>
          </cell>
          <cell r="J42" t="str">
            <v>03.2005</v>
          </cell>
        </row>
        <row r="43">
          <cell r="G43">
            <v>2006</v>
          </cell>
          <cell r="H43" t="str">
            <v>Sedang</v>
          </cell>
          <cell r="J43" t="str">
            <v>03.2006</v>
          </cell>
        </row>
        <row r="44">
          <cell r="G44">
            <v>2007</v>
          </cell>
          <cell r="H44" t="str">
            <v>Mambal</v>
          </cell>
          <cell r="J44" t="str">
            <v>03.2007</v>
          </cell>
        </row>
        <row r="45">
          <cell r="G45">
            <v>2008</v>
          </cell>
          <cell r="H45" t="str">
            <v>Abiansemal</v>
          </cell>
          <cell r="J45" t="str">
            <v>03.2008</v>
          </cell>
        </row>
        <row r="46">
          <cell r="G46">
            <v>2009</v>
          </cell>
          <cell r="H46" t="str">
            <v>Bongkasa</v>
          </cell>
          <cell r="J46" t="str">
            <v>03.2009</v>
          </cell>
        </row>
        <row r="47">
          <cell r="G47">
            <v>2010</v>
          </cell>
          <cell r="H47" t="str">
            <v>Taman</v>
          </cell>
          <cell r="J47" t="str">
            <v>03.2010</v>
          </cell>
        </row>
        <row r="48">
          <cell r="G48">
            <v>2011</v>
          </cell>
          <cell r="H48" t="str">
            <v>Blahkiuh</v>
          </cell>
          <cell r="J48" t="str">
            <v>03.2011</v>
          </cell>
        </row>
        <row r="49">
          <cell r="G49">
            <v>2012</v>
          </cell>
          <cell r="H49" t="str">
            <v>Ayunan</v>
          </cell>
          <cell r="J49" t="str">
            <v>03.2012</v>
          </cell>
        </row>
        <row r="50">
          <cell r="G50">
            <v>2013</v>
          </cell>
          <cell r="H50" t="str">
            <v>Sangeh</v>
          </cell>
          <cell r="J50" t="str">
            <v>03.2013</v>
          </cell>
        </row>
        <row r="51">
          <cell r="G51">
            <v>2014</v>
          </cell>
          <cell r="H51" t="str">
            <v>Punggul</v>
          </cell>
          <cell r="J51" t="str">
            <v>03.2014</v>
          </cell>
        </row>
        <row r="52">
          <cell r="G52">
            <v>2015</v>
          </cell>
          <cell r="H52" t="str">
            <v>Mekar Bhuwana</v>
          </cell>
          <cell r="J52" t="str">
            <v>03.2015</v>
          </cell>
        </row>
        <row r="53">
          <cell r="G53">
            <v>2016</v>
          </cell>
          <cell r="H53" t="str">
            <v>Dauh Yeh Cani</v>
          </cell>
          <cell r="J53" t="str">
            <v>03.2016</v>
          </cell>
        </row>
        <row r="54">
          <cell r="G54">
            <v>2017</v>
          </cell>
          <cell r="H54" t="str">
            <v>Selat</v>
          </cell>
          <cell r="J54" t="str">
            <v>03.2017</v>
          </cell>
        </row>
        <row r="55">
          <cell r="G55">
            <v>2018</v>
          </cell>
          <cell r="H55" t="str">
            <v>Bongkasa Pertiwi</v>
          </cell>
          <cell r="J55" t="str">
            <v>03.2018</v>
          </cell>
        </row>
        <row r="57">
          <cell r="C57" t="str">
            <v>Petang</v>
          </cell>
          <cell r="D57">
            <v>48</v>
          </cell>
          <cell r="E57">
            <v>7</v>
          </cell>
          <cell r="G57">
            <v>2001</v>
          </cell>
          <cell r="H57" t="str">
            <v>Carangsari</v>
          </cell>
          <cell r="J57" t="str">
            <v>04.2001</v>
          </cell>
        </row>
        <row r="58">
          <cell r="G58">
            <v>2002</v>
          </cell>
          <cell r="H58" t="str">
            <v>Petang</v>
          </cell>
          <cell r="J58" t="str">
            <v>04.2002</v>
          </cell>
        </row>
        <row r="59">
          <cell r="G59">
            <v>2003</v>
          </cell>
          <cell r="H59" t="str">
            <v>Belok Sidan</v>
          </cell>
          <cell r="J59" t="str">
            <v>04.2003</v>
          </cell>
        </row>
        <row r="60">
          <cell r="G60">
            <v>2004</v>
          </cell>
          <cell r="H60" t="str">
            <v>Pelaga</v>
          </cell>
          <cell r="J60" t="str">
            <v>04.2004</v>
          </cell>
        </row>
        <row r="61">
          <cell r="G61">
            <v>2005</v>
          </cell>
          <cell r="H61" t="str">
            <v>Getasan</v>
          </cell>
          <cell r="J61" t="str">
            <v>04.2005</v>
          </cell>
        </row>
        <row r="62">
          <cell r="G62">
            <v>2006</v>
          </cell>
          <cell r="H62" t="str">
            <v>Pangsan</v>
          </cell>
          <cell r="J62" t="str">
            <v>04.2006</v>
          </cell>
        </row>
        <row r="63">
          <cell r="G63">
            <v>2007</v>
          </cell>
          <cell r="H63" t="str">
            <v>Sulangai</v>
          </cell>
          <cell r="J63" t="str">
            <v>04.2007</v>
          </cell>
        </row>
        <row r="66">
          <cell r="C66" t="str">
            <v>Kuta Selatan</v>
          </cell>
          <cell r="D66">
            <v>57</v>
          </cell>
          <cell r="E66">
            <v>6</v>
          </cell>
          <cell r="G66">
            <v>1004</v>
          </cell>
          <cell r="H66" t="str">
            <v>Benoa</v>
          </cell>
          <cell r="J66" t="str">
            <v>05.1004</v>
          </cell>
        </row>
        <row r="67">
          <cell r="G67">
            <v>1005</v>
          </cell>
          <cell r="H67" t="str">
            <v>Tanjung Benoa</v>
          </cell>
          <cell r="J67" t="str">
            <v>05.1005</v>
          </cell>
        </row>
        <row r="68">
          <cell r="G68">
            <v>1006</v>
          </cell>
          <cell r="H68" t="str">
            <v>Jimbaran</v>
          </cell>
          <cell r="J68" t="str">
            <v>05.1006</v>
          </cell>
        </row>
        <row r="69">
          <cell r="G69">
            <v>2001</v>
          </cell>
          <cell r="H69" t="str">
            <v>Pecatu</v>
          </cell>
          <cell r="J69" t="str">
            <v>05.2001</v>
          </cell>
        </row>
        <row r="70">
          <cell r="G70">
            <v>2002</v>
          </cell>
          <cell r="H70" t="str">
            <v>Ungasan</v>
          </cell>
          <cell r="J70" t="str">
            <v>05.2002</v>
          </cell>
        </row>
        <row r="71">
          <cell r="G71">
            <v>2003</v>
          </cell>
          <cell r="H71" t="str">
            <v>Kutuh</v>
          </cell>
          <cell r="J71" t="str">
            <v>05.2003</v>
          </cell>
        </row>
        <row r="74">
          <cell r="C74" t="str">
            <v>Kuta Utara</v>
          </cell>
          <cell r="D74">
            <v>65</v>
          </cell>
          <cell r="E74">
            <v>6</v>
          </cell>
          <cell r="G74">
            <v>1001</v>
          </cell>
          <cell r="H74" t="str">
            <v>Kerobokan Kelod</v>
          </cell>
          <cell r="J74" t="str">
            <v>06.1001</v>
          </cell>
        </row>
        <row r="75">
          <cell r="G75">
            <v>1002</v>
          </cell>
          <cell r="H75" t="str">
            <v>Kerobokan</v>
          </cell>
          <cell r="J75" t="str">
            <v>06.1002</v>
          </cell>
        </row>
        <row r="76">
          <cell r="G76">
            <v>1003</v>
          </cell>
          <cell r="H76" t="str">
            <v>Kerobokan Kaja</v>
          </cell>
          <cell r="J76" t="str">
            <v>06.1003</v>
          </cell>
        </row>
        <row r="77">
          <cell r="G77">
            <v>2004</v>
          </cell>
          <cell r="H77" t="str">
            <v>Tibubenang</v>
          </cell>
          <cell r="J77" t="str">
            <v>06.2004</v>
          </cell>
        </row>
        <row r="78">
          <cell r="G78">
            <v>2005</v>
          </cell>
          <cell r="H78" t="str">
            <v>Canggu</v>
          </cell>
          <cell r="J78" t="str">
            <v>06.2005</v>
          </cell>
        </row>
        <row r="79">
          <cell r="G79">
            <v>2006</v>
          </cell>
          <cell r="H79" t="str">
            <v>Dalung</v>
          </cell>
          <cell r="J79" t="str">
            <v>06.2006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2">
          <cell r="E2" t="str">
            <v>Rata jalan</v>
          </cell>
          <cell r="F2" t="str">
            <v>Perumahan</v>
          </cell>
        </row>
        <row r="3">
          <cell r="E3" t="str">
            <v>+ 0,2 m dari permukaan jalan</v>
          </cell>
          <cell r="F3" t="str">
            <v>Permukiman</v>
          </cell>
        </row>
        <row r="4">
          <cell r="E4" t="str">
            <v>+ 0,3 m dari permukaan jalan</v>
          </cell>
          <cell r="F4" t="str">
            <v>Perdagangan &amp; Jasa</v>
          </cell>
        </row>
        <row r="5">
          <cell r="E5" t="str">
            <v>+ 0,5 m dari permukaan jalan</v>
          </cell>
          <cell r="F5" t="str">
            <v>Perkantoran</v>
          </cell>
        </row>
        <row r="6">
          <cell r="E6" t="str">
            <v>+ 1,0 m dari permukaan jalan</v>
          </cell>
          <cell r="F6" t="str">
            <v>Akomodasi Wisata</v>
          </cell>
        </row>
        <row r="7">
          <cell r="E7" t="str">
            <v>+ 1,5 m dari permukaan jalan</v>
          </cell>
          <cell r="F7" t="str">
            <v>Pertanian</v>
          </cell>
        </row>
        <row r="8">
          <cell r="E8" t="str">
            <v>+ 2,0 m dari permukaan jalan</v>
          </cell>
          <cell r="F8" t="str">
            <v>Perkebunan</v>
          </cell>
        </row>
        <row r="9">
          <cell r="E9" t="str">
            <v>- 0,2 m dari permukaan jalan</v>
          </cell>
          <cell r="F9" t="str">
            <v>Campuran</v>
          </cell>
        </row>
        <row r="10">
          <cell r="E10" t="str">
            <v>- 0,3 m dari permukaan jalan</v>
          </cell>
        </row>
        <row r="11">
          <cell r="E11" t="str">
            <v>- 0,5 m dari permukaan jalan</v>
          </cell>
        </row>
        <row r="12">
          <cell r="E12" t="str">
            <v>- 1,0 m dari permukaan jalan</v>
          </cell>
        </row>
        <row r="13">
          <cell r="E13" t="str">
            <v>- 1,5 m dari permukaan jalan</v>
          </cell>
        </row>
        <row r="14">
          <cell r="E14" t="str">
            <v>- 2,0 m dari permukaan jalan</v>
          </cell>
        </row>
      </sheetData>
      <sheetData sheetId="10"/>
      <sheetData sheetId="11"/>
      <sheetData sheetId="12">
        <row r="4">
          <cell r="I4" t="str">
            <v>Propinsi Nanggroe Aceh Darussalam</v>
          </cell>
        </row>
        <row r="5">
          <cell r="I5" t="str">
            <v>Propinsi Sumatera Utara</v>
          </cell>
        </row>
        <row r="6">
          <cell r="I6" t="str">
            <v>Propinsi Sumatera Barat</v>
          </cell>
        </row>
        <row r="7">
          <cell r="I7" t="str">
            <v>Propinsi Riau</v>
          </cell>
        </row>
        <row r="8">
          <cell r="I8" t="str">
            <v>Propinsi Jambi</v>
          </cell>
        </row>
        <row r="9">
          <cell r="I9" t="str">
            <v>Propinsi Sumatera Selatan</v>
          </cell>
        </row>
        <row r="10">
          <cell r="I10" t="str">
            <v>Propinsi Bengkulu</v>
          </cell>
        </row>
        <row r="11">
          <cell r="I11" t="str">
            <v>Propinsi Lampung</v>
          </cell>
        </row>
        <row r="12">
          <cell r="I12" t="str">
            <v>Propinsi Kepulauan Bangka Belitung</v>
          </cell>
        </row>
        <row r="13">
          <cell r="I13" t="str">
            <v>Propinsi Kepulauan Riau</v>
          </cell>
        </row>
        <row r="14">
          <cell r="I14" t="str">
            <v>Propinsi DKI Jakarta</v>
          </cell>
        </row>
        <row r="15">
          <cell r="I15" t="str">
            <v>Propinsi Jawa Barat</v>
          </cell>
        </row>
        <row r="16">
          <cell r="I16" t="str">
            <v>Propinsi Jawa Tengah</v>
          </cell>
        </row>
        <row r="17">
          <cell r="I17" t="str">
            <v>Propinsi D.I Yogyakarta</v>
          </cell>
        </row>
        <row r="18">
          <cell r="I18" t="str">
            <v>Propinsi Jawa Timur</v>
          </cell>
        </row>
        <row r="19">
          <cell r="I19" t="str">
            <v>Propinsi Banten</v>
          </cell>
        </row>
        <row r="20">
          <cell r="I20" t="str">
            <v>Propinsi Bali</v>
          </cell>
        </row>
        <row r="21">
          <cell r="I21" t="str">
            <v>Propinsi Nusa Tenggara Barat</v>
          </cell>
        </row>
        <row r="22">
          <cell r="I22" t="str">
            <v>Propinsi Nusa Tenggara Timur</v>
          </cell>
        </row>
        <row r="23">
          <cell r="I23" t="str">
            <v>Propinsi Kalimantan Barat</v>
          </cell>
        </row>
        <row r="24">
          <cell r="I24" t="str">
            <v>Propinsi Kalimantan Tengah</v>
          </cell>
        </row>
        <row r="25">
          <cell r="I25" t="str">
            <v>Propinsi Kalimantan Selatan</v>
          </cell>
        </row>
        <row r="26">
          <cell r="I26" t="str">
            <v>Propinsi Kalimantan Timur</v>
          </cell>
        </row>
        <row r="27">
          <cell r="I27" t="str">
            <v>Propinsi Kalimantan Utara</v>
          </cell>
        </row>
        <row r="28">
          <cell r="I28" t="str">
            <v>Propinsi Sulawesi Utara</v>
          </cell>
        </row>
        <row r="29">
          <cell r="I29" t="str">
            <v>Propinsi Sulawesi Tengah</v>
          </cell>
        </row>
        <row r="30">
          <cell r="I30" t="str">
            <v>Propinsi Sulawesi Selatan</v>
          </cell>
        </row>
        <row r="31">
          <cell r="I31" t="str">
            <v>Propinsi Sulawesi Tenggara</v>
          </cell>
        </row>
        <row r="32">
          <cell r="I32" t="str">
            <v>Propinsi Gorontalo</v>
          </cell>
        </row>
        <row r="33">
          <cell r="I33" t="str">
            <v>Propinsi Sulawesi Barat</v>
          </cell>
        </row>
        <row r="34">
          <cell r="I34" t="str">
            <v>Propinsi Maluku</v>
          </cell>
        </row>
        <row r="35">
          <cell r="I35" t="str">
            <v>Propinsi Maluku Utara</v>
          </cell>
        </row>
        <row r="36">
          <cell r="I36" t="str">
            <v>Propinsi Papua Barat</v>
          </cell>
        </row>
        <row r="37">
          <cell r="I37" t="str">
            <v>Propinsi Papua</v>
          </cell>
        </row>
      </sheetData>
      <sheetData sheetId="13">
        <row r="3">
          <cell r="J3" t="str">
            <v>Bangunan Rumah Tinggal</v>
          </cell>
        </row>
        <row r="4">
          <cell r="J4" t="str">
            <v>Bangunan Pusat Perbelanjaan</v>
          </cell>
        </row>
        <row r="5">
          <cell r="J5" t="str">
            <v>Bangunan Rumah Susun</v>
          </cell>
        </row>
        <row r="6">
          <cell r="J6" t="str">
            <v>Bangunan Kantor</v>
          </cell>
        </row>
        <row r="7">
          <cell r="J7" t="str">
            <v>Bangunan Gedung Pemerintahan</v>
          </cell>
        </row>
        <row r="8">
          <cell r="J8" t="str">
            <v>Bangunan Hotel / Motel</v>
          </cell>
        </row>
        <row r="9">
          <cell r="J9" t="str">
            <v>Bangunan Industri Dan Gudang</v>
          </cell>
        </row>
        <row r="10">
          <cell r="J10" t="str">
            <v>Bangunan Di Kawasan Perkebunan</v>
          </cell>
        </row>
        <row r="11">
          <cell r="J11" t="str">
            <v>Bangunan Gedung Bertingkat</v>
          </cell>
        </row>
      </sheetData>
      <sheetData sheetId="14"/>
      <sheetData sheetId="15"/>
      <sheetData sheetId="16"/>
      <sheetData sheetId="17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haerol" refreshedDate="45567.616791898145" createdVersion="8" refreshedVersion="8" minRefreshableVersion="3" recordCount="903" xr:uid="{92E38FCC-46B2-744E-8C06-0FE72FBFC0AE}">
  <cacheSource type="worksheet">
    <worksheetSource ref="B1:G533" sheet="List_DP"/>
  </cacheSource>
  <cacheFields count="4">
    <cacheField name="JENIS PROPERTI" numFmtId="0">
      <sharedItems count="3">
        <s v="Tanah Kosong"/>
        <s v="Tanah &amp; Bangunan"/>
        <s v="Tanah saja (bangunan diabaikan)"/>
      </sharedItems>
    </cacheField>
    <cacheField name="ALAMAT" numFmtId="0">
      <sharedItems/>
    </cacheField>
    <cacheField name="KEC" numFmtId="0">
      <sharedItems/>
    </cacheField>
    <cacheField name="KEL" numFmtId="0">
      <sharedItems count="18">
        <s v="Pecatu"/>
        <s v="Tuban"/>
        <s v="Kuta"/>
        <s v="Kedonganan"/>
        <s v="Legian"/>
        <s v="Canggu"/>
        <s v="Tibubeneng"/>
        <s v="Parerenan"/>
        <s v="Seminyak"/>
        <s v="Kerobokan Kelod"/>
        <s v="Kerobokan Kaja"/>
        <s v="Benoa"/>
        <s v="Dalung"/>
        <s v="Jimbaran"/>
        <s v="Kerobokan"/>
        <s v="Ungasan"/>
        <s v="Kutuh"/>
        <s v="Tanjung Benoa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03">
  <r>
    <x v="0"/>
    <s v="Jalan Belimbing Sari II (Masuk)"/>
    <s v="Kuta Selatan"/>
    <x v="0"/>
  </r>
  <r>
    <x v="0"/>
    <s v="Jalan Pantai Bingin (Masuk)"/>
    <s v="Kuta Selatan"/>
    <x v="0"/>
  </r>
  <r>
    <x v="0"/>
    <s v="Jalan Pantai Cemongkak"/>
    <s v="Kuta Selatan"/>
    <x v="0"/>
  </r>
  <r>
    <x v="0"/>
    <s v="Jalan Pantai Padang-Padang (Masuk)"/>
    <s v="Kuta Selatan"/>
    <x v="0"/>
  </r>
  <r>
    <x v="0"/>
    <s v="Jalan Labuansait"/>
    <s v="Kuta Selatan"/>
    <x v="0"/>
  </r>
  <r>
    <x v="0"/>
    <s v="Jalan Padang-Padang (Masuk)"/>
    <s v="Kuta Selatan"/>
    <x v="0"/>
  </r>
  <r>
    <x v="0"/>
    <s v="Jalan Penaga (masuk)"/>
    <s v="Kuta Selatan"/>
    <x v="0"/>
  </r>
  <r>
    <x v="0"/>
    <s v="Jalan Belimbing Sari I (masuk)"/>
    <s v="Kuta Selatan"/>
    <x v="0"/>
  </r>
  <r>
    <x v="0"/>
    <s v="Jalan Batu Lesung"/>
    <s v="Kuta Selatan"/>
    <x v="0"/>
  </r>
  <r>
    <x v="0"/>
    <s v="Jalan Labuansait"/>
    <s v="Kuta Selatan"/>
    <x v="0"/>
  </r>
  <r>
    <x v="0"/>
    <s v="Jalan Raya Uluwatu Pecatu"/>
    <s v="Kuta Selatan"/>
    <x v="0"/>
  </r>
  <r>
    <x v="0"/>
    <s v="Jalan Labuansait"/>
    <s v="Kuta Selatan"/>
    <x v="0"/>
  </r>
  <r>
    <x v="0"/>
    <s v="Jalan Labuansait"/>
    <s v="Kuta Selatan"/>
    <x v="0"/>
  </r>
  <r>
    <x v="0"/>
    <s v="Jalan Raya Uluwatu Pecatu"/>
    <s v="Kuta Selatan"/>
    <x v="0"/>
  </r>
  <r>
    <x v="0"/>
    <s v="Jalan Raya Uluwatu Pecatu"/>
    <s v="Kuta Selatan"/>
    <x v="0"/>
  </r>
  <r>
    <x v="0"/>
    <s v="Jalan Belimbing Sari"/>
    <s v="Kuta Selatan"/>
    <x v="0"/>
  </r>
  <r>
    <x v="0"/>
    <s v="Jalan Belimbing Sari I"/>
    <s v="Kuta Selatan"/>
    <x v="0"/>
  </r>
  <r>
    <x v="0"/>
    <s v="Jalan Belimbing Sari I"/>
    <s v="Kuta Selatan"/>
    <x v="0"/>
  </r>
  <r>
    <x v="0"/>
    <s v="Jalan Belimbing Sari"/>
    <s v="Kuta Selatan"/>
    <x v="0"/>
  </r>
  <r>
    <x v="0"/>
    <s v="Jalan Pura Cupita"/>
    <s v="Kuta Selatan"/>
    <x v="0"/>
  </r>
  <r>
    <x v="1"/>
    <s v="Jalan Kediri Gang Ksatria III"/>
    <s v="Kuta"/>
    <x v="1"/>
  </r>
  <r>
    <x v="0"/>
    <s v="Jalan Kediri Gang Pusaka"/>
    <s v="Kuta"/>
    <x v="1"/>
  </r>
  <r>
    <x v="0"/>
    <s v="Jalan Puri Gerenceng Gang Janur"/>
    <s v="Kuta"/>
    <x v="1"/>
  </r>
  <r>
    <x v="0"/>
    <s v="Jalan Taman Griya I"/>
    <s v="Kuta"/>
    <x v="1"/>
  </r>
  <r>
    <x v="0"/>
    <s v="Jalan Segara Madu Gang Ratna"/>
    <s v="Kuta"/>
    <x v="1"/>
  </r>
  <r>
    <x v="0"/>
    <s v="Jalan Puri Gerenceng Gang Janur"/>
    <s v="Kuta"/>
    <x v="1"/>
  </r>
  <r>
    <x v="0"/>
    <s v="Jalan Puri Gerenceng Gang Janur"/>
    <s v="Kuta"/>
    <x v="1"/>
  </r>
  <r>
    <x v="1"/>
    <s v="Jalan Merpati I No. 3"/>
    <s v="Kuta"/>
    <x v="1"/>
  </r>
  <r>
    <x v="1"/>
    <s v="Perumahan Kuta Permai Blok E/17"/>
    <s v="Kuta"/>
    <x v="2"/>
  </r>
  <r>
    <x v="0"/>
    <s v="Jalan Segara Madu Gang Ratna III"/>
    <s v="Kuta"/>
    <x v="3"/>
  </r>
  <r>
    <x v="1"/>
    <s v="Jalan Kubu Anyar I Gang Tiying Sari"/>
    <s v="Kuta"/>
    <x v="2"/>
  </r>
  <r>
    <x v="0"/>
    <s v="Jalan Nakula Gang Cendana"/>
    <s v="Kuta"/>
    <x v="4"/>
  </r>
  <r>
    <x v="0"/>
    <s v="Jalan Pantai Kedonganan"/>
    <s v="Kuta"/>
    <x v="3"/>
  </r>
  <r>
    <x v="2"/>
    <s v="Jalan Raya Tuban"/>
    <s v="Kuta"/>
    <x v="1"/>
  </r>
  <r>
    <x v="0"/>
    <s v="Jalan By Pass Ngurah Rai (masuk)"/>
    <s v="Kuta"/>
    <x v="1"/>
  </r>
  <r>
    <x v="0"/>
    <s v="Jalan Raya Kediri"/>
    <s v="Kuta"/>
    <x v="1"/>
  </r>
  <r>
    <x v="0"/>
    <s v="Jalan Pelita"/>
    <s v="Kuta"/>
    <x v="1"/>
  </r>
  <r>
    <x v="0"/>
    <s v="Jalan Jenggala"/>
    <s v="Kuta"/>
    <x v="1"/>
  </r>
  <r>
    <x v="2"/>
    <s v="Jalan Raya Kediri"/>
    <s v="Kuta"/>
    <x v="1"/>
  </r>
  <r>
    <x v="2"/>
    <s v="Jalan Raya Kediri"/>
    <s v="Kuta"/>
    <x v="1"/>
  </r>
  <r>
    <x v="0"/>
    <s v="Jalan Jenggala"/>
    <s v="Kuta"/>
    <x v="1"/>
  </r>
  <r>
    <x v="0"/>
    <s v="Jalan Bhineka Jati Jaya"/>
    <s v="Kuta"/>
    <x v="2"/>
  </r>
  <r>
    <x v="0"/>
    <s v="Jalan Taman Griya -8.740448, 115.172807"/>
    <s v="Kuta"/>
    <x v="1"/>
  </r>
  <r>
    <x v="0"/>
    <s v="Jalan By Pass Ngurah Rai"/>
    <s v="Kuta"/>
    <x v="2"/>
  </r>
  <r>
    <x v="2"/>
    <s v="Jalan Taman Sari"/>
    <s v="Kuta"/>
    <x v="1"/>
  </r>
  <r>
    <x v="0"/>
    <s v="Jalan Raya Uluwatu"/>
    <s v="Kuta"/>
    <x v="1"/>
  </r>
  <r>
    <x v="0"/>
    <s v="Jalan Pantai Kedonganan"/>
    <s v="Kuta"/>
    <x v="1"/>
  </r>
  <r>
    <x v="1"/>
    <s v="Jalan Bhineka Jati Jaya"/>
    <s v="Kuta"/>
    <x v="2"/>
  </r>
  <r>
    <x v="0"/>
    <s v="Jalan By Pass Ngurah Rai"/>
    <s v="Kuta"/>
    <x v="2"/>
  </r>
  <r>
    <x v="0"/>
    <s v="Jalan Legian Gang Troppozone"/>
    <s v="Kuta"/>
    <x v="2"/>
  </r>
  <r>
    <x v="0"/>
    <s v="Jalan Tambak Sari"/>
    <s v="Kuta"/>
    <x v="3"/>
  </r>
  <r>
    <x v="0"/>
    <s v="Jalan Pemelisan"/>
    <s v="Kuta"/>
    <x v="3"/>
  </r>
  <r>
    <x v="0"/>
    <s v="Jalan By Pass Ngurah Rai Gang Karang sari"/>
    <s v="Kuta"/>
    <x v="3"/>
  </r>
  <r>
    <x v="0"/>
    <s v="Jalan Raya Uluwatu"/>
    <s v="Kuta"/>
    <x v="3"/>
  </r>
  <r>
    <x v="0"/>
    <s v="Jalan Pemelisan"/>
    <s v="Kuta"/>
    <x v="3"/>
  </r>
  <r>
    <x v="0"/>
    <s v="Jalan Pantai batu Mejan (masuk)"/>
    <s v="Kuta Utara"/>
    <x v="5"/>
  </r>
  <r>
    <x v="0"/>
    <s v="Jalan Padang Lingjong"/>
    <s v="Kuta Utara"/>
    <x v="5"/>
  </r>
  <r>
    <x v="0"/>
    <s v="Jalan Babakan Kubu"/>
    <s v="Kuta Utara"/>
    <x v="5"/>
  </r>
  <r>
    <x v="1"/>
    <s v="Jalan Padang Linjong (masuk)"/>
    <s v="Kuta Utara"/>
    <x v="5"/>
  </r>
  <r>
    <x v="0"/>
    <s v="Jalan Padang Lingjong (masuk)"/>
    <s v="Kuta Utara"/>
    <x v="5"/>
  </r>
  <r>
    <x v="1"/>
    <s v="Jalan Padang Lingjong (masuk)"/>
    <s v="Kuta Utara"/>
    <x v="5"/>
  </r>
  <r>
    <x v="1"/>
    <s v="Jalan Raya Kayu Tulang (masuk)"/>
    <s v="Kuta Utara"/>
    <x v="5"/>
  </r>
  <r>
    <x v="1"/>
    <s v="Jalan Raya Kayu Tulang (masuk)"/>
    <s v="Kuta Utara"/>
    <x v="5"/>
  </r>
  <r>
    <x v="1"/>
    <s v="Jalan bambu kuning II"/>
    <s v="Kuta Utara"/>
    <x v="5"/>
  </r>
  <r>
    <x v="0"/>
    <s v="Jalan Raya Kayu Tulang (masuk)"/>
    <s v="Kuta Utara"/>
    <x v="5"/>
  </r>
  <r>
    <x v="0"/>
    <s v="Jalan Padang Lingjong Gang Bima"/>
    <s v="Kuta Utara"/>
    <x v="5"/>
  </r>
  <r>
    <x v="1"/>
    <s v="Jalan Segara Perancak (masuk)"/>
    <s v="Kuta Utara"/>
    <x v="5"/>
  </r>
  <r>
    <x v="1"/>
    <s v="Jalan Padang Tawang Gang II"/>
    <s v="Kuta Utara"/>
    <x v="5"/>
  </r>
  <r>
    <x v="0"/>
    <s v="Jalan Raya Uma Buluh (Gang Anugrah)"/>
    <s v="Kuta Utara"/>
    <x v="5"/>
  </r>
  <r>
    <x v="0"/>
    <s v="Jalan Danau batu Gang Mangga VIII"/>
    <s v="Kuta Utara"/>
    <x v="6"/>
  </r>
  <r>
    <x v="0"/>
    <s v="Jalan Babakan Kubu"/>
    <s v="Kuta Utara"/>
    <x v="6"/>
  </r>
  <r>
    <x v="0"/>
    <s v="Jalan Pura Beten Kepuh"/>
    <s v="Kuta Utara"/>
    <x v="6"/>
  </r>
  <r>
    <x v="0"/>
    <s v="Jalan Pura Beten Kepuh"/>
    <s v="Kuta Utara"/>
    <x v="6"/>
  </r>
  <r>
    <x v="0"/>
    <s v="Jalan Abasan "/>
    <s v="Kuta Utara"/>
    <x v="6"/>
  </r>
  <r>
    <x v="0"/>
    <s v="Perumahan Puri Sambadha, Jalan Kayu Tulang"/>
    <s v="Kuta Utara"/>
    <x v="6"/>
  </r>
  <r>
    <x v="0"/>
    <s v="Jalan Pantai Batu Bolong (masuk)"/>
    <s v="Kuta Utara"/>
    <x v="6"/>
  </r>
  <r>
    <x v="0"/>
    <s v="Jalan Nelayan Gang Pura Tua"/>
    <s v="Kuta Utara"/>
    <x v="5"/>
  </r>
  <r>
    <x v="0"/>
    <s v="Jalan Subak Canggu"/>
    <s v="Kuta Utara"/>
    <x v="5"/>
  </r>
  <r>
    <x v="0"/>
    <s v="Jalan Raya Babakan Canggu"/>
    <s v="Kuta Utara"/>
    <x v="5"/>
  </r>
  <r>
    <x v="0"/>
    <s v="Jalan Raya Babakan Canggu"/>
    <s v="Kuta Utara"/>
    <x v="5"/>
  </r>
  <r>
    <x v="0"/>
    <s v="Jalan Padang Tawang 1"/>
    <s v="Kuta Utara"/>
    <x v="5"/>
  </r>
  <r>
    <x v="0"/>
    <s v="Jalan Padang Tawang (masuk)"/>
    <s v="Kuta Utara"/>
    <x v="5"/>
  </r>
  <r>
    <x v="0"/>
    <s v="Jalan Padang Tawang (masuk)"/>
    <s v="Kuta Utara"/>
    <x v="5"/>
  </r>
  <r>
    <x v="0"/>
    <s v="Jalan Batu Mejan Canggu"/>
    <s v="Kuta Utara"/>
    <x v="5"/>
  </r>
  <r>
    <x v="0"/>
    <s v="Jalan Pantai Batu Mejan"/>
    <s v="Kuta Utara"/>
    <x v="5"/>
  </r>
  <r>
    <x v="0"/>
    <s v="Jalan Raya Babakan Canggu"/>
    <s v="Kuta Utara"/>
    <x v="5"/>
  </r>
  <r>
    <x v="0"/>
    <s v="Jalan Raya Babakan Canggu"/>
    <s v="Kuta Utara"/>
    <x v="5"/>
  </r>
  <r>
    <x v="0"/>
    <s v="Jalan Uma Dwi"/>
    <s v="Kuta Utara"/>
    <x v="5"/>
  </r>
  <r>
    <x v="0"/>
    <s v="Jalan Raya Uma Buluh Gang Anugrah"/>
    <s v="Kuta Utara"/>
    <x v="5"/>
  </r>
  <r>
    <x v="0"/>
    <s v="Jalan Munduk Batu Belah Gang Frangipani"/>
    <s v="Mengwi"/>
    <x v="7"/>
  </r>
  <r>
    <x v="0"/>
    <s v="Jalan Pura Wates"/>
    <s v="Kuta Utara"/>
    <x v="5"/>
  </r>
  <r>
    <x v="0"/>
    <s v="Jalan Sempol masuk"/>
    <s v="Mengwi"/>
    <x v="7"/>
  </r>
  <r>
    <x v="0"/>
    <s v="Jalan pantai Berawa gang Gurita"/>
    <s v="Kuta Utara"/>
    <x v="6"/>
  </r>
  <r>
    <x v="0"/>
    <s v="Jalan Pantai Berawa (masuk)"/>
    <s v="Kuta Utara"/>
    <x v="6"/>
  </r>
  <r>
    <x v="0"/>
    <s v="Jalan Subak Sari Gang Mango"/>
    <s v="Kuta Utara"/>
    <x v="6"/>
  </r>
  <r>
    <x v="0"/>
    <s v="Jalan Batan Kangin"/>
    <s v="Kuta Utara"/>
    <x v="6"/>
  </r>
  <r>
    <x v="0"/>
    <s v="Jalan Subak Canggu (masuk)"/>
    <s v="Kuta Utara"/>
    <x v="5"/>
  </r>
  <r>
    <x v="0"/>
    <s v="Jalan Raya Kayutulang (masuk)"/>
    <s v="Kuta Utara"/>
    <x v="5"/>
  </r>
  <r>
    <x v="0"/>
    <s v="Jalan Raya Kayutulang (masuk)"/>
    <s v="Kuta Utara"/>
    <x v="5"/>
  </r>
  <r>
    <x v="0"/>
    <s v="Jalan Pantai Batu Mejan (masuk)"/>
    <s v="Kuta Utara"/>
    <x v="5"/>
  </r>
  <r>
    <x v="0"/>
    <s v="Jalan Raya Uma Buluh"/>
    <s v="Kuta Utara"/>
    <x v="5"/>
  </r>
  <r>
    <x v="0"/>
    <s v="Jalan Pemelisan Gang Kembali"/>
    <s v="Kuta Utara"/>
    <x v="5"/>
  </r>
  <r>
    <x v="0"/>
    <s v="Jalan Pantai Batu Mejan"/>
    <s v="Kuta Utara"/>
    <x v="5"/>
  </r>
  <r>
    <x v="0"/>
    <s v="Jalan Pemelisan Agung"/>
    <s v="Kuta Utara"/>
    <x v="5"/>
  </r>
  <r>
    <x v="0"/>
    <s v="Jalan Pantai Berawa gang Sri kahyangan"/>
    <s v="Kuta Utara"/>
    <x v="6"/>
  </r>
  <r>
    <x v="0"/>
    <s v="Jalan Tanah Barak (masuk)"/>
    <s v="Kuta Utara"/>
    <x v="5"/>
  </r>
  <r>
    <x v="0"/>
    <s v="Jalan Pantai Berawa (masuk)"/>
    <s v="Kuta Utara"/>
    <x v="6"/>
  </r>
  <r>
    <x v="0"/>
    <s v="Jalan Pantai Batu Bolong"/>
    <s v="Kuta Utara"/>
    <x v="5"/>
  </r>
  <r>
    <x v="0"/>
    <s v="Jalan Munduuk Catu"/>
    <s v="Kuta Utara"/>
    <x v="5"/>
  </r>
  <r>
    <x v="0"/>
    <s v="Jalan Munduk Catu (masuk)"/>
    <s v="Kuta Utara"/>
    <x v="5"/>
  </r>
  <r>
    <x v="0"/>
    <s v="Jalan Raya kayu Tulang"/>
    <s v="Kuta Utara"/>
    <x v="5"/>
  </r>
  <r>
    <x v="0"/>
    <s v="Jalan Pura Blulang Yeh"/>
    <s v="Kuta Utara"/>
    <x v="5"/>
  </r>
  <r>
    <x v="0"/>
    <s v="Jalan Padang Lingjong Gang Asmara"/>
    <s v="Kuta Utara"/>
    <x v="5"/>
  </r>
  <r>
    <x v="0"/>
    <s v="Jalan Batu Mejan Canggu (masuk)"/>
    <s v="Kuta Utara"/>
    <x v="5"/>
  </r>
  <r>
    <x v="0"/>
    <s v="Jalan Raya Canggu"/>
    <s v="Kuta Utara"/>
    <x v="5"/>
  </r>
  <r>
    <x v="0"/>
    <s v="Jalan Pemelisan Agung Gang Anggrek"/>
    <s v="Kuta Utara"/>
    <x v="6"/>
  </r>
  <r>
    <x v="0"/>
    <s v="Jalan Nakula Gg. Baik-baik"/>
    <s v="Kuta"/>
    <x v="8"/>
  </r>
  <r>
    <x v="0"/>
    <s v="Jalan Sri Rejeki"/>
    <s v="Kuta"/>
    <x v="8"/>
  </r>
  <r>
    <x v="0"/>
    <s v="Jalan Shri Lakshmi"/>
    <s v="Kuta"/>
    <x v="8"/>
  </r>
  <r>
    <x v="1"/>
    <s v="Jalan Raya Legian"/>
    <s v="Kuta"/>
    <x v="8"/>
  </r>
  <r>
    <x v="0"/>
    <s v="Jalan Raya Legian"/>
    <s v="Kuta"/>
    <x v="8"/>
  </r>
  <r>
    <x v="1"/>
    <s v="Jalan Champlung Tanduk"/>
    <s v="Kuta"/>
    <x v="8"/>
  </r>
  <r>
    <x v="0"/>
    <s v="Jalan Kayu Aya Gang Putu"/>
    <s v="Kuta"/>
    <x v="8"/>
  </r>
  <r>
    <x v="0"/>
    <s v="Jalan Drupadi Gg. Kahyangan"/>
    <s v="Kuta"/>
    <x v="8"/>
  </r>
  <r>
    <x v="0"/>
    <s v="Jalan Batu Belig Gg. Jepun No. 15"/>
    <s v="Kuta Utara"/>
    <x v="9"/>
  </r>
  <r>
    <x v="0"/>
    <s v="Jalan Muding Mekar Gang Tunjung"/>
    <s v="Kuta Utara"/>
    <x v="10"/>
  </r>
  <r>
    <x v="1"/>
    <s v="Jalan Muding Indah No. 95"/>
    <s v="Kuta Utara"/>
    <x v="10"/>
  </r>
  <r>
    <x v="0"/>
    <s v="Jalan Palapa (masuk)"/>
    <s v="Kuta Selatan"/>
    <x v="11"/>
  </r>
  <r>
    <x v="0"/>
    <s v="Jalan Peninjoan Gang Macan Selem II"/>
    <s v="Kuta Selatan"/>
    <x v="11"/>
  </r>
  <r>
    <x v="0"/>
    <s v="Park View Heights Private Estate, Jalan Dharmawangsa"/>
    <s v="Kuta Selatan"/>
    <x v="11"/>
  </r>
  <r>
    <x v="1"/>
    <s v="Perumahan Pegending Permai, Jalan Pegending Permai II"/>
    <s v="Kuta Utara"/>
    <x v="12"/>
  </r>
  <r>
    <x v="0"/>
    <s v="Jalan Padang Bali (masuk)"/>
    <s v="Kuta Utara"/>
    <x v="12"/>
  </r>
  <r>
    <x v="1"/>
    <s v="Perumahan Grand Srikandi mansion, Jalan Cepaka VI No. 20"/>
    <s v="Kuta Utara"/>
    <x v="12"/>
  </r>
  <r>
    <x v="1"/>
    <s v="Perumahan Beranda Mumbul, Jalan Beranda 2 No. 17"/>
    <s v="Kuta Selatan"/>
    <x v="11"/>
  </r>
  <r>
    <x v="1"/>
    <s v="Perumahan Beranda Mumbul, Jalan Beranda Raya No. 6"/>
    <s v="Kuta Selatan"/>
    <x v="11"/>
  </r>
  <r>
    <x v="0"/>
    <s v="Perumahan Taman Mumbul, Jalan GM Taman"/>
    <s v="Kuta Selatan"/>
    <x v="11"/>
  </r>
  <r>
    <x v="1"/>
    <s v="Perumahan Giri Hill Terrace, Jalan Permata III No.9"/>
    <s v="Kuta Selatan"/>
    <x v="11"/>
  </r>
  <r>
    <x v="1"/>
    <s v="Perumahan Giri Hill Terrace, Jalan Permata 8 No. 18B"/>
    <s v="Kuta Selatan"/>
    <x v="11"/>
  </r>
  <r>
    <x v="1"/>
    <s v="Perumahan Mutiara Blok F1, Jalan Taman Giri"/>
    <s v="Kuta Selatan"/>
    <x v="11"/>
  </r>
  <r>
    <x v="1"/>
    <s v="Perumahan Puri Gading, Jalan Dahlia No. 15"/>
    <s v="Kuta Selatan"/>
    <x v="13"/>
  </r>
  <r>
    <x v="1"/>
    <s v="Perumahan Puri Gading, Jalan Dahlia No. 16"/>
    <s v="Kuta Selatan"/>
    <x v="13"/>
  </r>
  <r>
    <x v="0"/>
    <s v="Perumahan Puri Gading, Jalan Cluster Palm A16"/>
    <s v="Kuta Selatan"/>
    <x v="13"/>
  </r>
  <r>
    <x v="0"/>
    <s v="Perumahan Sari Jimbaran Blok Dahlia"/>
    <s v="Kuta Selatan"/>
    <x v="13"/>
  </r>
  <r>
    <x v="1"/>
    <s v="Perumahan Sari Jimbaran Blok Melati No. 3"/>
    <s v="Kuta Selatan"/>
    <x v="13"/>
  </r>
  <r>
    <x v="1"/>
    <s v="Jalan Pertanahan Lestari (masuk)"/>
    <s v="Kuta Selatan"/>
    <x v="13"/>
  </r>
  <r>
    <x v="1"/>
    <s v="Perumahan Taman Penta Jimbaran Blok C No. 4"/>
    <s v="Kuta Selatan"/>
    <x v="13"/>
  </r>
  <r>
    <x v="1"/>
    <s v="Perumahan Taman Penta Jimbaran Gang Bunut Sari"/>
    <s v="Kuta Selatan"/>
    <x v="13"/>
  </r>
  <r>
    <x v="1"/>
    <s v="Jalan Bukit Hijau (masuk)"/>
    <s v="Kuta Selatan"/>
    <x v="13"/>
  </r>
  <r>
    <x v="1"/>
    <s v="Perumahan Nuansa Kori Jimbaran, Jalan Nuansa Utama VII"/>
    <s v="Kuta Selatan"/>
    <x v="13"/>
  </r>
  <r>
    <x v="1"/>
    <s v="Perumahan Nuansa Kori Jimbaran, Jalan Nuansa Utama VI No. 9"/>
    <s v="Kuta Selatan"/>
    <x v="13"/>
  </r>
  <r>
    <x v="1"/>
    <s v="Perumahan Nuansa Kori Jimbaran, Jalan Nuansa Utama X No. 18"/>
    <s v="Kuta Selatan"/>
    <x v="13"/>
  </r>
  <r>
    <x v="1"/>
    <s v="Perumahan Nusa Dua Highland, Jalan Cemara I No. 2"/>
    <s v="Kuta Selatan"/>
    <x v="11"/>
  </r>
  <r>
    <x v="0"/>
    <s v="Perumahan Nusa Dua Highland, Jalan Cemara VI"/>
    <s v="Kuta Selatan"/>
    <x v="11"/>
  </r>
  <r>
    <x v="0"/>
    <s v="Jalan Dharmawangsa (masuk)"/>
    <s v="Kuta Selatan"/>
    <x v="11"/>
  </r>
  <r>
    <x v="1"/>
    <s v="Perumahan Nusa Dua Highland, Jalan Cemara VI No. 6"/>
    <s v="Kuta Selatan"/>
    <x v="11"/>
  </r>
  <r>
    <x v="1"/>
    <s v="Jalan Muding Batusangian VII No. 18"/>
    <s v="Kuta Utara"/>
    <x v="14"/>
  </r>
  <r>
    <x v="1"/>
    <s v="Perumahan Pudak Sari No. 14, Jalan Darmawangsa"/>
    <s v="Kuta Selatan"/>
    <x v="11"/>
  </r>
  <r>
    <x v="1"/>
    <s v="Perumahan Pudak Sari No. 32, Jalan Darmawangsa"/>
    <s v="Kuta Selatan"/>
    <x v="11"/>
  </r>
  <r>
    <x v="0"/>
    <s v="Jalan Bisma (masuk)"/>
    <s v="Kuta Selatan"/>
    <x v="11"/>
  </r>
  <r>
    <x v="1"/>
    <s v="Perumahan Royal Garden Residence Blok J No. 23, Jalan Taman Giri Asri"/>
    <s v="Kuta Selatan"/>
    <x v="11"/>
  </r>
  <r>
    <x v="1"/>
    <s v="Perumahan Royal Garden Residence Blok F No. 20, Jalan Taman Giri Asri"/>
    <s v="Kuta Selatan"/>
    <x v="11"/>
  </r>
  <r>
    <x v="1"/>
    <s v="Perumahan Royal Garden Residence Blok E, Jalan Taman Giri Asri"/>
    <s v="Kuta Selatan"/>
    <x v="11"/>
  </r>
  <r>
    <x v="1"/>
    <s v="Jalan Taman Giri Gang Budi Kerti"/>
    <s v="Kuta Selatan"/>
    <x v="11"/>
  </r>
  <r>
    <x v="1"/>
    <s v="Jalan Taman Giri (masuk)"/>
    <s v="Kuta Selatan"/>
    <x v="11"/>
  </r>
  <r>
    <x v="1"/>
    <s v="Perumahan Griya Kencana Residence Blok A4, Jalan Raya Padangluwih"/>
    <s v="Kuta Utara"/>
    <x v="12"/>
  </r>
  <r>
    <x v="0"/>
    <s v="Jalan LB Sari Gg. Taman Sari"/>
    <s v="Kuta Utara"/>
    <x v="9"/>
  </r>
  <r>
    <x v="0"/>
    <s v="Jalan Raya Seminyak Gg. Keraton"/>
    <s v="Kuta"/>
    <x v="8"/>
  </r>
  <r>
    <x v="0"/>
    <s v="Jalan Dewi Sri II"/>
    <s v="Kuta"/>
    <x v="2"/>
  </r>
  <r>
    <x v="0"/>
    <s v="Jalan Dewi Sri II"/>
    <s v="Kuta"/>
    <x v="2"/>
  </r>
  <r>
    <x v="0"/>
    <s v="Jalan Dewi Sri XII"/>
    <s v="Kuta"/>
    <x v="4"/>
  </r>
  <r>
    <x v="0"/>
    <s v="Jalan Dewi Saraswati III"/>
    <s v="Kuta"/>
    <x v="8"/>
  </r>
  <r>
    <x v="0"/>
    <s v="Jalan Dewi Saraswati III"/>
    <s v="Kuta"/>
    <x v="8"/>
  </r>
  <r>
    <x v="0"/>
    <s v="Jalan Bidadari IX"/>
    <s v="Kuta"/>
    <x v="8"/>
  </r>
  <r>
    <x v="1"/>
    <s v="Jalan Sriwijaya"/>
    <s v="Kuta"/>
    <x v="4"/>
  </r>
  <r>
    <x v="1"/>
    <s v="Jalan Raya Legian"/>
    <s v="Kuta"/>
    <x v="4"/>
  </r>
  <r>
    <x v="1"/>
    <s v="Jalan Raya Legian"/>
    <s v="Kuta"/>
    <x v="4"/>
  </r>
  <r>
    <x v="0"/>
    <s v="Jalan Sari Dewi"/>
    <s v="Kuta"/>
    <x v="8"/>
  </r>
  <r>
    <x v="0"/>
    <s v="Jalan Amanlane"/>
    <s v="Kuta"/>
    <x v="8"/>
  </r>
  <r>
    <x v="1"/>
    <s v="Jalan Raya Legian"/>
    <s v="Kuta"/>
    <x v="2"/>
  </r>
  <r>
    <x v="0"/>
    <s v="Jalan Shri Lakshmi"/>
    <s v="Kuta"/>
    <x v="8"/>
  </r>
  <r>
    <x v="1"/>
    <s v="Jalan Raya Seminyak"/>
    <s v="Kuta"/>
    <x v="8"/>
  </r>
  <r>
    <x v="0"/>
    <s v="Jalan Subak Daksina (masuk)"/>
    <s v="Kuta Utara"/>
    <x v="5"/>
  </r>
  <r>
    <x v="1"/>
    <s v="Perumahan Griya Kencana Residence Blok B3, Jalan Raya Padangluwih"/>
    <s v="Kuta Utara"/>
    <x v="12"/>
  </r>
  <r>
    <x v="1"/>
    <s v="Perumahan Kori Nuansa Jimbaran, Jalan Nuansa Timur AA No. 11"/>
    <s v="Kuta Selatan"/>
    <x v="13"/>
  </r>
  <r>
    <x v="1"/>
    <s v="Perumahan Kori Nuansa Jimbaran, Jalan Nuansa Timur Blok DD No. 35"/>
    <s v="Kuta Selatan"/>
    <x v="13"/>
  </r>
  <r>
    <x v="0"/>
    <s v="Jalan Abasan (masuk)"/>
    <s v="Kuta Utara"/>
    <x v="6"/>
  </r>
  <r>
    <x v="0"/>
    <s v="Perumahan Dalung Permai, Jalan Surya Bhuana VIII"/>
    <s v="Kuta Utara"/>
    <x v="10"/>
  </r>
  <r>
    <x v="0"/>
    <s v="Perumahan Dalung Permai Blok B3 No. 215, Jalan Bhineka Asri Gang VIII"/>
    <s v="Kuta Utara"/>
    <x v="10"/>
  </r>
  <r>
    <x v="0"/>
    <s v="Perumahan Dalung Permai Blok B3, Jalan Bhineka Asri Gang IV"/>
    <s v="Kuta Utara"/>
    <x v="10"/>
  </r>
  <r>
    <x v="1"/>
    <s v="Perumahan Akasia Park Blok A15, Jalan Pura Masuka Gang Jepun"/>
    <s v="Kuta Selatan"/>
    <x v="15"/>
  </r>
  <r>
    <x v="1"/>
    <s v="Perumahan Intan Permata Residence Blok F7, Jalan Pura Masuka"/>
    <s v="Kuta Selatan"/>
    <x v="15"/>
  </r>
  <r>
    <x v="1"/>
    <s v="Perumahan Bayuh Asri, Jalan Ratna"/>
    <s v="Kuta Selatan"/>
    <x v="15"/>
  </r>
  <r>
    <x v="1"/>
    <s v="Perumahan Puri Cempaka Mas Residence, Jalan Cempaka"/>
    <s v="Kuta Utara"/>
    <x v="12"/>
  </r>
  <r>
    <x v="0"/>
    <s v="Jalan Made Bulet (masuk)"/>
    <s v="Kuta Utara"/>
    <x v="12"/>
  </r>
  <r>
    <x v="0"/>
    <s v="Jalan Padang Permai/Jlan Padang Bali  (masuk)"/>
    <s v="Kuta Utara"/>
    <x v="12"/>
  </r>
  <r>
    <x v="0"/>
    <s v="Jalan Tegal Cupek Gang Setiaki"/>
    <s v="Kuta Utara"/>
    <x v="14"/>
  </r>
  <r>
    <x v="0"/>
    <s v="Jalan Pengeritan (masuk)"/>
    <s v="Kuta Utara"/>
    <x v="14"/>
  </r>
  <r>
    <x v="0"/>
    <s v="Jalan Umalas Gang Pulau 27"/>
    <s v="Kuta Utara"/>
    <x v="14"/>
  </r>
  <r>
    <x v="0"/>
    <s v="Jalan Lebak Sari Gang Kubu Lebak"/>
    <s v="Kuta Utara"/>
    <x v="9"/>
  </r>
  <r>
    <x v="0"/>
    <s v="Jalan Raya Petitenget (masuk)"/>
    <s v="Kuta Utara"/>
    <x v="9"/>
  </r>
  <r>
    <x v="0"/>
    <s v="Jalan Lebak Sari Gang Kubu Lebak"/>
    <s v="Kuta Utara"/>
    <x v="9"/>
  </r>
  <r>
    <x v="0"/>
    <s v="Jalan Bali Cliff"/>
    <s v="Kuta Selatan"/>
    <x v="15"/>
  </r>
  <r>
    <x v="0"/>
    <s v="Jalan Bali Cliff/Jalan Pura Batu Pageh"/>
    <s v="Kuta Selatan"/>
    <x v="15"/>
  </r>
  <r>
    <x v="0"/>
    <s v="Jalan Pantai Balangan"/>
    <s v="Kuta Selatan"/>
    <x v="13"/>
  </r>
  <r>
    <x v="0"/>
    <s v="Jalan By Pass Ngurah Rai"/>
    <s v="Kuta Selatan"/>
    <x v="13"/>
  </r>
  <r>
    <x v="0"/>
    <s v="Jalan By Pass Ngurah Rai"/>
    <s v="Kuta Selatan"/>
    <x v="11"/>
  </r>
  <r>
    <x v="0"/>
    <s v="Jalan By Pass Ngurah Rai"/>
    <s v="Kuta Selatan"/>
    <x v="11"/>
  </r>
  <r>
    <x v="0"/>
    <s v="Jalan Pangkung Pulu (masuk)"/>
    <s v="Kuta Utara"/>
    <x v="6"/>
  </r>
  <r>
    <x v="0"/>
    <s v="Jalan Batan Kangin (masuk)"/>
    <s v="Kuta Utara"/>
    <x v="6"/>
  </r>
  <r>
    <x v="0"/>
    <s v="Jalan Raya Canggu Gang Bunga Anggrek"/>
    <s v="Kuta Utara"/>
    <x v="6"/>
  </r>
  <r>
    <x v="0"/>
    <s v="Jalan Raya Canggu Gang Pratama 2"/>
    <s v="Kuta Utara"/>
    <x v="6"/>
  </r>
  <r>
    <x v="0"/>
    <s v="Jalan Subak Daksina"/>
    <s v="Kuta Utara"/>
    <x v="6"/>
  </r>
  <r>
    <x v="0"/>
    <s v="Jalan Pantai Berawa"/>
    <s v="Kuta Utara"/>
    <x v="6"/>
  </r>
  <r>
    <x v="0"/>
    <s v="Jalan Batan Kangin"/>
    <s v="Kuta Utara"/>
    <x v="6"/>
  </r>
  <r>
    <x v="0"/>
    <s v="Jalan Pemelisan Agung Gang Anggrek Vi"/>
    <s v="Kuta Utara"/>
    <x v="6"/>
  </r>
  <r>
    <x v="0"/>
    <s v="Jalan Pantai Berawa"/>
    <s v="Kuta Utara"/>
    <x v="6"/>
  </r>
  <r>
    <x v="0"/>
    <s v="Jalan Pemelisan Agung"/>
    <s v="Kuta Utara"/>
    <x v="6"/>
  </r>
  <r>
    <x v="0"/>
    <s v="Jalan Danau Batur Gang Mangga"/>
    <s v="Kuta Utara"/>
    <x v="6"/>
  </r>
  <r>
    <x v="0"/>
    <s v="Jalan Pemelisan Agung "/>
    <s v="Kuta Utara"/>
    <x v="6"/>
  </r>
  <r>
    <x v="0"/>
    <s v="Jalan Subak Sari (masuk)"/>
    <s v="Kuta Utara"/>
    <x v="6"/>
  </r>
  <r>
    <x v="0"/>
    <s v="Jalan Pantai Berawa"/>
    <s v="Kuta Utara"/>
    <x v="6"/>
  </r>
  <r>
    <x v="0"/>
    <s v="Jalan Pura Beten Kepuh Gang Damai"/>
    <s v="Kuta Utara"/>
    <x v="6"/>
  </r>
  <r>
    <x v="0"/>
    <s v="Jalan Sahadewa (masuk)"/>
    <s v="Kuta Utara"/>
    <x v="6"/>
  </r>
  <r>
    <x v="0"/>
    <s v="Jalan Sri Kahyangan I"/>
    <s v="Kuta Utara"/>
    <x v="6"/>
  </r>
  <r>
    <x v="0"/>
    <s v="Jalan Bumbak Dauh Gang Batu Sari"/>
    <s v="Kuta Utara"/>
    <x v="6"/>
  </r>
  <r>
    <x v="0"/>
    <s v="Jalan Bukit Damai"/>
    <s v="Kuta Selatan"/>
    <x v="13"/>
  </r>
  <r>
    <x v="0"/>
    <s v="Jalan Awar - Awar"/>
    <s v="Kuta Selatan"/>
    <x v="15"/>
  </r>
  <r>
    <x v="0"/>
    <s v="Jalan Gong Cendana (masuk)"/>
    <s v="Kuta Selatan"/>
    <x v="13"/>
  </r>
  <r>
    <x v="0"/>
    <s v="Perumahan Puri Gading Gang Persada"/>
    <s v="Kuta Selatan"/>
    <x v="13"/>
  </r>
  <r>
    <x v="0"/>
    <s v="Jalan T Jimbaran (Masuk)"/>
    <s v="Kuta Selatan"/>
    <x v="13"/>
  </r>
  <r>
    <x v="0"/>
    <s v="Jalan T Jimbaran (Masuk)"/>
    <s v="Kuta Selatan"/>
    <x v="13"/>
  </r>
  <r>
    <x v="0"/>
    <s v="Jalan Kampus Udayana"/>
    <s v="Kuta Selatan"/>
    <x v="13"/>
  </r>
  <r>
    <x v="0"/>
    <s v="Jalan Pasraman Unud (masuk)"/>
    <s v="Kuta Selatan"/>
    <x v="13"/>
  </r>
  <r>
    <x v="0"/>
    <s v="Jalan Pura Lempuyang"/>
    <s v="Kuta Selatan"/>
    <x v="16"/>
  </r>
  <r>
    <x v="0"/>
    <s v="Jalan Pura Lempuyang"/>
    <s v="Kuta Selatan"/>
    <x v="16"/>
  </r>
  <r>
    <x v="0"/>
    <s v="Jalan Gong Cendana (masuk)"/>
    <s v="Kuta Selatan"/>
    <x v="13"/>
  </r>
  <r>
    <x v="0"/>
    <s v="Jalan Pantai Balangan"/>
    <s v="Kuta Selatan"/>
    <x v="13"/>
  </r>
  <r>
    <x v="0"/>
    <s v="Perumahan Puri Gading Jalan Taman Rama"/>
    <s v="Kuta Selatan"/>
    <x v="13"/>
  </r>
  <r>
    <x v="0"/>
    <s v="Jalan Pantai Balangan"/>
    <s v="Kuta Selatan"/>
    <x v="13"/>
  </r>
  <r>
    <x v="0"/>
    <s v="Jalan Pantai Balangan (masuk)"/>
    <s v="Kuta Selatan"/>
    <x v="13"/>
  </r>
  <r>
    <x v="0"/>
    <s v="Jalan Baougenville"/>
    <s v="Kuta Selatan"/>
    <x v="13"/>
  </r>
  <r>
    <x v="0"/>
    <s v="Jalan Karang Mas"/>
    <s v="Kuta Selatan"/>
    <x v="13"/>
  </r>
  <r>
    <x v="0"/>
    <s v="Jalan Kor Jimbaran"/>
    <s v="Kuta Selatan"/>
    <x v="13"/>
  </r>
  <r>
    <x v="0"/>
    <s v="Jalan Karang Mas"/>
    <s v="Kuta Selatan"/>
    <x v="13"/>
  </r>
  <r>
    <x v="0"/>
    <s v="Jalan Bukit hijau IV"/>
    <s v="Kuta Selatan"/>
    <x v="13"/>
  </r>
  <r>
    <x v="0"/>
    <s v="Jalan Gita Kencana"/>
    <s v="Kuta Selatan"/>
    <x v="13"/>
  </r>
  <r>
    <x v="0"/>
    <s v="Jalan Dahlia (masuk)"/>
    <s v="Kuta Selatan"/>
    <x v="13"/>
  </r>
  <r>
    <x v="0"/>
    <s v="Jalan Raya Uluwatu"/>
    <s v="Kuta Selatan"/>
    <x v="13"/>
  </r>
  <r>
    <x v="0"/>
    <s v="Jalan Bingin Sari (masuk)"/>
    <s v="Kuta Selatan"/>
    <x v="13"/>
  </r>
  <r>
    <x v="0"/>
    <s v="Jalan Pantai Balangan"/>
    <s v="Kuta Selatan"/>
    <x v="13"/>
  </r>
  <r>
    <x v="0"/>
    <s v="Jalan Pantai Balangan"/>
    <s v="Kuta Selatan"/>
    <x v="13"/>
  </r>
  <r>
    <x v="0"/>
    <s v="Perumahan Bukit Hijau Jimbaran"/>
    <s v="Kuta Selatan"/>
    <x v="13"/>
  </r>
  <r>
    <x v="0"/>
    <s v="Jalan Kutilang (masuk)"/>
    <s v="Kuta Selatan"/>
    <x v="13"/>
  </r>
  <r>
    <x v="0"/>
    <s v="Jalan Raya Uluwatu Gang Mecutan"/>
    <s v="Kuta Selatan"/>
    <x v="13"/>
  </r>
  <r>
    <x v="0"/>
    <s v="Jalan Lalang Ambu II (masuk)"/>
    <s v="Kuta Selatan"/>
    <x v="13"/>
  </r>
  <r>
    <x v="0"/>
    <s v="Perumahan Taman Jimbaran Asri "/>
    <s v="Kuta Selatan"/>
    <x v="13"/>
  </r>
  <r>
    <x v="0"/>
    <s v="Jalan Mertasari (masuk)"/>
    <s v="Kuta Selatan"/>
    <x v="13"/>
  </r>
  <r>
    <x v="0"/>
    <s v="Perumahan bali Arum"/>
    <s v="Kuta Selatan"/>
    <x v="13"/>
  </r>
  <r>
    <x v="0"/>
    <s v="Jalan Bukit Damai"/>
    <s v="Kuta Selatan"/>
    <x v="13"/>
  </r>
  <r>
    <x v="0"/>
    <s v="Jalan Bukit Permai (masuk)"/>
    <s v="Kuta Selatan"/>
    <x v="13"/>
  </r>
  <r>
    <x v="0"/>
    <s v="Jalan Pantai Kedonganan (masuk)"/>
    <s v="Kuta"/>
    <x v="3"/>
  </r>
  <r>
    <x v="0"/>
    <s v="Jalan By Pass Ngurah rai (masuk)"/>
    <s v="Kuta"/>
    <x v="3"/>
  </r>
  <r>
    <x v="0"/>
    <s v="Jalan Kedonganan"/>
    <s v="Kuta"/>
    <x v="3"/>
  </r>
  <r>
    <x v="0"/>
    <s v="Jalan Uluwatu st"/>
    <s v="Kuta Selatan"/>
    <x v="13"/>
  </r>
  <r>
    <x v="0"/>
    <s v="Jalan Raya Uluwatu "/>
    <s v="Kuta Selatan"/>
    <x v="13"/>
  </r>
  <r>
    <x v="0"/>
    <s v="Jalan Raya Uluwatu "/>
    <s v="Kuta Selatan"/>
    <x v="13"/>
  </r>
  <r>
    <x v="0"/>
    <s v="Jalan Goa Gong"/>
    <s v="Kuta Selatan"/>
    <x v="13"/>
  </r>
  <r>
    <x v="0"/>
    <s v="Jalan Goa Gong Gang Mahasari"/>
    <s v="Kuta Selatan"/>
    <x v="13"/>
  </r>
  <r>
    <x v="0"/>
    <s v="Jalan Bingin Sari II"/>
    <s v="Kuta Selatan"/>
    <x v="13"/>
  </r>
  <r>
    <x v="0"/>
    <s v="Jalan Uluwatu st"/>
    <s v="Kuta Selatan"/>
    <x v="13"/>
  </r>
  <r>
    <x v="0"/>
    <s v="Jalan Uluwatu st Gang Gigit Sari"/>
    <s v="Kuta Selatan"/>
    <x v="13"/>
  </r>
  <r>
    <x v="0"/>
    <s v="Jalan Bukit Hijau"/>
    <s v="Kuta Selatan"/>
    <x v="13"/>
  </r>
  <r>
    <x v="0"/>
    <s v="Jalan Bukit Hijau (masuk)"/>
    <s v="Kuta Selatan"/>
    <x v="13"/>
  </r>
  <r>
    <x v="0"/>
    <s v="Jalan Jepun II"/>
    <s v="Kuta Selatan"/>
    <x v="13"/>
  </r>
  <r>
    <x v="2"/>
    <s v="Jalan Uluwatu st (masuk)"/>
    <s v="Kuta Selatan"/>
    <x v="13"/>
  </r>
  <r>
    <x v="0"/>
    <s v="Jalan Bukit Hijau"/>
    <s v="Kuta Selatan"/>
    <x v="13"/>
  </r>
  <r>
    <x v="0"/>
    <s v="Jalan Uluwatu II"/>
    <s v="Kuta Selatan"/>
    <x v="13"/>
  </r>
  <r>
    <x v="0"/>
    <s v="Jalan LKr. Timur Unud"/>
    <s v="Kuta Selatan"/>
    <x v="13"/>
  </r>
  <r>
    <x v="0"/>
    <s v="Jalan Uluwatu st (masuk)"/>
    <s v="Kuta Selatan"/>
    <x v="13"/>
  </r>
  <r>
    <x v="0"/>
    <s v="Jalan Uluwatu st (masuk)"/>
    <s v="Kuta Selatan"/>
    <x v="13"/>
  </r>
  <r>
    <x v="0"/>
    <s v="Jalan Raya Kampus Unud "/>
    <s v="Kuta Selatan"/>
    <x v="13"/>
  </r>
  <r>
    <x v="0"/>
    <s v="Jalan Kavling Calista"/>
    <s v="Kuta Selatan"/>
    <x v="13"/>
  </r>
  <r>
    <x v="0"/>
    <s v="Jalan Taman Ambengan IV"/>
    <s v="Kuta Selatan"/>
    <x v="13"/>
  </r>
  <r>
    <x v="1"/>
    <s v="Perumahan D'casa III, Jalan  Ambengan IV "/>
    <s v="Kuta Selatan"/>
    <x v="13"/>
  </r>
  <r>
    <x v="1"/>
    <s v="Perumahan D'casa III, Jalan  Ambengan IV "/>
    <s v="Kuta Selatan"/>
    <x v="13"/>
  </r>
  <r>
    <x v="0"/>
    <s v="Jalan Parigata"/>
    <s v="Kuta Selatan"/>
    <x v="13"/>
  </r>
  <r>
    <x v="0"/>
    <s v="Jalan Parigata Gang III"/>
    <s v="Kuta Selatan"/>
    <x v="13"/>
  </r>
  <r>
    <x v="0"/>
    <s v="Jalan Parigata"/>
    <s v="Kuta Selatan"/>
    <x v="13"/>
  </r>
  <r>
    <x v="0"/>
    <s v="Perumahan Taman Jimbaran Asri"/>
    <s v="Kuta Selatan"/>
    <x v="13"/>
  </r>
  <r>
    <x v="1"/>
    <s v="Perumahan Perdana Poh Gading, Jalan Poh Gading"/>
    <s v="Kuta Selatan"/>
    <x v="13"/>
  </r>
  <r>
    <x v="1"/>
    <s v="Perumahan Perdana Poh Gading, Jalan Poh Gading"/>
    <s v="Kuta Selatan"/>
    <x v="13"/>
  </r>
  <r>
    <x v="1"/>
    <s v="Perumahan Graha Prana Jimbaran, Jalan Danau Buyan Barat"/>
    <s v="Kuta Selatan"/>
    <x v="13"/>
  </r>
  <r>
    <x v="1"/>
    <s v="Jalan Danau Batur III"/>
    <s v="Kuta Selatan"/>
    <x v="13"/>
  </r>
  <r>
    <x v="2"/>
    <s v="Jalan Danau Buyan Raya"/>
    <s v="Kuta Selatan"/>
    <x v="13"/>
  </r>
  <r>
    <x v="0"/>
    <s v="Jalan Danau Tamblingan"/>
    <s v="Kuta Selatan"/>
    <x v="13"/>
  </r>
  <r>
    <x v="0"/>
    <s v="Jalan  Raya Mandiri"/>
    <s v="Kuta Selatan"/>
    <x v="13"/>
  </r>
  <r>
    <x v="0"/>
    <s v="Jalan Kavling Calista"/>
    <s v="Kuta Selatan"/>
    <x v="13"/>
  </r>
  <r>
    <x v="0"/>
    <s v="Jalan Raya Kampus Unud Gang Blong Boni"/>
    <s v="Kuta Selatan"/>
    <x v="13"/>
  </r>
  <r>
    <x v="0"/>
    <s v="Jalan Raya Kampus Unud Gang Blong Poh"/>
    <s v="Kuta Selatan"/>
    <x v="13"/>
  </r>
  <r>
    <x v="0"/>
    <s v="Jalan Bukit Hijau "/>
    <s v="Kuta Selatan"/>
    <x v="13"/>
  </r>
  <r>
    <x v="0"/>
    <s v="Jalan Kampial (Masuk)"/>
    <s v="Kuta Selatan"/>
    <x v="11"/>
  </r>
  <r>
    <x v="0"/>
    <s v="Jalan Kampial (Masuk)"/>
    <s v="Kuta Selatan"/>
    <x v="11"/>
  </r>
  <r>
    <x v="1"/>
    <s v="Jalan Mayaloka"/>
    <s v="Kuta Selatan"/>
    <x v="11"/>
  </r>
  <r>
    <x v="0"/>
    <s v=" Jalan Toyaning I Gang Pura Tambun"/>
    <s v="Kuta Selatan"/>
    <x v="11"/>
  </r>
  <r>
    <x v="0"/>
    <s v="Jalan Kampial (Masuk)"/>
    <s v="Kuta Selatan"/>
    <x v="11"/>
  </r>
  <r>
    <x v="0"/>
    <s v="Jalan Kampial (Masuk)"/>
    <s v="Kuta Selatan"/>
    <x v="11"/>
  </r>
  <r>
    <x v="1"/>
    <s v="Jalan GG. Pulasari Gang Tunjung Sari No. 3"/>
    <s v="Kuta Selatan"/>
    <x v="11"/>
  </r>
  <r>
    <x v="0"/>
    <s v="Jalan GG. Pulasari Gang Tunjung Sari No. 3"/>
    <s v="Kuta Selatan"/>
    <x v="11"/>
  </r>
  <r>
    <x v="1"/>
    <s v="Perumahan Beranda Mumbul, Jalan Palm IV No. 3"/>
    <s v="Kuta Selatan"/>
    <x v="11"/>
  </r>
  <r>
    <x v="1"/>
    <s v="Perumahan Royal Garden Residence Blok C, Jalan Taman Giri Asri"/>
    <s v="Kuta Selatan"/>
    <x v="11"/>
  </r>
  <r>
    <x v="1"/>
    <s v="Perumahan Beranda Mumbul, Jalan Palm II No. 11"/>
    <s v="Kuta Selatan"/>
    <x v="11"/>
  </r>
  <r>
    <x v="1"/>
    <s v="Perumahan Beranda Mumbul, Jalan Palm IX "/>
    <s v="Kuta Selatan"/>
    <x v="11"/>
  </r>
  <r>
    <x v="1"/>
    <s v="Kendimas Villa Cluster Santorini Blok L14, Jalan Dharmawangsa"/>
    <s v="Kuta Selatan"/>
    <x v="11"/>
  </r>
  <r>
    <x v="1"/>
    <s v="Highland Villa Nusa Dua, Jalan Dharmawangsa "/>
    <s v="Kuta Selatan"/>
    <x v="11"/>
  </r>
  <r>
    <x v="1"/>
    <s v="Park View Hights, Jalan Dharmawangsa"/>
    <s v="Kuta Selatan"/>
    <x v="11"/>
  </r>
  <r>
    <x v="1"/>
    <s v="Perumahan Royal Garden Residence Blok H No. 18, Jalan Taman Giri Asri"/>
    <s v="Kuta Selatan"/>
    <x v="11"/>
  </r>
  <r>
    <x v="1"/>
    <s v="Perumahan giri garden resiidence B2"/>
    <s v="Kuta Selatan"/>
    <x v="11"/>
  </r>
  <r>
    <x v="1"/>
    <s v="Ocean Blue Residence, Jalan Ocean Blue Kelurahan Benoa"/>
    <s v="Kuta Selatan"/>
    <x v="11"/>
  </r>
  <r>
    <x v="1"/>
    <s v="Perumahan Royal Park, Jalan Mayaloka I"/>
    <s v="Kuta Selatan"/>
    <x v="11"/>
  </r>
  <r>
    <x v="0"/>
    <s v="Jalan Gandamayu (masuk)"/>
    <s v="Kuta Selatan"/>
    <x v="11"/>
  </r>
  <r>
    <x v="1"/>
    <s v="Perumahan Kanaka Hill Blok B, Jalan Kedaung"/>
    <s v="Kuta Selatan"/>
    <x v="11"/>
  </r>
  <r>
    <x v="1"/>
    <s v="Perumahan Kanaka Hill Blok D, Jalan Kedaung"/>
    <s v="Kuta Selatan"/>
    <x v="11"/>
  </r>
  <r>
    <x v="1"/>
    <s v="Perumahan Kanaka Hill Blok D, Jalan Kedaung"/>
    <s v="Kuta Selatan"/>
    <x v="11"/>
  </r>
  <r>
    <x v="1"/>
    <s v="Perumahan Mutiara Village I, Jalan Taman Giri"/>
    <s v="Kuta Selatan"/>
    <x v="11"/>
  </r>
  <r>
    <x v="1"/>
    <s v="Park View Heights Private Estate Blok Rajawali, Jalan Dharmawangsa"/>
    <s v="Kuta Selatan"/>
    <x v="11"/>
  </r>
  <r>
    <x v="1"/>
    <s v="Park View Heights Private Estate Blok Rajawali, Jalan Dharmawangsa"/>
    <s v="Kuta Selatan"/>
    <x v="11"/>
  </r>
  <r>
    <x v="0"/>
    <s v="Jalan Werkudara"/>
    <s v="Kuta"/>
    <x v="4"/>
  </r>
  <r>
    <x v="0"/>
    <s v="Jalan Belong"/>
    <s v="Kuta"/>
    <x v="8"/>
  </r>
  <r>
    <x v="0"/>
    <s v="Jalan Sunset Road"/>
    <s v="Kuta"/>
    <x v="8"/>
  </r>
  <r>
    <x v="0"/>
    <s v="Jalan Sunset Road"/>
    <s v="Kuta"/>
    <x v="8"/>
  </r>
  <r>
    <x v="0"/>
    <s v="Jalan Dewi Sri"/>
    <s v="Kuta"/>
    <x v="4"/>
  </r>
  <r>
    <x v="0"/>
    <s v="Jalan Beji Ayu Gg. Semaya Ayu"/>
    <s v="Kuta"/>
    <x v="4"/>
  </r>
  <r>
    <x v="0"/>
    <s v="Jalan Dewi Saraswati IIIA Blk II"/>
    <s v="Kuta"/>
    <x v="8"/>
  </r>
  <r>
    <x v="1"/>
    <s v="Jalan Dewi Saraswati II"/>
    <s v="Kuta"/>
    <x v="8"/>
  </r>
  <r>
    <x v="1"/>
    <s v="Jalan Belong I No. 9"/>
    <s v="Kuta"/>
    <x v="8"/>
  </r>
  <r>
    <x v="0"/>
    <s v="Jalan Kunti II Gang Nuansa"/>
    <s v="Kuta"/>
    <x v="8"/>
  </r>
  <r>
    <x v="1"/>
    <s v="Jalan Kunti II"/>
    <s v="Kuta"/>
    <x v="8"/>
  </r>
  <r>
    <x v="0"/>
    <s v="Jalan Kunti II"/>
    <s v="Kuta"/>
    <x v="8"/>
  </r>
  <r>
    <x v="0"/>
    <s v="Jalan Yudistira Gg. Cemara"/>
    <s v="Kuta"/>
    <x v="8"/>
  </r>
  <r>
    <x v="0"/>
    <s v="Jalan Plawa"/>
    <s v="Kuta"/>
    <x v="8"/>
  </r>
  <r>
    <x v="0"/>
    <s v="Jalan Champlung Tanduk Gg. Bunga Kecil"/>
    <s v="Kuta"/>
    <x v="8"/>
  </r>
  <r>
    <x v="1"/>
    <s v="Jalan Temu Dewi, The View Residence, Kelurahan Pecatu"/>
    <s v="Kuta Selatan"/>
    <x v="0"/>
  </r>
  <r>
    <x v="0"/>
    <s v="Perumahan Pecatu Graha Cluster Sahadewa"/>
    <s v="Kuta Selatan"/>
    <x v="0"/>
  </r>
  <r>
    <x v="0"/>
    <s v="Perumahan Pecatu Graha Cluster Sahadewa"/>
    <s v="Kuta Selatan"/>
    <x v="0"/>
  </r>
  <r>
    <x v="0"/>
    <s v="Jalan Labuansait (masuk)"/>
    <s v="Kuta Selatan"/>
    <x v="0"/>
  </r>
  <r>
    <x v="0"/>
    <s v="Perumahan Pecatu Graha"/>
    <s v="Kuta Selatan"/>
    <x v="0"/>
  </r>
  <r>
    <x v="0"/>
    <s v="Perumahan Pecatu Graha"/>
    <s v="Kuta Selatan"/>
    <x v="0"/>
  </r>
  <r>
    <x v="0"/>
    <s v="Perumahan Pecatu Graha"/>
    <s v="Kuta Selatan"/>
    <x v="0"/>
  </r>
  <r>
    <x v="0"/>
    <s v="Jalan Raya Uluwatu Pecatu"/>
    <s v="Kuta Selatan"/>
    <x v="0"/>
  </r>
  <r>
    <x v="0"/>
    <s v="Jalan Pura Kulat (masuk)"/>
    <s v="Kuta Selatan"/>
    <x v="0"/>
  </r>
  <r>
    <x v="0"/>
    <s v="Jalan Pendem"/>
    <s v="Kuta Selatan"/>
    <x v="0"/>
  </r>
  <r>
    <x v="0"/>
    <s v="Jalan Raya Uluwatu Pecatu, Gang Taman Enteg"/>
    <s v="Kuta Selatan"/>
    <x v="0"/>
  </r>
  <r>
    <x v="0"/>
    <s v="Jalan Tunjung 2 (masuk)"/>
    <s v="Kuta Selatan"/>
    <x v="0"/>
  </r>
  <r>
    <x v="0"/>
    <s v="Jalan Pantai Cemongkak (masuk)"/>
    <s v="Kuta Selatan"/>
    <x v="0"/>
  </r>
  <r>
    <x v="0"/>
    <s v="Jalan Buana Sari (masuk)"/>
    <s v="Kuta Selatan"/>
    <x v="0"/>
  </r>
  <r>
    <x v="0"/>
    <s v="Jalan Taman Sari Gang Prapat"/>
    <s v="Kuta Selatan"/>
    <x v="17"/>
  </r>
  <r>
    <x v="0"/>
    <s v="Jalan Pratama  (Los Pantai)"/>
    <s v="Kuta Selatan"/>
    <x v="17"/>
  </r>
  <r>
    <x v="0"/>
    <s v="Jalan Setra Gandamayu III (Los Pantai)"/>
    <s v="Kuta Selatan"/>
    <x v="17"/>
  </r>
  <r>
    <x v="0"/>
    <s v="Jalan Setra Gandamayu III (Los Pantai)"/>
    <s v="Kuta Selatan"/>
    <x v="17"/>
  </r>
  <r>
    <x v="0"/>
    <s v="Jalan Gedong sari I "/>
    <s v="Kuta Selatan"/>
    <x v="11"/>
  </r>
  <r>
    <x v="0"/>
    <s v="Jalan Gedong sari I "/>
    <s v="Kuta Selatan"/>
    <x v="11"/>
  </r>
  <r>
    <x v="0"/>
    <s v="Jalan Gedong sari I "/>
    <s v="Kuta Selatan"/>
    <x v="11"/>
  </r>
  <r>
    <x v="1"/>
    <s v="Perumahan Giri Hill Terrace Samara, Jalan Permata"/>
    <s v="Kuta Selatan"/>
    <x v="11"/>
  </r>
  <r>
    <x v="0"/>
    <s v="Jalan Raya Dharnmawangsa"/>
    <s v="Kuta Selatan"/>
    <x v="11"/>
  </r>
  <r>
    <x v="0"/>
    <s v="Jalan Utama Pintas Siligita"/>
    <s v="Kuta Selatan"/>
    <x v="11"/>
  </r>
  <r>
    <x v="0"/>
    <s v="Jalan Utama  Siligita"/>
    <s v="Kuta Selatan"/>
    <x v="11"/>
  </r>
  <r>
    <x v="0"/>
    <s v="Jalan Utama  Siligita"/>
    <s v="Kuta Selatan"/>
    <x v="11"/>
  </r>
  <r>
    <x v="0"/>
    <s v="Jalan Sawangan (masuk)"/>
    <s v="Kuta Selatan"/>
    <x v="11"/>
  </r>
  <r>
    <x v="0"/>
    <s v="Jalan Kungkung Gang Kenanga"/>
    <s v="Kuta Selatan"/>
    <x v="11"/>
  </r>
  <r>
    <x v="0"/>
    <s v="Jalan Sawangan Residence"/>
    <s v="Kuta Selatan"/>
    <x v="11"/>
  </r>
  <r>
    <x v="0"/>
    <s v="Jalan raya Nusa Dua Selatan (Los Pantai"/>
    <s v="Kuta Selatan"/>
    <x v="11"/>
  </r>
  <r>
    <x v="0"/>
    <s v="Jalan raya Nusa Dua Selatan (Los Pantai"/>
    <s v="Kuta Selatan"/>
    <x v="11"/>
  </r>
  <r>
    <x v="0"/>
    <s v="Jalan Celagi Nunggul"/>
    <s v="Kuta Selatan"/>
    <x v="11"/>
  </r>
  <r>
    <x v="0"/>
    <s v="Jalan ocean blue (masuk)"/>
    <s v="Kuta Selatan"/>
    <x v="11"/>
  </r>
  <r>
    <x v="0"/>
    <s v="Jalan ocean blue "/>
    <s v="Kuta Selatan"/>
    <x v="11"/>
  </r>
  <r>
    <x v="0"/>
    <s v="Jalan raya kampial (masuk)"/>
    <s v="Kuta Selatan"/>
    <x v="11"/>
  </r>
  <r>
    <x v="0"/>
    <s v="JalanSawangan residence"/>
    <s v="Kuta Selatan"/>
    <x v="11"/>
  </r>
  <r>
    <x v="0"/>
    <s v="Jalan Raya Padonan Masuk"/>
    <s v="Kuta Utara"/>
    <x v="6"/>
  </r>
  <r>
    <x v="0"/>
    <s v="Jalan Raya Dawas Masuk"/>
    <s v="Kuta Utara"/>
    <x v="6"/>
  </r>
  <r>
    <x v="0"/>
    <s v="Jalan Subak Sari Gang Manggo"/>
    <s v="Kuta Utara"/>
    <x v="6"/>
  </r>
  <r>
    <x v="0"/>
    <s v="Jalan Tegal Sari Gang Sion"/>
    <s v="Kuta Utara"/>
    <x v="6"/>
  </r>
  <r>
    <x v="0"/>
    <s v="Jalan Raya Padonan"/>
    <s v="Kuta Utara"/>
    <x v="6"/>
  </r>
  <r>
    <x v="0"/>
    <s v="Jalan Subak Sari"/>
    <s v="Kuta Utara"/>
    <x v="6"/>
  </r>
  <r>
    <x v="0"/>
    <s v="Jalan Abasan Masuk"/>
    <s v="Kuta Utara"/>
    <x v="6"/>
  </r>
  <r>
    <x v="0"/>
    <s v="Perum. Pegending Permai"/>
    <s v="Kuta Utara"/>
    <x v="12"/>
  </r>
  <r>
    <x v="0"/>
    <s v="Jalan Beringin Masuk"/>
    <s v="Kuta Utara"/>
    <x v="12"/>
  </r>
  <r>
    <x v="0"/>
    <s v="Jalan Pantai Berawa Gang Nakula"/>
    <s v="Kuta Utara"/>
    <x v="6"/>
  </r>
  <r>
    <x v="0"/>
    <s v="Jalan Raya Padonan"/>
    <s v="Kuta Utara"/>
    <x v="6"/>
  </r>
  <r>
    <x v="0"/>
    <s v="Jalan Pandu masuk"/>
    <s v="Kuta Utara"/>
    <x v="12"/>
  </r>
  <r>
    <x v="0"/>
    <s v="Jalan Karang Suwung"/>
    <s v="Kuta Utara"/>
    <x v="6"/>
  </r>
  <r>
    <x v="0"/>
    <s v="Jalan Batan Celagi"/>
    <s v="Kuta Utara"/>
    <x v="6"/>
  </r>
  <r>
    <x v="0"/>
    <s v="Jalan Pantai Berawa"/>
    <s v="Kuta Utara"/>
    <x v="6"/>
  </r>
  <r>
    <x v="0"/>
    <s v="Jlaan Raya Semat"/>
    <s v="Kuta Utara"/>
    <x v="6"/>
  </r>
  <r>
    <x v="0"/>
    <s v="Jalan Tegal Sari"/>
    <s v="Kuta Utara"/>
    <x v="6"/>
  </r>
  <r>
    <x v="0"/>
    <s v="Jalan Lebah Sari"/>
    <s v="Kuta Utara"/>
    <x v="12"/>
  </r>
  <r>
    <x v="0"/>
    <s v="Jalan Pantai berawa Masuk"/>
    <s v="Kuta Utara"/>
    <x v="6"/>
  </r>
  <r>
    <x v="0"/>
    <s v="Jalan Raya Padang Luwih"/>
    <s v="Kuta Utara"/>
    <x v="12"/>
  </r>
  <r>
    <x v="0"/>
    <s v="Jalan Mudutaki II"/>
    <s v="Kuta Utara"/>
    <x v="12"/>
  </r>
  <r>
    <x v="0"/>
    <s v="Jalan Bajataki"/>
    <s v="Kuta Utara"/>
    <x v="12"/>
  </r>
  <r>
    <x v="0"/>
    <s v="Jalan Kayu Cendana No. 7"/>
    <s v="Kuta Utara"/>
    <x v="9"/>
  </r>
  <r>
    <x v="0"/>
    <s v="Gang Madya Utara"/>
    <s v="Kuta Utara"/>
    <x v="9"/>
  </r>
  <r>
    <x v="0"/>
    <s v="Kuta Family Residence, Blok D"/>
    <s v="Kuta Utara"/>
    <x v="9"/>
  </r>
  <r>
    <x v="0"/>
    <s v="Jalan Gunung Salak"/>
    <s v="Kuta Utara"/>
    <x v="9"/>
  </r>
  <r>
    <x v="0"/>
    <s v="Kuta Family Residence, Blok D"/>
    <s v="Kuta Utara"/>
    <x v="9"/>
  </r>
  <r>
    <x v="0"/>
    <s v="Jalan Merta Agung"/>
    <s v="Kuta Utara"/>
    <x v="9"/>
  </r>
  <r>
    <x v="0"/>
    <s v="Jalan Tengah I"/>
    <s v="Kuta Utara"/>
    <x v="14"/>
  </r>
  <r>
    <x v="0"/>
    <s v="Gang Merta Sedana"/>
    <s v="Kuta Utara"/>
    <x v="9"/>
  </r>
  <r>
    <x v="0"/>
    <s v="Jalan Muding Indah"/>
    <s v="Kuta Utara"/>
    <x v="10"/>
  </r>
  <r>
    <x v="0"/>
    <s v="Jalan Mudu Taki V"/>
    <s v="Kuta Utara"/>
    <x v="10"/>
  </r>
  <r>
    <x v="0"/>
    <s v="Jalan Tanah Sampi"/>
    <s v="Kuta Utara"/>
    <x v="10"/>
  </r>
  <r>
    <x v="0"/>
    <s v="Jalan Tegal Cupek II (masuk)"/>
    <s v="Kuta Utara"/>
    <x v="14"/>
  </r>
  <r>
    <x v="0"/>
    <s v="Jalan Raya Kesambi Gang Anggrek"/>
    <s v="Kuta Utara"/>
    <x v="14"/>
  </r>
  <r>
    <x v="0"/>
    <s v="Jalan Lb. Sari (masuk)"/>
    <s v="Kuta Utara"/>
    <x v="9"/>
  </r>
  <r>
    <x v="0"/>
    <s v="Jalan Bumbak Gang Pulau 27"/>
    <s v="Kuta Utara"/>
    <x v="14"/>
  </r>
  <r>
    <x v="0"/>
    <s v="Gang Telaga Waja"/>
    <s v="Kuta Utara"/>
    <x v="9"/>
  </r>
  <r>
    <x v="0"/>
    <s v="Jalan Merta Agung"/>
    <s v="Kuta Utara"/>
    <x v="9"/>
  </r>
  <r>
    <x v="0"/>
    <s v="Jalan Intan Permai"/>
    <s v="Kuta Utara"/>
    <x v="9"/>
  </r>
  <r>
    <x v="0"/>
    <s v="Jalan Muding Mekar"/>
    <s v="Kuta Utara"/>
    <x v="10"/>
  </r>
  <r>
    <x v="0"/>
    <s v="Jalan Muding Batu Sangian"/>
    <s v="Kuta Utara"/>
    <x v="10"/>
  </r>
  <r>
    <x v="0"/>
    <s v="Jalan Gunung Tangkuban Perahu Gang Merta Sedana"/>
    <s v="Kuta Utara"/>
    <x v="9"/>
  </r>
  <r>
    <x v="0"/>
    <s v="Jalan Merta Agung Masuk"/>
    <s v="Kuta Utara"/>
    <x v="9"/>
  </r>
  <r>
    <x v="0"/>
    <s v="Jalan kedampang gg madya 8"/>
    <s v="Kuta Utara"/>
    <x v="9"/>
  </r>
  <r>
    <x v="0"/>
    <s v="Jalan bumbak Gg Pulau 33"/>
    <s v="Kuta Utara"/>
    <x v="14"/>
  </r>
  <r>
    <x v="0"/>
    <s v="Jalan Baliku II"/>
    <s v="Kuta Utara"/>
    <x v="14"/>
  </r>
  <r>
    <x v="0"/>
    <s v="Jalan Tanah Sampi"/>
    <s v="Kuta Utara"/>
    <x v="10"/>
  </r>
  <r>
    <x v="0"/>
    <s v="Jalan Muding Batu Sangian VIII"/>
    <s v="Kuta Utara"/>
    <x v="10"/>
  </r>
  <r>
    <x v="0"/>
    <s v="Jalan Raya Kesambi GG permatasari"/>
    <s v="Kuta Utara"/>
    <x v="14"/>
  </r>
  <r>
    <x v="0"/>
    <s v="Jalan Tegal Cupek GG Wayang"/>
    <s v="Kuta Utara"/>
    <x v="14"/>
  </r>
  <r>
    <x v="0"/>
    <s v="Jalan Bumbak GG pulau"/>
    <s v="Kuta Utara"/>
    <x v="14"/>
  </r>
  <r>
    <x v="0"/>
    <s v="Jalan Raya Kerobokan"/>
    <s v="Kuta Utara"/>
    <x v="10"/>
  </r>
  <r>
    <x v="0"/>
    <s v="Jalan Tengah"/>
    <s v="Kuta Utara"/>
    <x v="14"/>
  </r>
  <r>
    <x v="0"/>
    <s v="Jalan Raya Kesambi GG permatasari"/>
    <s v="Kuta Utara"/>
    <x v="14"/>
  </r>
  <r>
    <x v="0"/>
    <s v="Jalan Bedugul"/>
    <s v="Kuta Utara"/>
    <x v="10"/>
  </r>
  <r>
    <x v="0"/>
    <s v="Jalan Tengah 1"/>
    <s v="Kuta Utara"/>
    <x v="14"/>
  </r>
  <r>
    <x v="0"/>
    <s v="Jalan Bima Sena"/>
    <s v="Kuta Utara"/>
    <x v="14"/>
  </r>
  <r>
    <x v="0"/>
    <s v="Jalan muding Mekar"/>
    <s v="Kuta Utara"/>
    <x v="10"/>
  </r>
  <r>
    <x v="0"/>
    <s v="Jalan muding Indah VIII"/>
    <s v="Kuta Utara"/>
    <x v="10"/>
  </r>
  <r>
    <x v="0"/>
    <s v="Jalan beketon"/>
    <s v="Kuta Utara"/>
    <x v="10"/>
  </r>
  <r>
    <x v="0"/>
    <s v="Jalan muding Indah XIII"/>
    <s v="Kuta Utara"/>
    <x v="10"/>
  </r>
  <r>
    <x v="0"/>
    <s v="Jalan Tanah Sempi"/>
    <s v="Kuta Utara"/>
    <x v="10"/>
  </r>
  <r>
    <x v="0"/>
    <s v="Jalan Raya Anyar (masuk)"/>
    <s v="Kuta Utara"/>
    <x v="14"/>
  </r>
  <r>
    <x v="0"/>
    <s v="Jalan muding Indah XIII"/>
    <s v="Kuta Utara"/>
    <x v="10"/>
  </r>
  <r>
    <x v="0"/>
    <s v="Jalan muding Mudeh"/>
    <s v="Kuta Utara"/>
    <x v="10"/>
  </r>
  <r>
    <x v="0"/>
    <s v="Jalan Tegal Cupek "/>
    <s v="Kuta Utara"/>
    <x v="14"/>
  </r>
  <r>
    <x v="0"/>
    <s v="Jalan Bumbak "/>
    <s v="Kuta Utara"/>
    <x v="14"/>
  </r>
  <r>
    <x v="0"/>
    <s v="Jalan Bumbak GG pulau Nias"/>
    <s v="Kuta Utara"/>
    <x v="14"/>
  </r>
  <r>
    <x v="0"/>
    <s v="Jalan Bumbak GG pulau Nias"/>
    <s v="Kuta Utara"/>
    <x v="14"/>
  </r>
  <r>
    <x v="0"/>
    <s v="Jalan muding Indah XI"/>
    <s v="Kuta Utara"/>
    <x v="10"/>
  </r>
  <r>
    <x v="0"/>
    <s v="Jalan Raya Kerobokan"/>
    <s v="Kuta Utara"/>
    <x v="14"/>
  </r>
  <r>
    <x v="0"/>
    <s v="Jalan Raya Kerobokan"/>
    <s v="Kuta Utara"/>
    <x v="14"/>
  </r>
  <r>
    <x v="0"/>
    <s v="Jalan Tegal Cupek "/>
    <s v="Kuta Utara"/>
    <x v="14"/>
  </r>
  <r>
    <x v="0"/>
    <s v="Jalan Bumbak dauh"/>
    <s v="Kuta Utara"/>
    <x v="14"/>
  </r>
  <r>
    <x v="0"/>
    <s v="Jalan Pengubungan Bale Village"/>
    <s v="Kuta Utara"/>
    <x v="14"/>
  </r>
  <r>
    <x v="0"/>
    <s v="Jalan Baliku II"/>
    <s v="Kuta Utara"/>
    <x v="14"/>
  </r>
  <r>
    <x v="0"/>
    <s v="Jalan Tegal Cupek gg Setiaki"/>
    <s v="Kuta Utara"/>
    <x v="14"/>
  </r>
  <r>
    <x v="0"/>
    <s v="Jalan Bumbak GG Pulau 16A"/>
    <s v="Kuta Utara"/>
    <x v="14"/>
  </r>
  <r>
    <x v="0"/>
    <s v="Jalan Padang Kartika gg Mawar"/>
    <s v="Kuta Utara"/>
    <x v="10"/>
  </r>
  <r>
    <x v="0"/>
    <s v="Jalan muding Batu Sangian "/>
    <s v="Kuta Utara"/>
    <x v="10"/>
  </r>
  <r>
    <x v="0"/>
    <s v="Jalan muding Indah"/>
    <s v="Kuta Utara"/>
    <x v="10"/>
  </r>
  <r>
    <x v="0"/>
    <s v="Jalan tunjung 2 (masuk)"/>
    <s v="Kuta Selatan"/>
    <x v="15"/>
  </r>
  <r>
    <x v="0"/>
    <s v="Jalan Tulip (Masuk)"/>
    <s v="Kuta Selatan"/>
    <x v="15"/>
  </r>
  <r>
    <x v="0"/>
    <s v="Jalan Tulip (Masuk)"/>
    <s v="Kuta Selatan"/>
    <x v="15"/>
  </r>
  <r>
    <x v="0"/>
    <s v="Jalan blimbing sari (Masuk)"/>
    <s v="Kuta Selatan"/>
    <x v="15"/>
  </r>
  <r>
    <x v="0"/>
    <s v="Jalan blimbing sari (Masuk)"/>
    <s v="Kuta Selatan"/>
    <x v="15"/>
  </r>
  <r>
    <x v="0"/>
    <s v="Jalan Anggrek (Masuk)"/>
    <s v="Kuta Selatan"/>
    <x v="15"/>
  </r>
  <r>
    <x v="0"/>
    <s v="Jalan Anggrek (Masuk)"/>
    <s v="Kuta Selatan"/>
    <x v="15"/>
  </r>
  <r>
    <x v="0"/>
    <s v="Jalan Karma Kandara"/>
    <s v="Kuta Selatan"/>
    <x v="15"/>
  </r>
  <r>
    <x v="0"/>
    <s v="Jalan Karma Kandara (masuk view pantai)"/>
    <s v="Kuta Selatan"/>
    <x v="15"/>
  </r>
  <r>
    <x v="0"/>
    <s v="Jalan Kahuripan"/>
    <s v="Kuta Selatan"/>
    <x v="15"/>
  </r>
  <r>
    <x v="0"/>
    <s v="Jalan Kahuripan"/>
    <s v="Kuta Selatan"/>
    <x v="15"/>
  </r>
  <r>
    <x v="1"/>
    <s v="Jalan Raya Basangkasa"/>
    <s v="Kuta"/>
    <x v="8"/>
  </r>
  <r>
    <x v="1"/>
    <s v="Jalan Bali Deli No. 88"/>
    <s v="Kuta"/>
    <x v="8"/>
  </r>
  <r>
    <x v="0"/>
    <s v="Jalan Bidadari II"/>
    <s v="Kuta"/>
    <x v="8"/>
  </r>
  <r>
    <x v="1"/>
    <s v="Jalan Batu Belig (Beach Front)"/>
    <s v="Kuta Utara"/>
    <x v="9"/>
  </r>
  <r>
    <x v="0"/>
    <s v="Jalan Dewi Saraswati III"/>
    <s v="Kuta"/>
    <x v="8"/>
  </r>
  <r>
    <x v="0"/>
    <s v="Jalan Dewi Saraswati II"/>
    <s v="Kuta"/>
    <x v="8"/>
  </r>
  <r>
    <x v="0"/>
    <s v="Jalan Sri Rejeki"/>
    <s v="Kuta"/>
    <x v="4"/>
  </r>
  <r>
    <x v="0"/>
    <s v="Jalan Raya Legian"/>
    <s v="Kuta"/>
    <x v="4"/>
  </r>
  <r>
    <x v="0"/>
    <s v="Jalan Dewi Sri"/>
    <s v="Kuta"/>
    <x v="4"/>
  </r>
  <r>
    <x v="0"/>
    <s v="Jalan Dewi Sri"/>
    <s v="Kuta"/>
    <x v="4"/>
  </r>
  <r>
    <x v="1"/>
    <s v="Jalan Patih Jelantik"/>
    <s v="Kuta"/>
    <x v="4"/>
  </r>
  <r>
    <x v="0"/>
    <s v="Jalan Raya Legian Gg. Troppozone"/>
    <s v="Kuta"/>
    <x v="2"/>
  </r>
  <r>
    <x v="1"/>
    <s v="Jalan Majapahit"/>
    <s v="Kuta"/>
    <x v="2"/>
  </r>
  <r>
    <x v="1"/>
    <s v="Jalan Raya Legian"/>
    <s v="Kuta"/>
    <x v="4"/>
  </r>
  <r>
    <x v="0"/>
    <s v="Jalan Raya Legian Gg. Mangga"/>
    <s v="Kuta"/>
    <x v="2"/>
  </r>
  <r>
    <x v="1"/>
    <s v="Jalan Raya Legian"/>
    <s v="Kuta"/>
    <x v="2"/>
  </r>
  <r>
    <x v="1"/>
    <s v="Jalan Werkudara"/>
    <s v="Kuta"/>
    <x v="4"/>
  </r>
  <r>
    <x v="1"/>
    <s v="Jalan Bisma"/>
    <s v="Kuta"/>
    <x v="4"/>
  </r>
  <r>
    <x v="1"/>
    <s v="Jalan Legian White Rose"/>
    <s v="Kuta"/>
    <x v="2"/>
  </r>
  <r>
    <x v="1"/>
    <s v="Perumahan Perdana Giri Cluster Perdana IV No.B5, Jalan Dukuh Sari II"/>
    <s v="Kuta Selatan"/>
    <x v="11"/>
  </r>
  <r>
    <x v="1"/>
    <s v="Perumahan Perdana Giri Cluster Perdana V, Jalan Dukuh Sari II"/>
    <s v="Kuta Selatan"/>
    <x v="11"/>
  </r>
  <r>
    <x v="1"/>
    <s v="Perumahan Perdana Giri New Cluster, Jalan Dukuh Sari II"/>
    <s v="Kuta Selatan"/>
    <x v="11"/>
  </r>
  <r>
    <x v="1"/>
    <s v="Jalan Petitenget"/>
    <s v="Kuta Utara"/>
    <x v="9"/>
  </r>
  <r>
    <x v="1"/>
    <s v="Jalan Pura Telaga Waja"/>
    <s v="Kuta Utara"/>
    <x v="9"/>
  </r>
  <r>
    <x v="1"/>
    <s v="Jalan Pura Telaga Waja"/>
    <s v="Kuta Utara"/>
    <x v="9"/>
  </r>
  <r>
    <x v="0"/>
    <s v="Jalan Raya Petitenget Gang Telaga Waja"/>
    <s v="Kuta Utara"/>
    <x v="9"/>
  </r>
  <r>
    <x v="0"/>
    <s v="Jalan Raya Kuta No. 46"/>
    <s v="Kuta"/>
    <x v="2"/>
  </r>
  <r>
    <x v="0"/>
    <s v="Jalan Dewi Sri"/>
    <s v="Kuta"/>
    <x v="4"/>
  </r>
  <r>
    <x v="0"/>
    <s v="Jalan Sunset Road"/>
    <s v="Kuta"/>
    <x v="8"/>
  </r>
  <r>
    <x v="0"/>
    <s v="Jalan Karang Tenget"/>
    <s v="Kuta"/>
    <x v="1"/>
  </r>
  <r>
    <x v="0"/>
    <s v="Jalan Puri Gerenceng"/>
    <s v="Kuta"/>
    <x v="1"/>
  </r>
  <r>
    <x v="0"/>
    <s v="Jalan Puri Gerenceng Gang Janur (masuk)"/>
    <s v="Kuta"/>
    <x v="1"/>
  </r>
  <r>
    <x v="0"/>
    <s v="Jalan Petitenget"/>
    <s v="Kuta Utara"/>
    <x v="9"/>
  </r>
  <r>
    <x v="0"/>
    <s v="Jalan Batubelig"/>
    <s v="Kuta Utara"/>
    <x v="9"/>
  </r>
  <r>
    <x v="0"/>
    <s v="Jalan Cendrawasih"/>
    <s v="Kuta Utara"/>
    <x v="9"/>
  </r>
  <r>
    <x v="1"/>
    <s v="Jalan Bidadari II Gang Bisma No. 12"/>
    <s v="Kuta Utara"/>
    <x v="9"/>
  </r>
  <r>
    <x v="1"/>
    <s v="Jalan Dewi Saraswati II No. 17"/>
    <s v="Kuta"/>
    <x v="8"/>
  </r>
  <r>
    <x v="0"/>
    <s v="Jalan Dewi Saraswati (masuk)"/>
    <s v="Kuta Utara"/>
    <x v="9"/>
  </r>
  <r>
    <x v="0"/>
    <s v="Jalan Mundeh Gang Kepodang"/>
    <s v="Kuta Selatan"/>
    <x v="16"/>
  </r>
  <r>
    <x v="0"/>
    <s v="Jalan Asih Dewi Gang Mawar"/>
    <s v="Kuta Selatan"/>
    <x v="16"/>
  </r>
  <r>
    <x v="0"/>
    <s v="Jalan Asih Dewi Gang Mawar"/>
    <s v="Kuta Selatan"/>
    <x v="16"/>
  </r>
  <r>
    <x v="0"/>
    <s v="Jalan Gayang Sari"/>
    <s v="Kuta Selatan"/>
    <x v="16"/>
  </r>
  <r>
    <x v="0"/>
    <s v="Jalan Gayang Sari"/>
    <s v="Kuta Selatan"/>
    <x v="16"/>
  </r>
  <r>
    <x v="0"/>
    <s v="Jalan Gayang Sari (masuk)"/>
    <s v="Kuta Selatan"/>
    <x v="16"/>
  </r>
  <r>
    <x v="1"/>
    <s v="Jalan Beranda Hijau V"/>
    <s v="Kuta Selatan"/>
    <x v="16"/>
  </r>
  <r>
    <x v="1"/>
    <s v="Jalan Beranda Hijau Raya"/>
    <s v="Kuta Selatan"/>
    <x v="16"/>
  </r>
  <r>
    <x v="1"/>
    <s v="Jalan Beranda Hijau Raya No. 60"/>
    <s v="Kuta Selatan"/>
    <x v="16"/>
  </r>
  <r>
    <x v="0"/>
    <s v="Jalan Gunung Moria"/>
    <s v="Kuta Selatan"/>
    <x v="16"/>
  </r>
  <r>
    <x v="0"/>
    <s v="Jalan Gunung Moria Gang Willis"/>
    <s v="Kuta Selatan"/>
    <x v="16"/>
  </r>
  <r>
    <x v="0"/>
    <s v="Jalan Gayang Sari"/>
    <s v="Kuta Selatan"/>
    <x v="16"/>
  </r>
  <r>
    <x v="0"/>
    <s v="Jalan Melang Kaja (masuk)"/>
    <s v="Kuta Selatan"/>
    <x v="16"/>
  </r>
  <r>
    <x v="0"/>
    <s v="Jalan Beranda Hijau Raya, Perumahan Beranda Bukit"/>
    <s v="Kuta Selatan"/>
    <x v="16"/>
  </r>
  <r>
    <x v="0"/>
    <s v="Jalan Beranda Hijau XI"/>
    <s v="Kuta Selatan"/>
    <x v="16"/>
  </r>
  <r>
    <x v="0"/>
    <s v="Jalan Melang Kaja (masuk)"/>
    <s v="Kuta Selatan"/>
    <x v="16"/>
  </r>
  <r>
    <x v="0"/>
    <s v="Jalan Pura Lempuyang"/>
    <s v="Kuta Selatan"/>
    <x v="16"/>
  </r>
  <r>
    <x v="0"/>
    <s v="Jalan Gunung Payung Gang Gunung Merapi"/>
    <s v="Kuta Selatan"/>
    <x v="16"/>
  </r>
  <r>
    <x v="0"/>
    <s v="Jalan Bambang Kembar"/>
    <s v="Kuta Selatan"/>
    <x v="16"/>
  </r>
  <r>
    <x v="0"/>
    <s v="Jalan Gunung Payung Gang Gunung Merapi"/>
    <s v="Kuta Selatan"/>
    <x v="16"/>
  </r>
  <r>
    <x v="0"/>
    <s v="Jalan Mundeh"/>
    <s v="Kuta Selatan"/>
    <x v="16"/>
  </r>
  <r>
    <x v="0"/>
    <s v="Jalan Mundeh"/>
    <s v="Kuta Selatan"/>
    <x v="16"/>
  </r>
  <r>
    <x v="0"/>
    <s v="Jalan Gubug Sari (masuk)"/>
    <s v="Kuta Selatan"/>
    <x v="16"/>
  </r>
  <r>
    <x v="0"/>
    <s v="Jalan Karang Pandawa"/>
    <s v="Kuta Selatan"/>
    <x v="16"/>
  </r>
  <r>
    <x v="0"/>
    <s v="Jalan Karang Pandawa (masuk)"/>
    <s v="Kuta Selatan"/>
    <x v="16"/>
  </r>
  <r>
    <x v="0"/>
    <s v="Jalan Melang Kaja I"/>
    <s v="Kuta Selatan"/>
    <x v="16"/>
  </r>
  <r>
    <x v="0"/>
    <s v="Jalan Karang Pandawa (masuk)"/>
    <s v="Kuta Selatan"/>
    <x v="16"/>
  </r>
  <r>
    <x v="0"/>
    <s v="Jalan Karang Pandawa"/>
    <s v="Kuta Selatan"/>
    <x v="16"/>
  </r>
  <r>
    <x v="0"/>
    <s v="Jalan Cubang I"/>
    <s v="Kuta Selatan"/>
    <x v="16"/>
  </r>
  <r>
    <x v="0"/>
    <s v="Jalan Alas Arum"/>
    <s v="Kuta Selatan"/>
    <x v="16"/>
  </r>
  <r>
    <x v="0"/>
    <s v="Jalan Karang Putih (masuk)"/>
    <s v="Kuta Selatan"/>
    <x v="16"/>
  </r>
  <r>
    <x v="0"/>
    <s v="Jalan Raya Nusa Dua Selatan"/>
    <s v="Kuta Selatan"/>
    <x v="16"/>
  </r>
  <r>
    <x v="0"/>
    <s v="Jalan Raya Nusa Dua Selatan"/>
    <s v="Kuta Selatan"/>
    <x v="16"/>
  </r>
  <r>
    <x v="0"/>
    <s v="Jalan Raya Nusa Dua Selatan"/>
    <s v="Kuta Selatan"/>
    <x v="16"/>
  </r>
  <r>
    <x v="2"/>
    <s v="Jalan Dharmawangsa"/>
    <s v="Kuta Selatan"/>
    <x v="16"/>
  </r>
  <r>
    <x v="0"/>
    <s v="Jalan Dharmawangsa"/>
    <s v="Kuta Selatan"/>
    <x v="16"/>
  </r>
  <r>
    <x v="0"/>
    <s v="Jalan Dharmawangsa"/>
    <s v="Kuta Selatan"/>
    <x v="16"/>
  </r>
  <r>
    <x v="0"/>
    <s v="Jalan Bali TV"/>
    <s v="Kuta Selatan"/>
    <x v="16"/>
  </r>
  <r>
    <x v="0"/>
    <s v="Jalan Gunung Payung"/>
    <s v="Kuta Selatan"/>
    <x v="16"/>
  </r>
  <r>
    <x v="0"/>
    <s v="Jalan Karang Putih"/>
    <s v="Kuta Selatan"/>
    <x v="16"/>
  </r>
  <r>
    <x v="0"/>
    <s v="Jalan Petitenget, Perumahan Uma Sari Blok A"/>
    <s v="Kuta Utara"/>
    <x v="9"/>
  </r>
  <r>
    <x v="1"/>
    <s v="Jalan Petitenget, Perumahan Uma Sari Blok B"/>
    <s v="Kuta Utara"/>
    <x v="9"/>
  </r>
  <r>
    <x v="0"/>
    <s v="Jalan Cendrawasih (masuk)"/>
    <s v="Kuta Utara"/>
    <x v="9"/>
  </r>
  <r>
    <x v="1"/>
    <s v="Perumahan Nata-T House No. 11, Jalan Gunung Tangkuban Perahu"/>
    <s v="Kuta Utara"/>
    <x v="9"/>
  </r>
  <r>
    <x v="1"/>
    <s v="Jalan Gunung Tangkuban Perahu Gang Mekar Sari, Perumahan Gardenia Village No. 5"/>
    <s v="Kuta Utara"/>
    <x v="9"/>
  </r>
  <r>
    <x v="0"/>
    <s v="Jalan Intan Permai, Gang Merta Sari"/>
    <s v="Kuta Utara"/>
    <x v="9"/>
  </r>
  <r>
    <x v="0"/>
    <s v="Jalan Raya Semer Gang Intan II"/>
    <s v="Kuta Utara"/>
    <x v="9"/>
  </r>
  <r>
    <x v="0"/>
    <s v="Jalan Kuwum I (masuk)"/>
    <s v="Kuta Utara"/>
    <x v="9"/>
  </r>
  <r>
    <x v="0"/>
    <s v="Jalan Raya Semer Gang Villa Green Kori"/>
    <s v="Kuta Utara"/>
    <x v="9"/>
  </r>
  <r>
    <x v="0"/>
    <s v="Jalan Taman Sari Bunga II"/>
    <s v="Kuta Utara"/>
    <x v="9"/>
  </r>
  <r>
    <x v="1"/>
    <s v="Jalan Merta Ayu"/>
    <s v="Kuta Utara"/>
    <x v="9"/>
  </r>
  <r>
    <x v="0"/>
    <s v="Jalan Taman Sari Asri"/>
    <s v="Kuta Utara"/>
    <x v="9"/>
  </r>
  <r>
    <x v="1"/>
    <s v="Jalan Taman Sari PCP 7 (masuk) No. 3"/>
    <s v="Kuta Utara"/>
    <x v="9"/>
  </r>
  <r>
    <x v="0"/>
    <s v="Jalan Raya Kedampang Gang Madya (masuk)"/>
    <s v="Kuta Utara"/>
    <x v="9"/>
  </r>
  <r>
    <x v="0"/>
    <s v="Jalan Raya Kedampang Gang Chery"/>
    <s v="Kuta Utara"/>
    <x v="9"/>
  </r>
  <r>
    <x v="0"/>
    <s v="Jalan Raya Kedampang Gang Madya 8"/>
    <s v="Kuta Utara"/>
    <x v="9"/>
  </r>
  <r>
    <x v="2"/>
    <s v="Jalan Serangan"/>
    <s v="Kuta Utara"/>
    <x v="9"/>
  </r>
  <r>
    <x v="0"/>
    <s v="Jalan Petitenget"/>
    <s v="Kuta Utara"/>
    <x v="9"/>
  </r>
  <r>
    <x v="0"/>
    <s v="Jalan Pengubengan Kauh Gang Carik"/>
    <s v="Kuta Utara"/>
    <x v="9"/>
  </r>
  <r>
    <x v="0"/>
    <s v="Jalan Raya Kerobokan"/>
    <s v="Kuta Utara"/>
    <x v="9"/>
  </r>
  <r>
    <x v="0"/>
    <s v="Jalan Raya Kerobokan"/>
    <s v="Kuta Utara"/>
    <x v="9"/>
  </r>
  <r>
    <x v="0"/>
    <s v="Jalan Batu Belig (masuk)"/>
    <s v="Kuta Utara"/>
    <x v="9"/>
  </r>
  <r>
    <x v="0"/>
    <s v="Jalan Gunung Tangkuban Perahu Gang Merta Sedana"/>
    <s v="Kuta Utara"/>
    <x v="9"/>
  </r>
  <r>
    <x v="0"/>
    <s v="Jalan Batu Belig Gang Daksina"/>
    <s v="Kuta Utara"/>
    <x v="9"/>
  </r>
  <r>
    <x v="0"/>
    <s v="Jalan Batu Belig Gang Pelangi"/>
    <s v="Kuta Utara"/>
    <x v="9"/>
  </r>
  <r>
    <x v="0"/>
    <s v="Jalan Batu Belig"/>
    <s v="Kuta Utara"/>
    <x v="9"/>
  </r>
  <r>
    <x v="0"/>
    <s v="Jalan Batu Belig"/>
    <s v="Kuta Utara"/>
    <x v="9"/>
  </r>
  <r>
    <x v="0"/>
    <s v="Jalan Batu Belig"/>
    <s v="Kuta Utara"/>
    <x v="9"/>
  </r>
  <r>
    <x v="1"/>
    <s v="Jalan Raya Kedampang"/>
    <s v="Kuta Utara"/>
    <x v="9"/>
  </r>
  <r>
    <x v="0"/>
    <s v="Jalan Mertanadi"/>
    <s v="Kuta Utara"/>
    <x v="9"/>
  </r>
  <r>
    <x v="0"/>
    <s v="Jalan Mertanadi (masuk)"/>
    <s v="Kuta Utara"/>
    <x v="9"/>
  </r>
  <r>
    <x v="2"/>
    <s v="Jalan Raya Petitenget"/>
    <s v="Kuta Utara"/>
    <x v="9"/>
  </r>
  <r>
    <x v="0"/>
    <s v="Jalan Lebak Sari (masuk)"/>
    <s v="Kuta Utara"/>
    <x v="9"/>
  </r>
  <r>
    <x v="0"/>
    <s v="Jalan Raya Petitenget"/>
    <s v="Kuta Utara"/>
    <x v="9"/>
  </r>
  <r>
    <x v="2"/>
    <s v="Jalan Raya Petitenget"/>
    <s v="Kuta Utara"/>
    <x v="9"/>
  </r>
  <r>
    <x v="0"/>
    <s v="Jalan Raya Petitenget (masuk)"/>
    <s v="Kuta Utara"/>
    <x v="9"/>
  </r>
  <r>
    <x v="0"/>
    <s v="Jalan Dukuh Indah"/>
    <s v="Kuta Utara"/>
    <x v="9"/>
  </r>
  <r>
    <x v="0"/>
    <s v="Jalan Dukuh Indah"/>
    <s v="Kuta Utara"/>
    <x v="9"/>
  </r>
  <r>
    <x v="0"/>
    <s v="Jalan Kuwum II gang Perdamaian"/>
    <s v="Kuta Utara"/>
    <x v="9"/>
  </r>
  <r>
    <x v="0"/>
    <s v="Jalan Jatayu"/>
    <s v="Kuta"/>
    <x v="4"/>
  </r>
  <r>
    <x v="0"/>
    <s v="Jalan Campuhan II"/>
    <s v="Kuta"/>
    <x v="4"/>
  </r>
  <r>
    <x v="0"/>
    <s v="Jalan Campuhan II"/>
    <s v="Kuta"/>
    <x v="4"/>
  </r>
  <r>
    <x v="0"/>
    <s v="Jalan Sunset Road"/>
    <s v="Kuta"/>
    <x v="8"/>
  </r>
  <r>
    <x v="0"/>
    <s v="Jalan Sunset Road"/>
    <s v="Kuta"/>
    <x v="8"/>
  </r>
  <r>
    <x v="0"/>
    <s v="Jalan Sunset Road"/>
    <s v="Kuta"/>
    <x v="8"/>
  </r>
  <r>
    <x v="0"/>
    <s v="Jalan Leba Sari"/>
    <s v="Kuta"/>
    <x v="8"/>
  </r>
  <r>
    <x v="0"/>
    <s v="Jalan Drupadi"/>
    <s v="Kuta"/>
    <x v="8"/>
  </r>
  <r>
    <x v="1"/>
    <s v="Jalan Batu Pageh"/>
    <s v="Kuta"/>
    <x v="8"/>
  </r>
  <r>
    <x v="1"/>
    <s v="Jalan Bunut Sari"/>
    <s v="Kuta"/>
    <x v="4"/>
  </r>
  <r>
    <x v="0"/>
    <s v="Jalan Bunisari"/>
    <s v="Kuta"/>
    <x v="2"/>
  </r>
  <r>
    <x v="0"/>
    <s v="Jalan Sunset Road"/>
    <s v="Kuta"/>
    <x v="8"/>
  </r>
  <r>
    <x v="0"/>
    <s v="Jalan Kayu Aya"/>
    <s v="Kuta"/>
    <x v="8"/>
  </r>
  <r>
    <x v="0"/>
    <s v="Jalan Bidadari II"/>
    <s v="Kuta"/>
    <x v="8"/>
  </r>
  <r>
    <x v="0"/>
    <s v="Jalan Bali Deli"/>
    <s v="Kuta"/>
    <x v="8"/>
  </r>
  <r>
    <x v="0"/>
    <s v="Jalan Sunset Road"/>
    <s v="Kuta"/>
    <x v="8"/>
  </r>
  <r>
    <x v="1"/>
    <s v="Jalan Drupadi Gg. III"/>
    <s v="Kuta"/>
    <x v="8"/>
  </r>
  <r>
    <x v="0"/>
    <s v="Jalan Kunti II Gang Nuansa"/>
    <s v="Kuta"/>
    <x v="8"/>
  </r>
  <r>
    <x v="1"/>
    <s v="Jalan Dewi Sri"/>
    <s v="Kuta"/>
    <x v="2"/>
  </r>
  <r>
    <x v="1"/>
    <s v="Jalan Raya Legian Gg. IV"/>
    <s v="Kuta"/>
    <x v="4"/>
  </r>
  <r>
    <x v="0"/>
    <s v="Jalan Sri Rama Gg. Janji"/>
    <s v="Kuta"/>
    <x v="4"/>
  </r>
  <r>
    <x v="0"/>
    <s v="Jl Pantai Pandawa"/>
    <s v="Kuta Selatan"/>
    <x v="16"/>
  </r>
  <r>
    <x v="0"/>
    <s v="Jl Gunung Payung"/>
    <s v="Kuta Selatan"/>
    <x v="16"/>
  </r>
  <r>
    <x v="0"/>
    <s v="Jalan Belimbing Sari"/>
    <s v="Kuta Selatan"/>
    <x v="0"/>
  </r>
  <r>
    <x v="0"/>
    <s v="Jalan Belimbing Sari, Gang Rusak"/>
    <s v="Kuta Selatan"/>
    <x v="0"/>
  </r>
  <r>
    <x v="0"/>
    <s v="Jalan Belimbing Sari II"/>
    <s v="Kuta Selatan"/>
    <x v="0"/>
  </r>
  <r>
    <x v="0"/>
    <s v="Jalan Alilla Villas"/>
    <s v="Kuta Selatan"/>
    <x v="0"/>
  </r>
  <r>
    <x v="0"/>
    <s v="Jalan Penaga"/>
    <s v="Kuta Selatan"/>
    <x v="0"/>
  </r>
  <r>
    <x v="0"/>
    <s v="Jalan Goa Lempeh"/>
    <s v="Kuta Selatan"/>
    <x v="0"/>
  </r>
  <r>
    <x v="0"/>
    <s v="Jalan Penaga (masuk)"/>
    <s v="Kuta Selatan"/>
    <x v="0"/>
  </r>
  <r>
    <x v="0"/>
    <s v="Jalan Goa Lempeh"/>
    <s v="Kuta Selatan"/>
    <x v="0"/>
  </r>
  <r>
    <x v="0"/>
    <s v="Jalan Pura Selonding (masuk)"/>
    <s v="Kuta Selatan"/>
    <x v="0"/>
  </r>
  <r>
    <x v="0"/>
    <s v="Jalan Baler Setra (masuk)"/>
    <s v="Kuta Selatan"/>
    <x v="0"/>
  </r>
  <r>
    <x v="0"/>
    <s v="Jalan Belong Bunter"/>
    <s v="Kuta Selatan"/>
    <x v="0"/>
  </r>
  <r>
    <x v="0"/>
    <s v="Jalan Batu Nunggalan"/>
    <s v="Kuta Selatan"/>
    <x v="0"/>
  </r>
  <r>
    <x v="0"/>
    <s v="Jalan Batu Nunggul (masuk)"/>
    <s v="Kuta Selatan"/>
    <x v="0"/>
  </r>
  <r>
    <x v="0"/>
    <s v="Jalan Raya Uluwatu (masuk)"/>
    <s v="Kuta Selatan"/>
    <x v="0"/>
  </r>
  <r>
    <x v="0"/>
    <s v="Jalan Batu Lesung (masuk)"/>
    <s v="Kuta Selatan"/>
    <x v="0"/>
  </r>
  <r>
    <x v="0"/>
    <s v="Jalan Pura Kulat"/>
    <s v="Kuta Selatan"/>
    <x v="0"/>
  </r>
  <r>
    <x v="0"/>
    <s v="Jalan Batu Kandik"/>
    <s v="Kuta Selatan"/>
    <x v="0"/>
  </r>
  <r>
    <x v="0"/>
    <s v="Jalan Uluwatu - Pecatu (masuk)"/>
    <s v="Kuta Selatan"/>
    <x v="0"/>
  </r>
  <r>
    <x v="0"/>
    <s v="Jalan Pantai Suluban"/>
    <s v="Kuta Selatan"/>
    <x v="0"/>
  </r>
  <r>
    <x v="0"/>
    <s v="Jalan Pantai Suluban"/>
    <s v="Kuta Selatan"/>
    <x v="0"/>
  </r>
  <r>
    <x v="0"/>
    <s v="Jalan Pantai Suluban (Masuk)"/>
    <s v="Kuta Selatan"/>
    <x v="0"/>
  </r>
  <r>
    <x v="0"/>
    <s v="Jalan Raya Kampus Unud"/>
    <s v="Kuta Selatan"/>
    <x v="13"/>
  </r>
  <r>
    <x v="0"/>
    <s v="Jalan Karang Pandawa Pantai Tanah Barak Nyang Nyang Paraglidin"/>
    <s v="Kuta Selatan"/>
    <x v="16"/>
  </r>
  <r>
    <x v="0"/>
    <s v="Jalan Gunung Payung"/>
    <s v="Kuta Selatan"/>
    <x v="16"/>
  </r>
  <r>
    <x v="0"/>
    <s v="Jalan Karang Tinggi Gg. Ikan Julung Julung"/>
    <s v="Kuta Selatan"/>
    <x v="16"/>
  </r>
  <r>
    <x v="0"/>
    <s v="Jalan Raya Nusa Dua Selatan Pantai Pandawa"/>
    <s v="Kuta Selatan"/>
    <x v="16"/>
  </r>
  <r>
    <x v="0"/>
    <s v="Jalan Gunung Payung Dharmawangsa Pandawa"/>
    <s v="Kuta Selatan"/>
    <x v="16"/>
  </r>
  <r>
    <x v="0"/>
    <s v="Jalan Melangkaja Gubuk Sari"/>
    <s v="Kuta Selatan"/>
    <x v="16"/>
  </r>
  <r>
    <x v="0"/>
    <s v="Jalan Riyun Permai Raya Kampial Gg. Manggis"/>
    <s v="Kuta Selatan"/>
    <x v="16"/>
  </r>
  <r>
    <x v="0"/>
    <s v="Jalan Melasti II Dharmawangsa"/>
    <s v="Kuta Selatan"/>
    <x v="16"/>
  </r>
  <r>
    <x v="0"/>
    <s v="Jalan Asih Devi"/>
    <s v="Kuta Selatan"/>
    <x v="16"/>
  </r>
  <r>
    <x v="0"/>
    <s v="Jalan Bali TV Dharmawangsa"/>
    <s v="Kuta Selatan"/>
    <x v="16"/>
  </r>
  <r>
    <x v="0"/>
    <s v="Jalan Mundeh Gg. Flaminggo"/>
    <s v="Kuta Selatan"/>
    <x v="16"/>
  </r>
  <r>
    <x v="0"/>
    <s v="Jalan Gayangsari"/>
    <s v="Kuta Selatan"/>
    <x v="16"/>
  </r>
  <r>
    <x v="0"/>
    <s v="Jalan Tukad Dalem"/>
    <s v="Kuta Selatan"/>
    <x v="16"/>
  </r>
  <r>
    <x v="0"/>
    <s v="Jalan Goa Gong (masuk)"/>
    <s v="Kuta Selatan"/>
    <x v="16"/>
  </r>
  <r>
    <x v="0"/>
    <s v="Jalan Pantai Pandawa (masuk)"/>
    <s v="Kuta Selatan"/>
    <x v="16"/>
  </r>
  <r>
    <x v="0"/>
    <s v="Jalan Dharmawangsa (masuk)"/>
    <s v="Kuta Selatan"/>
    <x v="11"/>
  </r>
  <r>
    <x v="0"/>
    <s v="Jalan Mundeh 99"/>
    <s v="Kuta Selatan"/>
    <x v="16"/>
  </r>
  <r>
    <x v="0"/>
    <s v="Jalan Raya Nusa Dua Selatan"/>
    <s v="Kuta Selatan"/>
    <x v="16"/>
  </r>
  <r>
    <x v="0"/>
    <s v="Jalan Dewi Sri III"/>
    <s v="Kuta"/>
    <x v="2"/>
  </r>
  <r>
    <x v="0"/>
    <s v="Jalan Dewi Sri IV"/>
    <s v="Kuta"/>
    <x v="2"/>
  </r>
  <r>
    <x v="2"/>
    <s v="Jalan Kresna"/>
    <s v="Kuta"/>
    <x v="4"/>
  </r>
  <r>
    <x v="0"/>
    <s v="Jalan Dewi Sri I"/>
    <s v="Kuta"/>
    <x v="4"/>
  </r>
  <r>
    <x v="0"/>
    <s v="Jalan Dewi Sri II"/>
    <s v="Kuta"/>
    <x v="4"/>
  </r>
  <r>
    <x v="0"/>
    <s v="Jalan Pararaton"/>
    <s v="Kuta"/>
    <x v="2"/>
  </r>
  <r>
    <x v="0"/>
    <s v="Jalan Wana Segara"/>
    <s v="Kuta"/>
    <x v="2"/>
  </r>
  <r>
    <x v="0"/>
    <s v="Jalan Merdeka Raya (masuk)"/>
    <s v="Kuta"/>
    <x v="2"/>
  </r>
  <r>
    <x v="0"/>
    <s v="Jalan Merdeka Raya (masuk)"/>
    <s v="Kuta"/>
    <x v="2"/>
  </r>
  <r>
    <x v="0"/>
    <s v="Perumahan Kuta Permai"/>
    <s v="Kuta"/>
    <x v="2"/>
  </r>
  <r>
    <x v="2"/>
    <s v="Jalan Puri Grenceng Gang Mangga"/>
    <s v="Kuta"/>
    <x v="2"/>
  </r>
  <r>
    <x v="0"/>
    <s v="Jalan Kediri Gang Pusaka"/>
    <s v="Kuta"/>
    <x v="2"/>
  </r>
  <r>
    <x v="0"/>
    <s v="Jalan Puri Grenceng Gang Janur (masuk)"/>
    <s v="Kuta"/>
    <x v="2"/>
  </r>
  <r>
    <x v="0"/>
    <s v="Jalan Dewi Sri"/>
    <s v="Kuta"/>
    <x v="2"/>
  </r>
  <r>
    <x v="0"/>
    <s v="Jalan Pararaton Raya"/>
    <s v="Kuta"/>
    <x v="2"/>
  </r>
  <r>
    <x v="0"/>
    <s v="Jalan Dewi Sri II"/>
    <s v="Kuta"/>
    <x v="2"/>
  </r>
  <r>
    <x v="0"/>
    <s v="Jalan Dewi Sri III"/>
    <s v="Kuta"/>
    <x v="2"/>
  </r>
  <r>
    <x v="0"/>
    <s v="Jalan Dewi Kausalya"/>
    <s v="Kuta"/>
    <x v="2"/>
  </r>
  <r>
    <x v="0"/>
    <s v="Jalan Pura Mertasari V"/>
    <s v="Kuta"/>
    <x v="2"/>
  </r>
  <r>
    <x v="0"/>
    <s v="Jalan Pura Mertasari I"/>
    <s v="Kuta"/>
    <x v="2"/>
  </r>
  <r>
    <x v="1"/>
    <s v="Jalan Pura Mertasari III"/>
    <s v="Kuta"/>
    <x v="2"/>
  </r>
  <r>
    <x v="0"/>
    <s v="Jalan Pura Mertasari IV"/>
    <s v="Kuta"/>
    <x v="2"/>
  </r>
  <r>
    <x v="0"/>
    <s v="Jalan LBC Sunset Road"/>
    <s v="Kuta"/>
    <x v="2"/>
  </r>
  <r>
    <x v="2"/>
    <s v="Jalan Merdeka Raya"/>
    <s v="Kuta"/>
    <x v="2"/>
  </r>
  <r>
    <x v="2"/>
    <s v="Jalan Tegeh Sari "/>
    <s v="Kuta"/>
    <x v="2"/>
  </r>
  <r>
    <x v="0"/>
    <s v="Jalan Pura Mertasari IV"/>
    <s v="Kuta"/>
    <x v="2"/>
  </r>
  <r>
    <x v="2"/>
    <s v="Jalan Kubu Anyar Gang Kingkong"/>
    <s v="Kuta"/>
    <x v="2"/>
  </r>
  <r>
    <x v="0"/>
    <s v="Jalan Raya Kuta/ Jalan Mertanadi I"/>
    <s v="Kuta"/>
    <x v="2"/>
  </r>
  <r>
    <x v="0"/>
    <s v="Jalan By Pass Ngurah Rai"/>
    <s v="Kuta"/>
    <x v="2"/>
  </r>
  <r>
    <x v="0"/>
    <s v="Jalan Sunset Road"/>
    <s v="Kuta"/>
    <x v="2"/>
  </r>
  <r>
    <x v="1"/>
    <s v="Perumahan Kori Nuansa Jimbaran, Jalan Nuansa Timur Blok DD No. 8"/>
    <s v="Kuta Selatan"/>
    <x v="11"/>
  </r>
  <r>
    <x v="1"/>
    <s v="Perumahan Kori Nuansa Jimbaran, Jalan Nuansa Timur Blok II No. 27"/>
    <s v="Kuta Selatan"/>
    <x v="11"/>
  </r>
  <r>
    <x v="1"/>
    <s v="Perumahan Kori Nuansa Jimbaran, Jalan Nuansa Timur Blok JJ No. 29"/>
    <s v="Kuta Selatan"/>
    <x v="11"/>
  </r>
  <r>
    <x v="1"/>
    <s v="Perumahan Balangan Pratama Residence, Jalan Balangan Hijau II No. 16"/>
    <s v="Kuta Selatan"/>
    <x v="13"/>
  </r>
  <r>
    <x v="1"/>
    <s v="Perumahan Balangan Pratama Residence, Jalan Balangan Hijau VI No. 6"/>
    <s v="Kuta Selatan"/>
    <x v="13"/>
  </r>
  <r>
    <x v="1"/>
    <s v="Perumahan Balangan Pratama Residence, Jalan Balangan Hijau III"/>
    <s v="Kuta Selatan"/>
    <x v="13"/>
  </r>
  <r>
    <x v="0"/>
    <s v="Jalan Jepun II (masuk)"/>
    <s v="Kuta Selatan"/>
    <x v="13"/>
  </r>
  <r>
    <x v="0"/>
    <s v="Jalan Palm Sari 08"/>
    <s v="Kuta Selatan"/>
    <x v="13"/>
  </r>
  <r>
    <x v="0"/>
    <s v="Jalan Belong Keker"/>
    <s v="Kuta Selatan"/>
    <x v="13"/>
  </r>
  <r>
    <x v="0"/>
    <s v="Jalan Pura Mertasari I"/>
    <s v="Kuta"/>
    <x v="2"/>
  </r>
  <r>
    <x v="0"/>
    <s v="Jalan Pura Mertasari V"/>
    <s v="Kuta"/>
    <x v="2"/>
  </r>
  <r>
    <x v="1"/>
    <s v="Jalan Pura Mertasari IV"/>
    <s v="Kuta"/>
    <x v="2"/>
  </r>
  <r>
    <x v="0"/>
    <s v="Jalan Gayang Sari (masuk)"/>
    <s v="Kuta Selatan"/>
    <x v="16"/>
  </r>
  <r>
    <x v="0"/>
    <s v="Perumahan Raya Kampial, "/>
    <s v="Kuta Selatan"/>
    <x v="16"/>
  </r>
  <r>
    <x v="0"/>
    <s v="Jalan Gayang Sari"/>
    <s v="Kuta Selatan"/>
    <x v="16"/>
  </r>
  <r>
    <x v="1"/>
    <s v="Jalan Cluster Palm B23"/>
    <s v="Kuta Selatan"/>
    <x v="13"/>
  </r>
  <r>
    <x v="1"/>
    <s v="Jalan Cluster Palm B18"/>
    <s v="Kuta Selatan"/>
    <x v="13"/>
  </r>
  <r>
    <x v="0"/>
    <s v="Jalan Betaka Gang Beji"/>
    <s v="Kuta Utara"/>
    <x v="12"/>
  </r>
  <r>
    <x v="0"/>
    <s v="Jalan Pandu Gang Carik"/>
    <s v="Kuta Utara"/>
    <x v="12"/>
  </r>
  <r>
    <x v="1"/>
    <s v="Perumahan Perdana Bukit Jimbaran I Blok A 6, Jalan Bukit Pratama"/>
    <s v="Kuta Selatan"/>
    <x v="13"/>
  </r>
  <r>
    <x v="1"/>
    <s v="Perumahan Perdana Bukit Jimbaran II Blok C 1, Jalan Gong Lestari"/>
    <s v="Kuta Selatan"/>
    <x v="13"/>
  </r>
  <r>
    <x v="1"/>
    <s v="Perumahan Perdana Poh Gading Jimbaran Blok C, Jalan Poh Gading"/>
    <s v="Kuta Selatan"/>
    <x v="13"/>
  </r>
  <r>
    <x v="1"/>
    <s v="Jalan Jimbaran Pratama"/>
    <s v="Kuta Selatan"/>
    <x v="13"/>
  </r>
  <r>
    <x v="1"/>
    <s v="Jalan Taman Jimbaran XIV No. 69"/>
    <s v="Kuta Selatan"/>
    <x v="13"/>
  </r>
  <r>
    <x v="1"/>
    <s v="Perumahan Kosala Jimbaran Lestari Blok E 16, Jalan Dahlia"/>
    <s v="Kuta Selatan"/>
    <x v="13"/>
  </r>
  <r>
    <x v="0"/>
    <s v="Jalan By Pass Ngurah Rai"/>
    <s v="Kuta Selatan"/>
    <x v="11"/>
  </r>
  <r>
    <x v="0"/>
    <s v="Jalan By Pass Ngurah Rai"/>
    <s v="Kuta Selatan"/>
    <x v="11"/>
  </r>
  <r>
    <x v="0"/>
    <s v="Jalan By Pass Ngurah Rai"/>
    <s v="Kuta Selatan"/>
    <x v="11"/>
  </r>
  <r>
    <x v="0"/>
    <s v="Jalan Muding Indah (masuk)"/>
    <s v="Kuta Utara"/>
    <x v="14"/>
  </r>
  <r>
    <x v="1"/>
    <s v="Jalan Muding Indah"/>
    <s v="Kuta Utara"/>
    <x v="14"/>
  </r>
  <r>
    <x v="1"/>
    <s v="Jalan Muding Batusangian VII No. 18"/>
    <s v="Kuta Utara"/>
    <x v="14"/>
  </r>
  <r>
    <x v="0"/>
    <s v="Jalan Raya Uluwatu"/>
    <s v="Kuta Selatan"/>
    <x v="0"/>
  </r>
  <r>
    <x v="0"/>
    <s v="Jalan Gunung Salak"/>
    <s v="Kuta Utara"/>
    <x v="9"/>
  </r>
  <r>
    <x v="0"/>
    <s v="Jalan Pantai Green Bowl"/>
    <s v="Kuta Selatan"/>
    <x v="15"/>
  </r>
  <r>
    <x v="0"/>
    <s v="Jalan Dharmawangsa (masuk)"/>
    <s v="Kuta Selatan"/>
    <x v="11"/>
  </r>
  <r>
    <x v="0"/>
    <s v="Jalan Peninjoan 8"/>
    <s v="Kuta Selatan"/>
    <x v="11"/>
  </r>
  <r>
    <x v="0"/>
    <s v="Jalan Bangbang Bendot"/>
    <s v="Kuta Selatan"/>
    <x v="0"/>
  </r>
  <r>
    <x v="0"/>
    <s v="Jalan Mengelek (masuk)"/>
    <s v="Kuta Selatan"/>
    <x v="15"/>
  </r>
  <r>
    <x v="0"/>
    <s v="Jalan Blong Poh"/>
    <s v="Kuta Selatan"/>
    <x v="13"/>
  </r>
  <r>
    <x v="0"/>
    <s v="Gang Arya Pinatih"/>
    <s v="Kuta Selatan"/>
    <x v="13"/>
  </r>
  <r>
    <x v="0"/>
    <s v="Jalan Labuan Sait-Pecatu"/>
    <s v="Kuta Selatan"/>
    <x v="0"/>
  </r>
  <r>
    <x v="0"/>
    <s v="Jalan Pantai Balangan"/>
    <s v="Kuta Selatan"/>
    <x v="13"/>
  </r>
  <r>
    <x v="0"/>
    <s v="Jalan Pantai Cemongkak (masuk)"/>
    <s v="Kuta Selatan"/>
    <x v="0"/>
  </r>
  <r>
    <x v="0"/>
    <s v="Jalan Blong Gelagah"/>
    <s v="Kuta Selatan"/>
    <x v="0"/>
  </r>
  <r>
    <x v="0"/>
    <s v="Jalan Muding Indah XI"/>
    <s v="Kuta Utara"/>
    <x v="10"/>
  </r>
  <r>
    <x v="0"/>
    <s v="Jalan Muding Indah VIII"/>
    <s v="Kuta Utara"/>
    <x v="10"/>
  </r>
  <r>
    <x v="0"/>
    <s v="Jalan Muding Indah"/>
    <s v="Kuta Utara"/>
    <x v="10"/>
  </r>
  <r>
    <x v="0"/>
    <s v="Jalan Muding Indah VIII"/>
    <s v="Kuta Utara"/>
    <x v="10"/>
  </r>
  <r>
    <x v="0"/>
    <s v="Jalan Raya Kerobokan masuk"/>
    <s v="Kuta Utara"/>
    <x v="14"/>
  </r>
  <r>
    <x v="0"/>
    <s v="Jalan Raya Canggu"/>
    <s v="Kuta Utara"/>
    <x v="10"/>
  </r>
  <r>
    <x v="0"/>
    <s v="Jalan Pengeritan"/>
    <s v="Kuta Utara"/>
    <x v="14"/>
  </r>
  <r>
    <x v="0"/>
    <s v="Jalan pengeritan"/>
    <s v="Kuta Utara"/>
    <x v="14"/>
  </r>
  <r>
    <x v="0"/>
    <s v="Jalan Bumbak gg Pulau16A"/>
    <s v="Kuta Utara"/>
    <x v="14"/>
  </r>
  <r>
    <x v="0"/>
    <s v="Jalan Gunung Mandala Selatan"/>
    <s v="Kuta Utara"/>
    <x v="14"/>
  </r>
  <r>
    <x v="0"/>
    <s v="Jalan Bumbak gg Pulau83"/>
    <s v="Kuta Utara"/>
    <x v="10"/>
  </r>
  <r>
    <x v="0"/>
    <s v="Jalan mudutaki II"/>
    <s v="Kuta Utara"/>
    <x v="14"/>
  </r>
  <r>
    <x v="0"/>
    <s v="Jalan pengeritan"/>
    <s v="Kuta Utara"/>
    <x v="14"/>
  </r>
  <r>
    <x v="0"/>
    <s v="Jalan Raya Canggu "/>
    <s v="Kuta Utara"/>
    <x v="14"/>
  </r>
  <r>
    <x v="0"/>
    <s v="Jalan Bumbak GG Pulau 33"/>
    <s v="Kuta Utara"/>
    <x v="14"/>
  </r>
  <r>
    <x v="0"/>
    <s v="Jalan Bawah Kesambi Baru"/>
    <s v="Kuta Utara"/>
    <x v="14"/>
  </r>
  <r>
    <x v="0"/>
    <s v="Jalan sri krena"/>
    <s v="Kuta Utara"/>
    <x v="14"/>
  </r>
  <r>
    <x v="0"/>
    <s v="Jalan Bumbak Dauh"/>
    <s v="Kuta Utara"/>
    <x v="14"/>
  </r>
  <r>
    <x v="0"/>
    <s v="Jalan Bedugul Canggu"/>
    <s v="Kuta Utara"/>
    <x v="10"/>
  </r>
  <r>
    <x v="0"/>
    <s v="Jalan Merta Ayu"/>
    <s v="Kuta Utara"/>
    <x v="14"/>
  </r>
  <r>
    <x v="0"/>
    <s v="Jalan Tegal Cupek"/>
    <s v="Kuta Utara"/>
    <x v="14"/>
  </r>
  <r>
    <x v="0"/>
    <s v="Jalan Raya Kesambi gg Anggrek"/>
    <s v="Kuta Utara"/>
    <x v="14"/>
  </r>
  <r>
    <x v="0"/>
    <s v="Jalan Raya Kerobokan"/>
    <s v="Kuta Utara"/>
    <x v="14"/>
  </r>
  <r>
    <x v="0"/>
    <s v="Jalan Raya Semer (masuk)"/>
    <s v="Kuta Utara"/>
    <x v="14"/>
  </r>
  <r>
    <x v="0"/>
    <s v="Jalan Bengkel"/>
    <s v="Kuta Utara"/>
    <x v="10"/>
  </r>
  <r>
    <x v="0"/>
    <s v="Jalan Muding Sari II"/>
    <s v="Kuta Utara"/>
    <x v="10"/>
  </r>
  <r>
    <x v="0"/>
    <s v="Jalan Muding Mekar"/>
    <s v="Kuta Utara"/>
    <x v="10"/>
  </r>
  <r>
    <x v="0"/>
    <s v="Jalan Damai V"/>
    <s v="Kuta Utara"/>
    <x v="10"/>
  </r>
  <r>
    <x v="0"/>
    <s v="Jalan Muding Mundeh"/>
    <s v="Kuta Utara"/>
    <x v="10"/>
  </r>
  <r>
    <x v="0"/>
    <s v="Jalan Wy Gebyag gg jempiring"/>
    <s v="Kuta Utara"/>
    <x v="10"/>
  </r>
  <r>
    <x v="0"/>
    <s v="Jalan Bumbak"/>
    <s v="Kuta Utara"/>
    <x v="14"/>
  </r>
  <r>
    <x v="0"/>
    <s v="Jalan Bumbak gg pulau 25"/>
    <s v="Kuta Utara"/>
    <x v="14"/>
  </r>
  <r>
    <x v="0"/>
    <s v="Jalan Tegal Cupek gg Wayang 20"/>
    <s v="Kuta Utara"/>
    <x v="14"/>
  </r>
  <r>
    <x v="0"/>
    <s v="Jalan Tegal Cupek 1"/>
    <s v="Kuta Utara"/>
    <x v="14"/>
  </r>
  <r>
    <x v="0"/>
    <s v="Jalan Bumbak GG Pulau 71"/>
    <s v="Kuta Utara"/>
    <x v="14"/>
  </r>
  <r>
    <x v="0"/>
    <s v="Jalan Kesambi"/>
    <s v="Kuta Utara"/>
    <x v="14"/>
  </r>
  <r>
    <x v="0"/>
    <s v="Jalan Kesambi gg Angrek"/>
    <s v="Kuta Utara"/>
    <x v="14"/>
  </r>
  <r>
    <x v="0"/>
    <s v="Jalan Bumbak GG Pulau 27"/>
    <s v="Kuta Utara"/>
    <x v="14"/>
  </r>
  <r>
    <x v="0"/>
    <s v="Jalan Bumbak Kauh"/>
    <s v="Kuta Utara"/>
    <x v="14"/>
  </r>
  <r>
    <x v="0"/>
    <s v="Jalan Muding Batu Sangiang VI"/>
    <s v="Kuta Utara"/>
    <x v="10"/>
  </r>
  <r>
    <x v="1"/>
    <s v="Perumahan Harvest Land Kuta, Jalan By Pas Ngurah Rai"/>
    <s v="Kuta"/>
    <x v="2"/>
  </r>
  <r>
    <x v="1"/>
    <s v="Perumahan Harvest Land Kuta, Jalan By Pas Ngurah Rai"/>
    <s v="Kuta"/>
    <x v="2"/>
  </r>
  <r>
    <x v="0"/>
    <s v="Jalan By Pass Ngurah Rai"/>
    <s v="Kuta"/>
    <x v="2"/>
  </r>
  <r>
    <x v="0"/>
    <s v="Jalan By Pass Ngurah Rai"/>
    <s v="Kuta"/>
    <x v="2"/>
  </r>
  <r>
    <x v="0"/>
    <s v="Jalan Samudera"/>
    <s v="Kuta"/>
    <x v="2"/>
  </r>
  <r>
    <x v="2"/>
    <s v="Jalan Raya Legian"/>
    <s v="Kuta"/>
    <x v="2"/>
  </r>
  <r>
    <x v="0"/>
    <s v="Jalan Legian"/>
    <s v="Kuta"/>
    <x v="2"/>
  </r>
  <r>
    <x v="0"/>
    <s v="Jalan Buni Sari"/>
    <s v="Kuta"/>
    <x v="2"/>
  </r>
  <r>
    <x v="0"/>
    <s v="Jalan Legian Gang Troposone"/>
    <s v="Kuta"/>
    <x v="2"/>
  </r>
  <r>
    <x v="0"/>
    <s v="Jalan Legian"/>
    <s v="Kuta"/>
    <x v="2"/>
  </r>
  <r>
    <x v="2"/>
    <s v="Jalan Padma "/>
    <s v="Kuta"/>
    <x v="2"/>
  </r>
  <r>
    <x v="0"/>
    <s v="Jalan By Pass Ngurah Rai"/>
    <s v="Kuta"/>
    <x v="2"/>
  </r>
  <r>
    <x v="2"/>
    <s v="Jalan Werkudara"/>
    <s v="Kuta"/>
    <x v="4"/>
  </r>
  <r>
    <x v="0"/>
    <s v="Jalan Marga Kirana"/>
    <s v="Kuta"/>
    <x v="4"/>
  </r>
  <r>
    <x v="0"/>
    <s v="Jalan By Pass Ngurah Rai"/>
    <s v="Kuta"/>
    <x v="2"/>
  </r>
  <r>
    <x v="0"/>
    <s v="Jalan Sunset Road"/>
    <s v="Kuta"/>
    <x v="2"/>
  </r>
  <r>
    <x v="0"/>
    <s v="Jalan Sunset Road"/>
    <s v="Kuta"/>
    <x v="4"/>
  </r>
  <r>
    <x v="0"/>
    <s v="Jalan Sunset Road"/>
    <s v="Kuta"/>
    <x v="4"/>
  </r>
  <r>
    <x v="0"/>
    <s v="Jalan Majapahit"/>
    <s v="Kuta"/>
    <x v="2"/>
  </r>
  <r>
    <x v="0"/>
    <s v="Jalan Legian"/>
    <s v="Kuta"/>
    <x v="2"/>
  </r>
  <r>
    <x v="0"/>
    <s v="Jalan Bakung Sari"/>
    <s v="Kuta"/>
    <x v="2"/>
  </r>
  <r>
    <x v="0"/>
    <s v="Jalan Kubu Anyar"/>
    <s v="Kuta"/>
    <x v="1"/>
  </r>
  <r>
    <x v="2"/>
    <s v="Jalan Kartika Plaza Gang Sandat"/>
    <s v="Kuta"/>
    <x v="2"/>
  </r>
  <r>
    <x v="0"/>
    <s v="Jalan Sunset Road"/>
    <s v="Kuta"/>
    <x v="2"/>
  </r>
  <r>
    <x v="0"/>
    <s v="Jalan Marga Kirana"/>
    <s v="Kuta"/>
    <x v="4"/>
  </r>
  <r>
    <x v="2"/>
    <s v="Jalan Merdeka Raya"/>
    <s v="Kuta"/>
    <x v="2"/>
  </r>
  <r>
    <x v="2"/>
    <s v="Jalan Mertanadi II"/>
    <s v="Kuta"/>
    <x v="2"/>
  </r>
  <r>
    <x v="2"/>
    <s v="Jalan Merdeka Raya IX"/>
    <s v="Kuta"/>
    <x v="2"/>
  </r>
  <r>
    <x v="0"/>
    <s v="Raya Merdeka Raya X"/>
    <s v="Kuta"/>
    <x v="2"/>
  </r>
  <r>
    <x v="0"/>
    <s v="Raya Merdeka Raya X"/>
    <s v="Kuta"/>
    <x v="2"/>
  </r>
  <r>
    <x v="0"/>
    <s v="Jalan Raya Kuta (masuk)/Jalan Merdeka Raya XI (masuk)"/>
    <s v="Kuta"/>
    <x v="2"/>
  </r>
  <r>
    <x v="0"/>
    <s v="Jalan Raya Kuta (masuk)/Jalan Merdeka Raya XI (masuk)"/>
    <s v="Kuta"/>
    <x v="2"/>
  </r>
  <r>
    <x v="0"/>
    <s v="Jalan Merdeka Raya/Jalan Mertanadi II"/>
    <s v="Kuta"/>
    <x v="2"/>
  </r>
  <r>
    <x v="0"/>
    <s v="Jalan Tegeh Sari"/>
    <s v="Kuta"/>
    <x v="2"/>
  </r>
  <r>
    <x v="0"/>
    <s v="Jalan Tegeh Sari"/>
    <s v="Kuta"/>
    <x v="2"/>
  </r>
  <r>
    <x v="0"/>
    <s v="Jalan LBC Sunset"/>
    <s v="Kuta"/>
    <x v="2"/>
  </r>
  <r>
    <x v="1"/>
    <s v="Jalan Majapahit (masuk)"/>
    <s v="Kuta"/>
    <x v="2"/>
  </r>
  <r>
    <x v="0"/>
    <s v="Jalan Majapahit Gang Seruni No. 12"/>
    <s v="Kuta"/>
    <x v="2"/>
  </r>
  <r>
    <x v="0"/>
    <s v="Jalan Raya Kuta Gang Sadasari II"/>
    <s v="Kuta"/>
    <x v="2"/>
  </r>
  <r>
    <x v="0"/>
    <s v="Jalan Majapahit Gang mawar"/>
    <s v="Kuta"/>
    <x v="2"/>
  </r>
  <r>
    <x v="2"/>
    <s v="Jalan Raya Kuta"/>
    <s v="Kuta"/>
    <x v="2"/>
  </r>
  <r>
    <x v="0"/>
    <s v="Jalan Jenggala"/>
    <s v="Kuta"/>
    <x v="2"/>
  </r>
  <r>
    <x v="2"/>
    <s v="Jalan Kartika Plaza"/>
    <s v="Kuta"/>
    <x v="2"/>
  </r>
  <r>
    <x v="0"/>
    <s v="Jalan Kartika Plaza Gang Puspa Ayu"/>
    <s v="Kuta"/>
    <x v="2"/>
  </r>
  <r>
    <x v="2"/>
    <s v="Jalan Raya Kuta"/>
    <s v="Kuta"/>
    <x v="2"/>
  </r>
  <r>
    <x v="0"/>
    <s v="Jalan Kartika Plaza Gang Kuta Pura"/>
    <s v="Kuta"/>
    <x v="2"/>
  </r>
  <r>
    <x v="2"/>
    <s v="Jalan Dewi Sartika"/>
    <s v="Kuta"/>
    <x v="2"/>
  </r>
  <r>
    <x v="2"/>
    <s v="Jalan Dewi Sartika Gang Palapa"/>
    <s v="Kuta"/>
    <x v="2"/>
  </r>
  <r>
    <x v="2"/>
    <s v="Jalan Bhineka Jati Jaya"/>
    <s v="Kuta"/>
    <x v="2"/>
  </r>
  <r>
    <x v="0"/>
    <s v="Jalan Dewi Sri II"/>
    <s v="Kuta"/>
    <x v="2"/>
  </r>
  <r>
    <x v="2"/>
    <s v="Jalan Mertanadi I"/>
    <s v="Kuta"/>
    <x v="2"/>
  </r>
  <r>
    <x v="1"/>
    <s v="Jalan Bhineka Jati Jaya No. 1c"/>
    <s v="Kuta"/>
    <x v="2"/>
  </r>
  <r>
    <x v="1"/>
    <s v="Jalan Bhineka Jati Jaya X"/>
    <s v="Kuta"/>
    <x v="2"/>
  </r>
  <r>
    <x v="1"/>
    <s v="Jalan Bisma, Kelurahan Benoa, Kecamatan Kuta Selatan, Kabupaten Badung, Provinsi Bali"/>
    <s v="Kuta Selatan"/>
    <x v="11"/>
  </r>
  <r>
    <x v="1"/>
    <s v="Jalan Bisma (masuk), Kelurahan Benoa, Kecamatan Kuta Selatan, Kabupaten Badung, Provinsi Balii"/>
    <s v="Kuta Selatan"/>
    <x v="11"/>
  </r>
  <r>
    <x v="0"/>
    <s v="Jalan Bisma, Kelurahan Benoa, Kecamatan Kuta Selatan, Kabupaten Badung, Provinsi Balii"/>
    <s v="Kuta Selatan"/>
    <x v="11"/>
  </r>
  <r>
    <x v="1"/>
    <s v="Perumahan Taman Penta Jimbaran Blok B, Jalan Taman Penta, Kelurahan Jimbaran, Kecamatan Kuta Selatan, Kabupaten Badung, Provinsi Bali."/>
    <s v="Kuta Selatan"/>
    <x v="13"/>
  </r>
  <r>
    <x v="1"/>
    <s v="Perumahan Taman Penta II Jimbaran, Jalan Taman Penta, Kelurahan Jimbaran, Kecamatan Kuta Selatan, Kabupaten Badung, Provinsi Bali."/>
    <s v="Kuta Selatan"/>
    <x v="13"/>
  </r>
  <r>
    <x v="1"/>
    <s v="Perumahan Taman Penta Jimbaran Blok B33, Jalan Taman Penta, Kelurahan Jimbaran, Kecamatan Kuta Selatan, Kabupaten Badung, Provinsi Bali."/>
    <s v="Kuta Selatan"/>
    <x v="13"/>
  </r>
  <r>
    <x v="1"/>
    <s v="Perumahan Graha Mandiri, Jalan Mandiri II No. 8, Kelurahan Jimbaran, Kecamatan Kuta Selatan, Kabupaten Badung, Provinsi Bali"/>
    <s v="Kuta Selatan"/>
    <x v="13"/>
  </r>
  <r>
    <x v="1"/>
    <s v="Perumahan Nuansa Kori Jimbaran, Jalan Nuansa Utama VII No. AA 3, Kelurahan Jimbaran, Kecamatan Kuta Selatan, Kabupaten Badung, Provinsi Bali, 80361"/>
    <s v="Kuta Selatan"/>
    <x v="13"/>
  </r>
  <r>
    <x v="1"/>
    <s v="Perumahan Nuansa Kori Jimbaran, Jalan Nuansa Utama VI No. 18, Kelurahan Jimbaran, Kecamatan Kuta Selatan, Kabupaten Badung, Provinsi Bali, 80361"/>
    <s v="Kuta Selatan"/>
    <x v="13"/>
  </r>
  <r>
    <x v="1"/>
    <s v="Perumahan Nuansa Kori Jimbaran, Jalan Nuansa Utama XIV No. 15, Kelurahan Jimbaran, Kecamatan Kuta Selatan, Kabupaten Badung, Provinsi Bali, 80361"/>
    <s v="Kuta Selatan"/>
    <x v="13"/>
  </r>
  <r>
    <x v="2"/>
    <s v="Perumahan Mutiara Blok F, Jalan Taman Giri, Kelurahan Benoa, Kecamatan Kuta Selatan, Kabupaten Badung, Provinsi Bali"/>
    <s v="Kuta Selatan"/>
    <x v="11"/>
  </r>
  <r>
    <x v="1"/>
    <s v="Perumahan Beranda Mumbul, Jalan Palm II No. 11, Kelurahan Benoa, Kecamatan Kuta Selatan, Kabupaten Badung, Provinsi Bali"/>
    <s v="Kuta Selatan"/>
    <x v="11"/>
  </r>
  <r>
    <x v="1"/>
    <s v="Perumahan Beranda Mumbul, Jalan Palm IV No. 3 , Kelurahan Benoa, Kecamatan Kuta Selatan, Kabupaten Badung, Provinsi Bali"/>
    <s v="Kuta Selatan"/>
    <x v="11"/>
  </r>
  <r>
    <x v="1"/>
    <s v="Perumahan D'cassa  Blok B15, Jalan  De casa 1 Blok B, Kelurahan Jimbaran, Kecamatan Kuta Selatan, Kabupaten Badung, Provinsi Bali."/>
    <s v="Kuta Selatan"/>
    <x v="13"/>
  </r>
  <r>
    <x v="1"/>
    <s v="Perumahan D'cassa 3 Blok A, Jalan Taman Ambengan IV, Kelurahan Jimbaran, Kecamatan Kuta Selatan, Kabupaten Badung, Provinsi Bali."/>
    <s v="Kuta Selatan"/>
    <x v="13"/>
  </r>
  <r>
    <x v="1"/>
    <s v="Perumahan D'cassa 2 Blok A No. 5, Jalan Taman Ambengan IV, Kelurahan Jimbaran, Kecamatan Kuta Selatan, Kabupaten Badung, Provinsi Bali."/>
    <s v="Kuta Selatan"/>
    <x v="13"/>
  </r>
  <r>
    <x v="1"/>
    <s v="Perumahan Griya Nuansa Pratama, Jalan Bougenville Ungu VII No. 17, Kelurahan Jimbaran, Kecamatan Kuta Selatan, Kabupaten Badung, Provinsi Bali."/>
    <s v="Kuta Selatan"/>
    <x v="13"/>
  </r>
  <r>
    <x v="1"/>
    <s v="Perumahan Griya Nuansa Pratama, Jalan Bougenville Ungu III No. 3, Kelurahan Jimbaran, Kecamatan Kuta Selatan, Kabupaten Badung, Provinsi Bali."/>
    <s v="Kuta Selatan"/>
    <x v="13"/>
  </r>
  <r>
    <x v="1"/>
    <s v="Perumahan Griya Nuansa Pratama, Jalan Bougenville Boulevard No. 20, Kelurahan Jimbaran, Kecamatan Kuta Selatan, Kabupaten Badung, Provinsi Bali."/>
    <s v="Kuta Selatan"/>
    <x v="13"/>
  </r>
  <r>
    <x v="0"/>
    <s v="Jalan Dewi Sri II, Kelurahan Legian, Kecamatan Kuta, Kabupaten Badung, Provinsi Bali."/>
    <s v="Kuta"/>
    <x v="4"/>
  </r>
  <r>
    <x v="0"/>
    <s v="Jalan Pararaton, Kelurahan Kuta, Kecamatan Kuta, Kabupaten Badung, Provinsi Bali."/>
    <s v="Kuta"/>
    <x v="4"/>
  </r>
  <r>
    <x v="0"/>
    <s v="Jalan Dewi Sri IV, Kelurahan Legian, Kecamatan Kuta, Kabupaten Badung, Provinsi Bali."/>
    <s v="Kuta"/>
    <x v="4"/>
  </r>
  <r>
    <x v="0"/>
    <s v="Perumahan Puri Cempaka Mas Residence Blok C, Jalan Cempaka, Desa Dalung, Kecamatan Kuta Utara, Kabupaten Badung, Provinsi Bali."/>
    <s v="Kuta Utara"/>
    <x v="12"/>
  </r>
  <r>
    <x v="0"/>
    <s v="Jalan Gatot subroto barat"/>
    <s v="Kuta Utara"/>
    <x v="10"/>
  </r>
  <r>
    <x v="0"/>
    <s v="Jalan Gatot subroto barat"/>
    <s v="Kuta Utara"/>
    <x v="10"/>
  </r>
  <r>
    <x v="0"/>
    <s v="Jalan Pratama (Los Pantai)"/>
    <s v="Kuta Selatan"/>
    <x v="17"/>
  </r>
  <r>
    <x v="0"/>
    <s v="Jalan Pratama"/>
    <s v="Kuta Selatan"/>
    <x v="17"/>
  </r>
  <r>
    <x v="0"/>
    <s v="Jalan Taman Sari "/>
    <s v="Kuta Selatan"/>
    <x v="17"/>
  </r>
  <r>
    <x v="0"/>
    <s v="Jalan Pratama"/>
    <s v="Kuta Selatan"/>
    <x v="17"/>
  </r>
  <r>
    <x v="0"/>
    <s v="Jalan Segara Kulon"/>
    <s v="Kuta Selatan"/>
    <x v="17"/>
  </r>
  <r>
    <x v="0"/>
    <s v="Jalan Utama Pratama "/>
    <s v="Kuta Selatan"/>
    <x v="17"/>
  </r>
  <r>
    <x v="0"/>
    <s v="Jalan Utama Pratama"/>
    <s v="Kuta Selatan"/>
    <x v="17"/>
  </r>
  <r>
    <x v="0"/>
    <s v="Jalan Utama Pratama"/>
    <s v="Kuta Selatan"/>
    <x v="11"/>
  </r>
  <r>
    <x v="0"/>
    <s v="Jalan Dharmawangsa utama"/>
    <s v="Kuta Selatan"/>
    <x v="11"/>
  </r>
  <r>
    <x v="0"/>
    <s v="Jalan Dharmawangsa utama"/>
    <s v="Kuta Selatan"/>
    <x v="11"/>
  </r>
  <r>
    <x v="0"/>
    <s v="Jalan Dharmawangsa utama"/>
    <s v="Kuta Selatan"/>
    <x v="11"/>
  </r>
  <r>
    <x v="0"/>
    <s v="Jalan Betaka Gang Kenanga"/>
    <s v="Kuta Utara"/>
    <x v="12"/>
  </r>
  <r>
    <x v="0"/>
    <s v="Jalan Pandu Gang Tegal Harum"/>
    <s v="Kuta Utara"/>
    <x v="12"/>
  </r>
  <r>
    <x v="1"/>
    <s v="Jalan Kelapa Gading III"/>
    <s v="Kuta Utara"/>
    <x v="12"/>
  </r>
  <r>
    <x v="0"/>
    <s v="Jalan Uma Sari II, Perumahan Uma Sari Permai"/>
    <s v="Kuta Utara"/>
    <x v="12"/>
  </r>
  <r>
    <x v="1"/>
    <s v="Jalan Kelapa Gading VI, Perumahan Griya Tansa Trisna"/>
    <s v="Kuta Utara"/>
    <x v="12"/>
  </r>
  <r>
    <x v="1"/>
    <s v="Jalan Wayan Gentuh, Perumahan Anyar Asri"/>
    <s v="Kuta Utara"/>
    <x v="12"/>
  </r>
  <r>
    <x v="1"/>
    <s v="Jalan Tibung Sari Gang Perintis III"/>
    <s v="Kuta Utara"/>
    <x v="12"/>
  </r>
  <r>
    <x v="1"/>
    <s v="Jalan Tibung Sari (Masuk)"/>
    <s v="Kuta Utara"/>
    <x v="12"/>
  </r>
  <r>
    <x v="1"/>
    <s v="Jalan Raya Dalung"/>
    <s v="Kuta Utara"/>
    <x v="12"/>
  </r>
  <r>
    <x v="1"/>
    <s v="Jalan Padang Luwih"/>
    <s v="Kuta Utara"/>
    <x v="12"/>
  </r>
  <r>
    <x v="0"/>
    <s v="Jalan Tibung Sari"/>
    <s v="Kuta Utara"/>
    <x v="12"/>
  </r>
  <r>
    <x v="1"/>
    <s v="Jalan Raya Dalung, Perumahan Andika Graha Blok A No. 7"/>
    <s v="Kuta Utara"/>
    <x v="12"/>
  </r>
  <r>
    <x v="0"/>
    <s v="Jalan Raya Dalung, Perumahan Cemara Giri Graha Blok III"/>
    <s v="Kuta Utara"/>
    <x v="12"/>
  </r>
  <r>
    <x v="0"/>
    <s v="Jalan Wahana I (Masuk), Perumahan Wahana Graha"/>
    <s v="Kuta Utara"/>
    <x v="12"/>
  </r>
  <r>
    <x v="0"/>
    <s v="Jalan Raya Abinbase Gang Patera"/>
    <s v="Kuta Utara"/>
    <x v="12"/>
  </r>
  <r>
    <x v="1"/>
    <s v="Jalan Tibung Sari Gang Perintis I"/>
    <s v="Kuta Utara"/>
    <x v="12"/>
  </r>
  <r>
    <x v="1"/>
    <s v="Jalan Betaka Gang Carik, Perumahan Uma Sari Permai"/>
    <s v="Kuta Utara"/>
    <x v="12"/>
  </r>
  <r>
    <x v="0"/>
    <s v="Jalan Pandu, Perumahan Griya Pandu Residence"/>
    <s v="Kuta Utara"/>
    <x v="12"/>
  </r>
  <r>
    <x v="0"/>
    <s v="Jalan Made Bulet Gang Kamboja"/>
    <s v="Kuta Utara"/>
    <x v="12"/>
  </r>
  <r>
    <x v="0"/>
    <s v="Jalan Kresna"/>
    <s v="Kuta"/>
    <x v="4"/>
  </r>
  <r>
    <x v="0"/>
    <s v="Jalan Raya Legian Gg. Troppozone"/>
    <s v="Kuta"/>
    <x v="2"/>
  </r>
  <r>
    <x v="0"/>
    <s v="Jalan Dewi Sri IV"/>
    <s v="Kuta"/>
    <x v="4"/>
  </r>
  <r>
    <x v="0"/>
    <s v="Jalan Sri Rama"/>
    <s v="Kuta"/>
    <x v="4"/>
  </r>
  <r>
    <x v="0"/>
    <s v="Jalan Marga Ayu"/>
    <s v="Kuta"/>
    <x v="2"/>
  </r>
  <r>
    <x v="0"/>
    <s v="Jalan Shri Lakshmi"/>
    <s v="Kuta"/>
    <x v="4"/>
  </r>
  <r>
    <x v="1"/>
    <s v="Jalan Raya Legian Gg. Dewa Bharata"/>
    <s v="Kuta"/>
    <x v="2"/>
  </r>
  <r>
    <x v="0"/>
    <s v="Jalan Dewi Sri II"/>
    <s v="Kuta"/>
    <x v="4"/>
  </r>
  <r>
    <x v="1"/>
    <s v="Jalan Lb. Bene"/>
    <s v="Kuta"/>
    <x v="4"/>
  </r>
  <r>
    <x v="1"/>
    <s v="Jalan Raya Legian"/>
    <s v="Kuta"/>
    <x v="2"/>
  </r>
  <r>
    <x v="0"/>
    <s v="Jalan Grand Dewi Sri"/>
    <s v="Kuta"/>
    <x v="4"/>
  </r>
  <r>
    <x v="1"/>
    <s v="Jalan Raya Legian"/>
    <s v="Kuta"/>
    <x v="2"/>
  </r>
  <r>
    <x v="0"/>
    <s v="Jalan Sri Rama"/>
    <s v="Kuta"/>
    <x v="4"/>
  </r>
  <r>
    <x v="0"/>
    <s v="Jalan Nakula"/>
    <s v="Kuta"/>
    <x v="4"/>
  </r>
  <r>
    <x v="1"/>
    <s v="Jalan Bunisari"/>
    <s v="Kuta"/>
    <x v="2"/>
  </r>
  <r>
    <x v="0"/>
    <s v="Jalan Dewi Sri II"/>
    <s v="Kuta"/>
    <x v="2"/>
  </r>
  <r>
    <x v="0"/>
    <s v="Jalan Sri Rejeki"/>
    <s v="Kuta"/>
    <x v="4"/>
  </r>
  <r>
    <x v="1"/>
    <s v="Jalan Made Bulet, Perumahan Dalung Uma Village Blok A No. 9"/>
    <s v="Kuta Utara"/>
    <x v="12"/>
  </r>
  <r>
    <x v="1"/>
    <s v="Jalan Made Bulet, Perumahan Dalung Uma Village Blok C"/>
    <s v="Kuta Utara"/>
    <x v="12"/>
  </r>
  <r>
    <x v="1"/>
    <s v="Jalan Made Bulet, Perumahan Dalung Uma Village Blok A"/>
    <s v="Kuta Utara"/>
    <x v="12"/>
  </r>
  <r>
    <x v="1"/>
    <s v="Jalan Made Bulet, Perumahan Dalung Uma Village Blok D"/>
    <s v="Kuta Utara"/>
    <x v="12"/>
  </r>
  <r>
    <x v="1"/>
    <s v="Jalan Perumahan Dalung Permai Blok F No. 15, Perumahan Dalung Permai"/>
    <s v="Kuta Utara"/>
    <x v="12"/>
  </r>
  <r>
    <x v="1"/>
    <s v="Jalan Perumahan Dalung Permai, Perumahan Dalung Permai"/>
    <s v="Kuta Utara"/>
    <x v="12"/>
  </r>
  <r>
    <x v="1"/>
    <s v="Jalan Perumahan Dalung Permai Blok F"/>
    <s v="Kuta Utara"/>
    <x v="12"/>
  </r>
  <r>
    <x v="0"/>
    <s v="Perumahan Cempaka Mas Blok L"/>
    <s v="Kuta Utara"/>
    <x v="12"/>
  </r>
  <r>
    <x v="0"/>
    <s v="Perumahan Cempaka Mas Blok V"/>
    <s v="Kuta Utara"/>
    <x v="12"/>
  </r>
  <r>
    <x v="0"/>
    <s v="Jalan Cepaka Uama, Perumahan Grand Srikandi Mansion"/>
    <s v="Kuta Utara"/>
    <x v="12"/>
  </r>
  <r>
    <x v="1"/>
    <s v="Jalan Cepaka VI D, Perumahan Grand Srikandi Mansion"/>
    <s v="Kuta Utara"/>
    <x v="12"/>
  </r>
  <r>
    <x v="0"/>
    <s v="Jalan Beringin (masuk)"/>
    <s v="Kuta Utara"/>
    <x v="12"/>
  </r>
  <r>
    <x v="0"/>
    <s v="Perumahan Cempaka Mas Blok K"/>
    <s v="Kuta Utara"/>
    <x v="12"/>
  </r>
  <r>
    <x v="2"/>
    <s v="Jalan Dahlia"/>
    <s v="Kuta Utara"/>
    <x v="1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9FB87A5-B90C-6E45-90EB-2B45F81A2702}" name="PivotTable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N4:O8" firstHeaderRow="1" firstDataRow="1" firstDataCol="1" rowPageCount="1" colPageCount="1"/>
  <pivotFields count="4">
    <pivotField axis="axisRow" dataField="1" showAll="0">
      <items count="4">
        <item x="1"/>
        <item x="0"/>
        <item x="2"/>
        <item t="default"/>
      </items>
    </pivotField>
    <pivotField showAll="0"/>
    <pivotField showAll="0"/>
    <pivotField axis="axisPage" showAll="0">
      <items count="19">
        <item x="11"/>
        <item x="5"/>
        <item x="12"/>
        <item x="13"/>
        <item x="3"/>
        <item x="14"/>
        <item x="10"/>
        <item x="9"/>
        <item x="2"/>
        <item x="16"/>
        <item x="4"/>
        <item x="7"/>
        <item x="0"/>
        <item x="8"/>
        <item x="17"/>
        <item x="6"/>
        <item x="1"/>
        <item x="15"/>
        <item t="default"/>
      </items>
    </pivotField>
  </pivotFields>
  <rowFields count="1">
    <field x="0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3" hier="-1"/>
  </pageFields>
  <dataFields count="1">
    <dataField name="Count of JENIS PROPERTI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533"/>
  <sheetViews>
    <sheetView showGridLines="0" tabSelected="1" zoomScale="85" zoomScaleNormal="85" zoomScaleSheetLayoutView="55" workbookViewId="0">
      <pane xSplit="1" ySplit="1" topLeftCell="B2" activePane="bottomRight" state="frozen"/>
      <selection pane="topRight" activeCell="B1" sqref="B1"/>
      <selection pane="bottomLeft" activeCell="A2" sqref="A2"/>
      <selection pane="bottomRight" sqref="A1:O1"/>
    </sheetView>
  </sheetViews>
  <sheetFormatPr defaultColWidth="9.1796875" defaultRowHeight="11.25" customHeight="1" x14ac:dyDescent="0.25"/>
  <cols>
    <col min="1" max="1" width="7.6328125" style="1" customWidth="1"/>
    <col min="2" max="2" width="17.36328125" style="1" bestFit="1" customWidth="1"/>
    <col min="3" max="3" width="29.1796875" style="1" bestFit="1" customWidth="1"/>
    <col min="4" max="5" width="13.81640625" style="1" customWidth="1"/>
    <col min="6" max="6" width="12.6328125" style="1" customWidth="1"/>
    <col min="7" max="7" width="13.81640625" style="1" bestFit="1" customWidth="1"/>
    <col min="8" max="10" width="10.6328125" style="1" customWidth="1"/>
    <col min="11" max="11" width="13.6328125" style="1" customWidth="1"/>
    <col min="12" max="12" width="11.26953125" style="1" bestFit="1" customWidth="1"/>
    <col min="13" max="14" width="11.26953125" style="1" customWidth="1"/>
    <col min="15" max="15" width="11.26953125" style="1" bestFit="1" customWidth="1"/>
    <col min="16" max="16384" width="9.1796875" style="1"/>
  </cols>
  <sheetData>
    <row r="1" spans="1:15" ht="20" customHeight="1" x14ac:dyDescent="0.25">
      <c r="A1" s="3" t="s">
        <v>997</v>
      </c>
      <c r="B1" s="2" t="s">
        <v>998</v>
      </c>
      <c r="C1" s="2" t="s">
        <v>999</v>
      </c>
      <c r="D1" s="2" t="s">
        <v>1000</v>
      </c>
      <c r="E1" s="2" t="s">
        <v>1001</v>
      </c>
      <c r="F1" s="2" t="s">
        <v>1002</v>
      </c>
      <c r="G1" s="2" t="s">
        <v>1003</v>
      </c>
      <c r="H1" s="3" t="s">
        <v>1016</v>
      </c>
      <c r="I1" s="3" t="s">
        <v>1004</v>
      </c>
      <c r="J1" s="3" t="s">
        <v>1005</v>
      </c>
      <c r="K1" s="3" t="s">
        <v>1006</v>
      </c>
      <c r="L1" s="2" t="s">
        <v>1007</v>
      </c>
      <c r="M1" s="2" t="s">
        <v>1008</v>
      </c>
      <c r="N1" s="2" t="s">
        <v>1009</v>
      </c>
      <c r="O1" s="2" t="s">
        <v>1017</v>
      </c>
    </row>
    <row r="2" spans="1:15" ht="30" customHeight="1" x14ac:dyDescent="0.25">
      <c r="A2" s="4">
        <v>1</v>
      </c>
      <c r="B2" s="5" t="s">
        <v>0</v>
      </c>
      <c r="C2" s="5" t="s">
        <v>98</v>
      </c>
      <c r="D2" s="5" t="s">
        <v>398</v>
      </c>
      <c r="E2" s="5" t="s">
        <v>233</v>
      </c>
      <c r="F2" s="5" t="s">
        <v>266</v>
      </c>
      <c r="G2" s="5" t="s">
        <v>328</v>
      </c>
      <c r="H2" s="5" t="s">
        <v>1018</v>
      </c>
      <c r="I2" s="10">
        <v>76007</v>
      </c>
      <c r="J2" s="10">
        <v>0</v>
      </c>
      <c r="K2" s="49">
        <v>2171000</v>
      </c>
      <c r="L2" s="48">
        <v>45635</v>
      </c>
      <c r="M2" s="48" t="s">
        <v>1010</v>
      </c>
      <c r="N2" s="48" t="s">
        <v>1011</v>
      </c>
      <c r="O2" s="5" t="s">
        <v>411</v>
      </c>
    </row>
    <row r="3" spans="1:15" ht="30" customHeight="1" x14ac:dyDescent="0.25">
      <c r="A3" s="4">
        <v>2</v>
      </c>
      <c r="B3" s="5" t="s">
        <v>0</v>
      </c>
      <c r="C3" s="5" t="s">
        <v>99</v>
      </c>
      <c r="D3" s="5" t="s">
        <v>398</v>
      </c>
      <c r="E3" s="5" t="s">
        <v>233</v>
      </c>
      <c r="F3" s="5" t="s">
        <v>266</v>
      </c>
      <c r="G3" s="5" t="s">
        <v>329</v>
      </c>
      <c r="H3" s="5" t="s">
        <v>1019</v>
      </c>
      <c r="I3" s="10">
        <v>20000</v>
      </c>
      <c r="J3" s="10">
        <v>0</v>
      </c>
      <c r="K3" s="49">
        <v>2250000</v>
      </c>
      <c r="L3" s="48">
        <v>45635</v>
      </c>
      <c r="M3" s="48" t="s">
        <v>1010</v>
      </c>
      <c r="N3" s="48" t="s">
        <v>1011</v>
      </c>
      <c r="O3" s="5" t="s">
        <v>411</v>
      </c>
    </row>
    <row r="4" spans="1:15" ht="30" customHeight="1" x14ac:dyDescent="0.25">
      <c r="A4" s="4">
        <v>3</v>
      </c>
      <c r="B4" s="5" t="s">
        <v>0</v>
      </c>
      <c r="C4" s="5" t="s">
        <v>100</v>
      </c>
      <c r="D4" s="5" t="s">
        <v>398</v>
      </c>
      <c r="E4" s="5" t="s">
        <v>233</v>
      </c>
      <c r="F4" s="5" t="s">
        <v>267</v>
      </c>
      <c r="G4" s="5" t="s">
        <v>330</v>
      </c>
      <c r="H4" s="5" t="s">
        <v>1020</v>
      </c>
      <c r="I4" s="10">
        <v>80000</v>
      </c>
      <c r="J4" s="10">
        <v>0</v>
      </c>
      <c r="K4" s="49">
        <v>2313000</v>
      </c>
      <c r="L4" s="48">
        <v>45635</v>
      </c>
      <c r="M4" s="48" t="s">
        <v>1010</v>
      </c>
      <c r="N4" s="48" t="s">
        <v>1011</v>
      </c>
      <c r="O4" s="5" t="s">
        <v>411</v>
      </c>
    </row>
    <row r="5" spans="1:15" ht="30" customHeight="1" x14ac:dyDescent="0.25">
      <c r="A5" s="4">
        <v>4</v>
      </c>
      <c r="B5" s="5" t="s">
        <v>1</v>
      </c>
      <c r="C5" s="5" t="s">
        <v>101</v>
      </c>
      <c r="D5" s="5" t="s">
        <v>399</v>
      </c>
      <c r="E5" s="5" t="s">
        <v>234</v>
      </c>
      <c r="F5" s="5" t="s">
        <v>268</v>
      </c>
      <c r="G5" s="5" t="s">
        <v>331</v>
      </c>
      <c r="H5" s="5" t="s">
        <v>1021</v>
      </c>
      <c r="I5" s="10">
        <v>630</v>
      </c>
      <c r="J5" s="10">
        <v>600</v>
      </c>
      <c r="K5" s="49">
        <v>35278000</v>
      </c>
      <c r="L5" s="48">
        <v>45653</v>
      </c>
      <c r="M5" s="48" t="s">
        <v>1010</v>
      </c>
      <c r="N5" s="48" t="s">
        <v>1011</v>
      </c>
      <c r="O5" s="5" t="s">
        <v>411</v>
      </c>
    </row>
    <row r="6" spans="1:15" ht="30" customHeight="1" x14ac:dyDescent="0.25">
      <c r="A6" s="4">
        <v>5</v>
      </c>
      <c r="B6" s="5" t="s">
        <v>1</v>
      </c>
      <c r="C6" s="5" t="s">
        <v>102</v>
      </c>
      <c r="D6" s="5" t="s">
        <v>399</v>
      </c>
      <c r="E6" s="5" t="s">
        <v>234</v>
      </c>
      <c r="F6" s="5" t="s">
        <v>268</v>
      </c>
      <c r="G6" s="5" t="s">
        <v>331</v>
      </c>
      <c r="H6" s="5" t="s">
        <v>1022</v>
      </c>
      <c r="I6" s="10">
        <v>940</v>
      </c>
      <c r="J6" s="10">
        <v>800</v>
      </c>
      <c r="K6" s="49">
        <v>34731000</v>
      </c>
      <c r="L6" s="48">
        <v>45653</v>
      </c>
      <c r="M6" s="48" t="s">
        <v>1010</v>
      </c>
      <c r="N6" s="48" t="s">
        <v>1011</v>
      </c>
      <c r="O6" s="5" t="s">
        <v>411</v>
      </c>
    </row>
    <row r="7" spans="1:15" ht="30" customHeight="1" x14ac:dyDescent="0.25">
      <c r="A7" s="4">
        <v>6</v>
      </c>
      <c r="B7" s="5" t="s">
        <v>1</v>
      </c>
      <c r="C7" s="5" t="s">
        <v>103</v>
      </c>
      <c r="D7" s="5" t="s">
        <v>399</v>
      </c>
      <c r="E7" s="5" t="s">
        <v>234</v>
      </c>
      <c r="F7" s="5" t="s">
        <v>268</v>
      </c>
      <c r="G7" s="5" t="s">
        <v>331</v>
      </c>
      <c r="H7" s="5" t="s">
        <v>1023</v>
      </c>
      <c r="I7" s="10">
        <v>421</v>
      </c>
      <c r="J7" s="10">
        <v>500</v>
      </c>
      <c r="K7" s="49">
        <v>33298000</v>
      </c>
      <c r="L7" s="48">
        <v>45653</v>
      </c>
      <c r="M7" s="48" t="s">
        <v>1010</v>
      </c>
      <c r="N7" s="48" t="s">
        <v>1011</v>
      </c>
      <c r="O7" s="5" t="s">
        <v>411</v>
      </c>
    </row>
    <row r="8" spans="1:15" ht="30" customHeight="1" x14ac:dyDescent="0.25">
      <c r="A8" s="4">
        <v>7</v>
      </c>
      <c r="B8" s="5" t="s">
        <v>0</v>
      </c>
      <c r="C8" s="5" t="s">
        <v>104</v>
      </c>
      <c r="D8" s="5" t="s">
        <v>400</v>
      </c>
      <c r="E8" s="5" t="s">
        <v>235</v>
      </c>
      <c r="F8" s="5" t="s">
        <v>269</v>
      </c>
      <c r="G8" s="5" t="s">
        <v>332</v>
      </c>
      <c r="H8" s="5" t="s">
        <v>1024</v>
      </c>
      <c r="I8" s="10">
        <v>205600</v>
      </c>
      <c r="J8" s="10">
        <v>0</v>
      </c>
      <c r="K8" s="49">
        <v>972000</v>
      </c>
      <c r="L8" s="48">
        <v>45565</v>
      </c>
      <c r="M8" s="48" t="s">
        <v>1010</v>
      </c>
      <c r="N8" s="48" t="s">
        <v>1011</v>
      </c>
      <c r="O8" s="5" t="s">
        <v>411</v>
      </c>
    </row>
    <row r="9" spans="1:15" ht="30" customHeight="1" x14ac:dyDescent="0.25">
      <c r="A9" s="4">
        <v>8</v>
      </c>
      <c r="B9" s="5" t="s">
        <v>0</v>
      </c>
      <c r="C9" s="5" t="s">
        <v>105</v>
      </c>
      <c r="D9" s="5" t="s">
        <v>400</v>
      </c>
      <c r="E9" s="5" t="s">
        <v>235</v>
      </c>
      <c r="F9" s="5" t="s">
        <v>269</v>
      </c>
      <c r="G9" s="5" t="s">
        <v>332</v>
      </c>
      <c r="H9" s="5" t="s">
        <v>1025</v>
      </c>
      <c r="I9" s="10">
        <v>180000</v>
      </c>
      <c r="J9" s="10">
        <v>0</v>
      </c>
      <c r="K9" s="49">
        <v>889000</v>
      </c>
      <c r="L9" s="48">
        <v>45565</v>
      </c>
      <c r="M9" s="48" t="s">
        <v>1010</v>
      </c>
      <c r="N9" s="48" t="s">
        <v>1011</v>
      </c>
      <c r="O9" s="5" t="s">
        <v>411</v>
      </c>
    </row>
    <row r="10" spans="1:15" ht="30" customHeight="1" x14ac:dyDescent="0.25">
      <c r="A10" s="4">
        <v>9</v>
      </c>
      <c r="B10" s="5" t="s">
        <v>1</v>
      </c>
      <c r="C10" s="5" t="s">
        <v>106</v>
      </c>
      <c r="D10" s="5" t="s">
        <v>400</v>
      </c>
      <c r="E10" s="5" t="s">
        <v>235</v>
      </c>
      <c r="F10" s="5" t="s">
        <v>269</v>
      </c>
      <c r="G10" s="5" t="s">
        <v>332</v>
      </c>
      <c r="H10" s="5" t="s">
        <v>1026</v>
      </c>
      <c r="I10" s="10">
        <v>100000</v>
      </c>
      <c r="J10" s="10">
        <v>16200</v>
      </c>
      <c r="K10" s="49">
        <v>1065000</v>
      </c>
      <c r="L10" s="48">
        <v>45565</v>
      </c>
      <c r="M10" s="48" t="s">
        <v>1010</v>
      </c>
      <c r="N10" s="48" t="s">
        <v>1011</v>
      </c>
      <c r="O10" s="5" t="s">
        <v>411</v>
      </c>
    </row>
    <row r="11" spans="1:15" ht="30" customHeight="1" x14ac:dyDescent="0.25">
      <c r="A11" s="4">
        <v>10</v>
      </c>
      <c r="B11" s="5" t="s">
        <v>1</v>
      </c>
      <c r="C11" s="5" t="s">
        <v>107</v>
      </c>
      <c r="D11" s="5" t="s">
        <v>401</v>
      </c>
      <c r="E11" s="5" t="s">
        <v>236</v>
      </c>
      <c r="F11" s="5" t="s">
        <v>270</v>
      </c>
      <c r="G11" s="5" t="s">
        <v>333</v>
      </c>
      <c r="H11" s="5" t="s">
        <v>1027</v>
      </c>
      <c r="I11" s="10">
        <v>750</v>
      </c>
      <c r="J11" s="10">
        <v>350</v>
      </c>
      <c r="K11" s="49">
        <v>3466000</v>
      </c>
      <c r="L11" s="48">
        <v>45371</v>
      </c>
      <c r="M11" s="48" t="s">
        <v>1010</v>
      </c>
      <c r="N11" s="48" t="s">
        <v>1011</v>
      </c>
      <c r="O11" s="5" t="s">
        <v>411</v>
      </c>
    </row>
    <row r="12" spans="1:15" ht="30" customHeight="1" x14ac:dyDescent="0.25">
      <c r="A12" s="4">
        <v>11</v>
      </c>
      <c r="B12" s="5" t="s">
        <v>0</v>
      </c>
      <c r="C12" s="5" t="s">
        <v>107</v>
      </c>
      <c r="D12" s="5" t="s">
        <v>401</v>
      </c>
      <c r="E12" s="5" t="s">
        <v>236</v>
      </c>
      <c r="F12" s="5" t="s">
        <v>270</v>
      </c>
      <c r="G12" s="5" t="s">
        <v>333</v>
      </c>
      <c r="H12" s="5" t="s">
        <v>1028</v>
      </c>
      <c r="I12" s="10">
        <v>1200</v>
      </c>
      <c r="J12" s="10">
        <v>0</v>
      </c>
      <c r="K12" s="49">
        <v>4200000</v>
      </c>
      <c r="L12" s="48">
        <v>45371</v>
      </c>
      <c r="M12" s="48" t="s">
        <v>1010</v>
      </c>
      <c r="N12" s="48" t="s">
        <v>1011</v>
      </c>
      <c r="O12" s="5" t="s">
        <v>411</v>
      </c>
    </row>
    <row r="13" spans="1:15" ht="30" customHeight="1" x14ac:dyDescent="0.25">
      <c r="A13" s="4">
        <v>12</v>
      </c>
      <c r="B13" s="5" t="s">
        <v>0</v>
      </c>
      <c r="C13" s="5" t="s">
        <v>107</v>
      </c>
      <c r="D13" s="5" t="s">
        <v>401</v>
      </c>
      <c r="E13" s="5" t="s">
        <v>236</v>
      </c>
      <c r="F13" s="5" t="s">
        <v>270</v>
      </c>
      <c r="G13" s="5" t="s">
        <v>333</v>
      </c>
      <c r="H13" s="5" t="s">
        <v>1029</v>
      </c>
      <c r="I13" s="10">
        <v>832</v>
      </c>
      <c r="J13" s="10">
        <v>0</v>
      </c>
      <c r="K13" s="49">
        <v>3606000</v>
      </c>
      <c r="L13" s="48">
        <v>45371</v>
      </c>
      <c r="M13" s="48" t="s">
        <v>1010</v>
      </c>
      <c r="N13" s="48" t="s">
        <v>1011</v>
      </c>
      <c r="O13" s="5" t="s">
        <v>411</v>
      </c>
    </row>
    <row r="14" spans="1:15" ht="30" customHeight="1" x14ac:dyDescent="0.25">
      <c r="A14" s="4">
        <v>13</v>
      </c>
      <c r="B14" s="5" t="s">
        <v>0</v>
      </c>
      <c r="C14" s="5" t="s">
        <v>108</v>
      </c>
      <c r="D14" s="5" t="s">
        <v>401</v>
      </c>
      <c r="E14" s="5" t="s">
        <v>237</v>
      </c>
      <c r="F14" s="5" t="s">
        <v>271</v>
      </c>
      <c r="G14" s="5" t="s">
        <v>334</v>
      </c>
      <c r="H14" s="5" t="s">
        <v>1030</v>
      </c>
      <c r="I14" s="10">
        <v>3000</v>
      </c>
      <c r="J14" s="10">
        <v>0</v>
      </c>
      <c r="K14" s="49">
        <v>768000</v>
      </c>
      <c r="L14" s="48">
        <v>45622</v>
      </c>
      <c r="M14" s="48" t="s">
        <v>1010</v>
      </c>
      <c r="N14" s="48" t="s">
        <v>1011</v>
      </c>
      <c r="O14" s="5" t="s">
        <v>411</v>
      </c>
    </row>
    <row r="15" spans="1:15" ht="30" customHeight="1" x14ac:dyDescent="0.25">
      <c r="A15" s="4">
        <v>14</v>
      </c>
      <c r="B15" s="5" t="s">
        <v>0</v>
      </c>
      <c r="C15" s="5" t="s">
        <v>108</v>
      </c>
      <c r="D15" s="5" t="s">
        <v>401</v>
      </c>
      <c r="E15" s="5" t="s">
        <v>237</v>
      </c>
      <c r="F15" s="5" t="s">
        <v>271</v>
      </c>
      <c r="G15" s="5" t="s">
        <v>334</v>
      </c>
      <c r="H15" s="5" t="s">
        <v>1031</v>
      </c>
      <c r="I15" s="10">
        <v>3080</v>
      </c>
      <c r="J15" s="10">
        <v>0</v>
      </c>
      <c r="K15" s="49">
        <v>812000</v>
      </c>
      <c r="L15" s="48">
        <v>45622</v>
      </c>
      <c r="M15" s="48" t="s">
        <v>1010</v>
      </c>
      <c r="N15" s="48" t="s">
        <v>1011</v>
      </c>
      <c r="O15" s="5" t="s">
        <v>411</v>
      </c>
    </row>
    <row r="16" spans="1:15" ht="30" customHeight="1" x14ac:dyDescent="0.25">
      <c r="A16" s="4">
        <v>15</v>
      </c>
      <c r="B16" s="5" t="s">
        <v>0</v>
      </c>
      <c r="C16" s="5" t="s">
        <v>108</v>
      </c>
      <c r="D16" s="5" t="s">
        <v>401</v>
      </c>
      <c r="E16" s="5" t="s">
        <v>237</v>
      </c>
      <c r="F16" s="5" t="s">
        <v>271</v>
      </c>
      <c r="G16" s="5" t="s">
        <v>334</v>
      </c>
      <c r="H16" s="5" t="s">
        <v>1032</v>
      </c>
      <c r="I16" s="10">
        <v>2120</v>
      </c>
      <c r="J16" s="10">
        <v>0</v>
      </c>
      <c r="K16" s="49">
        <v>755000</v>
      </c>
      <c r="L16" s="48">
        <v>45622</v>
      </c>
      <c r="M16" s="48" t="s">
        <v>1010</v>
      </c>
      <c r="N16" s="48" t="s">
        <v>1011</v>
      </c>
      <c r="O16" s="5" t="s">
        <v>411</v>
      </c>
    </row>
    <row r="17" spans="1:15" ht="30" customHeight="1" x14ac:dyDescent="0.25">
      <c r="A17" s="4">
        <v>16</v>
      </c>
      <c r="B17" s="5" t="s">
        <v>1</v>
      </c>
      <c r="C17" s="5" t="s">
        <v>109</v>
      </c>
      <c r="D17" s="5" t="s">
        <v>399</v>
      </c>
      <c r="E17" s="5" t="s">
        <v>238</v>
      </c>
      <c r="F17" s="5" t="s">
        <v>272</v>
      </c>
      <c r="G17" s="5" t="s">
        <v>335</v>
      </c>
      <c r="H17" s="5" t="s">
        <v>1033</v>
      </c>
      <c r="I17" s="10">
        <v>90</v>
      </c>
      <c r="J17" s="10">
        <v>110</v>
      </c>
      <c r="K17" s="49">
        <v>18869000</v>
      </c>
      <c r="L17" s="48">
        <v>45621</v>
      </c>
      <c r="M17" s="48" t="s">
        <v>1010</v>
      </c>
      <c r="N17" s="48" t="s">
        <v>1011</v>
      </c>
      <c r="O17" s="5" t="s">
        <v>411</v>
      </c>
    </row>
    <row r="18" spans="1:15" ht="30" customHeight="1" x14ac:dyDescent="0.25">
      <c r="A18" s="4">
        <v>17</v>
      </c>
      <c r="B18" s="5" t="s">
        <v>1</v>
      </c>
      <c r="C18" s="5" t="s">
        <v>110</v>
      </c>
      <c r="D18" s="5" t="s">
        <v>399</v>
      </c>
      <c r="E18" s="5" t="s">
        <v>238</v>
      </c>
      <c r="F18" s="5" t="s">
        <v>273</v>
      </c>
      <c r="G18" s="5" t="s">
        <v>336</v>
      </c>
      <c r="H18" s="5" t="s">
        <v>1034</v>
      </c>
      <c r="I18" s="10">
        <v>162</v>
      </c>
      <c r="J18" s="10">
        <v>110</v>
      </c>
      <c r="K18" s="49">
        <v>17890000</v>
      </c>
      <c r="L18" s="48">
        <v>45621</v>
      </c>
      <c r="M18" s="48" t="s">
        <v>1010</v>
      </c>
      <c r="N18" s="48" t="s">
        <v>1011</v>
      </c>
      <c r="O18" s="5" t="s">
        <v>411</v>
      </c>
    </row>
    <row r="19" spans="1:15" ht="30" customHeight="1" x14ac:dyDescent="0.25">
      <c r="A19" s="4">
        <v>18</v>
      </c>
      <c r="B19" s="5" t="s">
        <v>1</v>
      </c>
      <c r="C19" s="5" t="s">
        <v>111</v>
      </c>
      <c r="D19" s="5" t="s">
        <v>399</v>
      </c>
      <c r="E19" s="5" t="s">
        <v>238</v>
      </c>
      <c r="F19" s="5" t="s">
        <v>272</v>
      </c>
      <c r="G19" s="5" t="s">
        <v>335</v>
      </c>
      <c r="H19" s="5" t="s">
        <v>1035</v>
      </c>
      <c r="I19" s="10">
        <v>763</v>
      </c>
      <c r="J19" s="10">
        <v>250</v>
      </c>
      <c r="K19" s="49">
        <v>19174000</v>
      </c>
      <c r="L19" s="48">
        <v>45621</v>
      </c>
      <c r="M19" s="48" t="s">
        <v>1010</v>
      </c>
      <c r="N19" s="48" t="s">
        <v>1011</v>
      </c>
      <c r="O19" s="5" t="s">
        <v>411</v>
      </c>
    </row>
    <row r="20" spans="1:15" ht="30" customHeight="1" x14ac:dyDescent="0.25">
      <c r="A20" s="4">
        <v>19</v>
      </c>
      <c r="B20" s="5" t="s">
        <v>0</v>
      </c>
      <c r="C20" s="5" t="s">
        <v>112</v>
      </c>
      <c r="D20" s="5" t="s">
        <v>398</v>
      </c>
      <c r="E20" s="5" t="s">
        <v>239</v>
      </c>
      <c r="F20" s="5" t="s">
        <v>274</v>
      </c>
      <c r="G20" s="5" t="s">
        <v>337</v>
      </c>
      <c r="H20" s="5" t="s">
        <v>1036</v>
      </c>
      <c r="I20" s="10">
        <v>7500</v>
      </c>
      <c r="J20" s="10">
        <v>0</v>
      </c>
      <c r="K20" s="49">
        <v>64000</v>
      </c>
      <c r="L20" s="48">
        <v>45678</v>
      </c>
      <c r="M20" s="48" t="s">
        <v>1010</v>
      </c>
      <c r="N20" s="48" t="s">
        <v>1011</v>
      </c>
      <c r="O20" s="5" t="s">
        <v>411</v>
      </c>
    </row>
    <row r="21" spans="1:15" ht="30" customHeight="1" x14ac:dyDescent="0.25">
      <c r="A21" s="4">
        <v>20</v>
      </c>
      <c r="B21" s="5" t="s">
        <v>0</v>
      </c>
      <c r="C21" s="5" t="s">
        <v>112</v>
      </c>
      <c r="D21" s="5" t="s">
        <v>398</v>
      </c>
      <c r="E21" s="5" t="s">
        <v>239</v>
      </c>
      <c r="F21" s="5" t="s">
        <v>274</v>
      </c>
      <c r="G21" s="5" t="s">
        <v>338</v>
      </c>
      <c r="H21" s="5" t="s">
        <v>1037</v>
      </c>
      <c r="I21" s="10">
        <v>20000</v>
      </c>
      <c r="J21" s="10">
        <v>0</v>
      </c>
      <c r="K21" s="49">
        <v>78000</v>
      </c>
      <c r="L21" s="48">
        <v>45678</v>
      </c>
      <c r="M21" s="48" t="s">
        <v>1010</v>
      </c>
      <c r="N21" s="48" t="s">
        <v>1011</v>
      </c>
      <c r="O21" s="5" t="s">
        <v>411</v>
      </c>
    </row>
    <row r="22" spans="1:15" ht="30" customHeight="1" x14ac:dyDescent="0.25">
      <c r="A22" s="4">
        <v>21</v>
      </c>
      <c r="B22" s="5" t="s">
        <v>0</v>
      </c>
      <c r="C22" s="5" t="s">
        <v>112</v>
      </c>
      <c r="D22" s="5" t="s">
        <v>398</v>
      </c>
      <c r="E22" s="5" t="s">
        <v>239</v>
      </c>
      <c r="F22" s="5" t="s">
        <v>274</v>
      </c>
      <c r="G22" s="5" t="s">
        <v>337</v>
      </c>
      <c r="H22" s="5" t="s">
        <v>1038</v>
      </c>
      <c r="I22" s="10">
        <v>8000</v>
      </c>
      <c r="J22" s="10">
        <v>0</v>
      </c>
      <c r="K22" s="49">
        <v>64000</v>
      </c>
      <c r="L22" s="48">
        <v>45678</v>
      </c>
      <c r="M22" s="48" t="s">
        <v>1010</v>
      </c>
      <c r="N22" s="48" t="s">
        <v>1011</v>
      </c>
      <c r="O22" s="5" t="s">
        <v>411</v>
      </c>
    </row>
    <row r="23" spans="1:15" ht="30" customHeight="1" x14ac:dyDescent="0.25">
      <c r="A23" s="4">
        <v>22</v>
      </c>
      <c r="B23" s="5" t="s">
        <v>0</v>
      </c>
      <c r="C23" s="5" t="s">
        <v>113</v>
      </c>
      <c r="D23" s="5" t="s">
        <v>402</v>
      </c>
      <c r="E23" s="5" t="s">
        <v>240</v>
      </c>
      <c r="F23" s="5" t="s">
        <v>275</v>
      </c>
      <c r="G23" s="5" t="s">
        <v>339</v>
      </c>
      <c r="H23" s="5" t="s">
        <v>1039</v>
      </c>
      <c r="I23" s="10">
        <v>4600</v>
      </c>
      <c r="J23" s="10">
        <v>0</v>
      </c>
      <c r="K23" s="49">
        <v>3260000</v>
      </c>
      <c r="L23" s="48">
        <v>45671</v>
      </c>
      <c r="M23" s="48" t="s">
        <v>1010</v>
      </c>
      <c r="N23" s="48" t="s">
        <v>1011</v>
      </c>
      <c r="O23" s="5" t="s">
        <v>411</v>
      </c>
    </row>
    <row r="24" spans="1:15" ht="30" customHeight="1" x14ac:dyDescent="0.25">
      <c r="A24" s="4">
        <v>23</v>
      </c>
      <c r="B24" s="5" t="s">
        <v>0</v>
      </c>
      <c r="C24" s="5" t="s">
        <v>114</v>
      </c>
      <c r="D24" s="5" t="s">
        <v>402</v>
      </c>
      <c r="E24" s="5" t="s">
        <v>240</v>
      </c>
      <c r="F24" s="5" t="s">
        <v>275</v>
      </c>
      <c r="G24" s="5" t="s">
        <v>340</v>
      </c>
      <c r="H24" s="5" t="s">
        <v>1040</v>
      </c>
      <c r="I24" s="10">
        <v>6000</v>
      </c>
      <c r="J24" s="10">
        <v>0</v>
      </c>
      <c r="K24" s="49">
        <v>2584000</v>
      </c>
      <c r="L24" s="48">
        <v>45671</v>
      </c>
      <c r="M24" s="48" t="s">
        <v>1010</v>
      </c>
      <c r="N24" s="48" t="s">
        <v>1011</v>
      </c>
      <c r="O24" s="5" t="s">
        <v>411</v>
      </c>
    </row>
    <row r="25" spans="1:15" ht="30" customHeight="1" x14ac:dyDescent="0.25">
      <c r="A25" s="4">
        <v>24</v>
      </c>
      <c r="B25" s="5" t="s">
        <v>0</v>
      </c>
      <c r="C25" s="5" t="s">
        <v>115</v>
      </c>
      <c r="D25" s="5" t="s">
        <v>402</v>
      </c>
      <c r="E25" s="5" t="s">
        <v>240</v>
      </c>
      <c r="F25" s="5" t="s">
        <v>275</v>
      </c>
      <c r="G25" s="5" t="s">
        <v>341</v>
      </c>
      <c r="H25" s="5" t="s">
        <v>1041</v>
      </c>
      <c r="I25" s="10">
        <v>5000</v>
      </c>
      <c r="J25" s="10">
        <v>0</v>
      </c>
      <c r="K25" s="49">
        <v>2601000</v>
      </c>
      <c r="L25" s="48">
        <v>45671</v>
      </c>
      <c r="M25" s="48" t="s">
        <v>1010</v>
      </c>
      <c r="N25" s="48" t="s">
        <v>1011</v>
      </c>
      <c r="O25" s="5" t="s">
        <v>411</v>
      </c>
    </row>
    <row r="26" spans="1:15" ht="30" customHeight="1" x14ac:dyDescent="0.25">
      <c r="A26" s="4">
        <v>25</v>
      </c>
      <c r="B26" s="5" t="s">
        <v>0</v>
      </c>
      <c r="C26" s="5" t="s">
        <v>116</v>
      </c>
      <c r="D26" s="5" t="s">
        <v>402</v>
      </c>
      <c r="E26" s="5" t="s">
        <v>240</v>
      </c>
      <c r="F26" s="5" t="s">
        <v>275</v>
      </c>
      <c r="G26" s="5" t="s">
        <v>341</v>
      </c>
      <c r="H26" s="5" t="s">
        <v>1042</v>
      </c>
      <c r="I26" s="10">
        <v>5000</v>
      </c>
      <c r="J26" s="10">
        <v>0</v>
      </c>
      <c r="K26" s="49">
        <v>4001000</v>
      </c>
      <c r="L26" s="48">
        <v>45671</v>
      </c>
      <c r="M26" s="48" t="s">
        <v>1010</v>
      </c>
      <c r="N26" s="48" t="s">
        <v>1011</v>
      </c>
      <c r="O26" s="5" t="s">
        <v>411</v>
      </c>
    </row>
    <row r="27" spans="1:15" ht="30" customHeight="1" x14ac:dyDescent="0.25">
      <c r="A27" s="4">
        <v>26</v>
      </c>
      <c r="B27" s="5" t="s">
        <v>0</v>
      </c>
      <c r="C27" s="5" t="s">
        <v>117</v>
      </c>
      <c r="D27" s="5" t="s">
        <v>402</v>
      </c>
      <c r="E27" s="5" t="s">
        <v>240</v>
      </c>
      <c r="F27" s="5" t="s">
        <v>276</v>
      </c>
      <c r="G27" s="5" t="s">
        <v>340</v>
      </c>
      <c r="H27" s="5" t="s">
        <v>1043</v>
      </c>
      <c r="I27" s="10">
        <v>2104</v>
      </c>
      <c r="J27" s="10">
        <v>0</v>
      </c>
      <c r="K27" s="49">
        <v>3945000</v>
      </c>
      <c r="L27" s="48">
        <v>45671</v>
      </c>
      <c r="M27" s="48" t="s">
        <v>1010</v>
      </c>
      <c r="N27" s="48" t="s">
        <v>1011</v>
      </c>
      <c r="O27" s="5" t="s">
        <v>411</v>
      </c>
    </row>
    <row r="28" spans="1:15" ht="30" customHeight="1" x14ac:dyDescent="0.25">
      <c r="A28" s="4">
        <v>27</v>
      </c>
      <c r="B28" s="5" t="s">
        <v>0</v>
      </c>
      <c r="C28" s="5" t="s">
        <v>117</v>
      </c>
      <c r="D28" s="5" t="s">
        <v>402</v>
      </c>
      <c r="E28" s="5" t="s">
        <v>240</v>
      </c>
      <c r="F28" s="5" t="s">
        <v>277</v>
      </c>
      <c r="G28" s="5" t="s">
        <v>342</v>
      </c>
      <c r="H28" s="5" t="s">
        <v>1044</v>
      </c>
      <c r="I28" s="10">
        <v>22000</v>
      </c>
      <c r="J28" s="10">
        <v>0</v>
      </c>
      <c r="K28" s="49">
        <v>4000000</v>
      </c>
      <c r="L28" s="48">
        <v>45671</v>
      </c>
      <c r="M28" s="48" t="s">
        <v>1010</v>
      </c>
      <c r="N28" s="48" t="s">
        <v>1011</v>
      </c>
      <c r="O28" s="5" t="s">
        <v>411</v>
      </c>
    </row>
    <row r="29" spans="1:15" ht="30" customHeight="1" x14ac:dyDescent="0.25">
      <c r="A29" s="4">
        <v>28</v>
      </c>
      <c r="B29" s="5" t="s">
        <v>1</v>
      </c>
      <c r="C29" s="5" t="s">
        <v>118</v>
      </c>
      <c r="D29" s="5" t="s">
        <v>402</v>
      </c>
      <c r="E29" s="5" t="s">
        <v>241</v>
      </c>
      <c r="F29" s="5" t="s">
        <v>278</v>
      </c>
      <c r="G29" s="5" t="s">
        <v>343</v>
      </c>
      <c r="H29" s="5" t="s">
        <v>1045</v>
      </c>
      <c r="I29" s="10">
        <v>96</v>
      </c>
      <c r="J29" s="10">
        <v>52</v>
      </c>
      <c r="K29" s="49">
        <v>1118000</v>
      </c>
      <c r="L29" s="48">
        <v>45678</v>
      </c>
      <c r="M29" s="48" t="s">
        <v>1010</v>
      </c>
      <c r="N29" s="48" t="s">
        <v>1011</v>
      </c>
      <c r="O29" s="5" t="s">
        <v>411</v>
      </c>
    </row>
    <row r="30" spans="1:15" ht="30" customHeight="1" x14ac:dyDescent="0.25">
      <c r="A30" s="4">
        <v>29</v>
      </c>
      <c r="B30" s="5" t="s">
        <v>1</v>
      </c>
      <c r="C30" s="5" t="s">
        <v>119</v>
      </c>
      <c r="D30" s="5" t="s">
        <v>402</v>
      </c>
      <c r="E30" s="5" t="s">
        <v>241</v>
      </c>
      <c r="F30" s="5" t="s">
        <v>278</v>
      </c>
      <c r="G30" s="5" t="s">
        <v>343</v>
      </c>
      <c r="H30" s="5" t="s">
        <v>1046</v>
      </c>
      <c r="I30" s="10">
        <v>72</v>
      </c>
      <c r="J30" s="10">
        <v>36</v>
      </c>
      <c r="K30" s="49">
        <v>1136000</v>
      </c>
      <c r="L30" s="48">
        <v>45678</v>
      </c>
      <c r="M30" s="48" t="s">
        <v>1010</v>
      </c>
      <c r="N30" s="48" t="s">
        <v>1011</v>
      </c>
      <c r="O30" s="5" t="s">
        <v>411</v>
      </c>
    </row>
    <row r="31" spans="1:15" ht="30" customHeight="1" x14ac:dyDescent="0.25">
      <c r="A31" s="4">
        <v>30</v>
      </c>
      <c r="B31" s="5" t="s">
        <v>0</v>
      </c>
      <c r="C31" s="5" t="s">
        <v>120</v>
      </c>
      <c r="D31" s="5" t="s">
        <v>398</v>
      </c>
      <c r="E31" s="5" t="s">
        <v>242</v>
      </c>
      <c r="F31" s="5" t="s">
        <v>279</v>
      </c>
      <c r="G31" s="5" t="s">
        <v>305</v>
      </c>
      <c r="H31" s="5" t="s">
        <v>1047</v>
      </c>
      <c r="I31" s="10">
        <v>5500</v>
      </c>
      <c r="J31" s="10">
        <v>0</v>
      </c>
      <c r="K31" s="49">
        <v>2364000</v>
      </c>
      <c r="L31" s="48">
        <v>45635</v>
      </c>
      <c r="M31" s="48" t="s">
        <v>1010</v>
      </c>
      <c r="N31" s="48" t="s">
        <v>1011</v>
      </c>
      <c r="O31" s="5" t="s">
        <v>411</v>
      </c>
    </row>
    <row r="32" spans="1:15" ht="30" customHeight="1" x14ac:dyDescent="0.25">
      <c r="A32" s="4">
        <v>31</v>
      </c>
      <c r="B32" s="5" t="s">
        <v>1</v>
      </c>
      <c r="C32" s="5" t="s">
        <v>121</v>
      </c>
      <c r="D32" s="5" t="s">
        <v>398</v>
      </c>
      <c r="E32" s="5" t="s">
        <v>242</v>
      </c>
      <c r="F32" s="5" t="s">
        <v>279</v>
      </c>
      <c r="G32" s="5" t="s">
        <v>279</v>
      </c>
      <c r="H32" s="5" t="s">
        <v>1048</v>
      </c>
      <c r="I32" s="10">
        <v>6100</v>
      </c>
      <c r="J32" s="10">
        <v>768</v>
      </c>
      <c r="K32" s="49">
        <v>2125000</v>
      </c>
      <c r="L32" s="48">
        <v>45635</v>
      </c>
      <c r="M32" s="48" t="s">
        <v>1010</v>
      </c>
      <c r="N32" s="48" t="s">
        <v>1011</v>
      </c>
      <c r="O32" s="5" t="s">
        <v>411</v>
      </c>
    </row>
    <row r="33" spans="1:15" ht="30" customHeight="1" x14ac:dyDescent="0.25">
      <c r="A33" s="4">
        <v>32</v>
      </c>
      <c r="B33" s="5" t="s">
        <v>0</v>
      </c>
      <c r="C33" s="5" t="s">
        <v>122</v>
      </c>
      <c r="D33" s="5" t="s">
        <v>398</v>
      </c>
      <c r="E33" s="5" t="s">
        <v>242</v>
      </c>
      <c r="F33" s="5" t="s">
        <v>279</v>
      </c>
      <c r="G33" s="5" t="s">
        <v>344</v>
      </c>
      <c r="H33" s="5" t="s">
        <v>1049</v>
      </c>
      <c r="I33" s="10">
        <v>4532</v>
      </c>
      <c r="J33" s="10">
        <v>0</v>
      </c>
      <c r="K33" s="49">
        <v>2428000</v>
      </c>
      <c r="L33" s="48">
        <v>45635</v>
      </c>
      <c r="M33" s="48" t="s">
        <v>1010</v>
      </c>
      <c r="N33" s="48" t="s">
        <v>1011</v>
      </c>
      <c r="O33" s="5" t="s">
        <v>411</v>
      </c>
    </row>
    <row r="34" spans="1:15" ht="30" customHeight="1" x14ac:dyDescent="0.25">
      <c r="A34" s="4">
        <v>33</v>
      </c>
      <c r="B34" s="5" t="s">
        <v>0</v>
      </c>
      <c r="C34" s="5" t="s">
        <v>123</v>
      </c>
      <c r="D34" s="5" t="s">
        <v>399</v>
      </c>
      <c r="E34" s="5" t="s">
        <v>243</v>
      </c>
      <c r="F34" s="5" t="s">
        <v>280</v>
      </c>
      <c r="G34" s="5" t="s">
        <v>345</v>
      </c>
      <c r="H34" s="5" t="s">
        <v>1050</v>
      </c>
      <c r="I34" s="10">
        <v>1218</v>
      </c>
      <c r="J34" s="10">
        <v>0</v>
      </c>
      <c r="K34" s="49">
        <v>21336000</v>
      </c>
      <c r="L34" s="48">
        <v>45632</v>
      </c>
      <c r="M34" s="48" t="s">
        <v>1010</v>
      </c>
      <c r="N34" s="48" t="s">
        <v>1011</v>
      </c>
      <c r="O34" s="5" t="s">
        <v>411</v>
      </c>
    </row>
    <row r="35" spans="1:15" ht="30" customHeight="1" x14ac:dyDescent="0.25">
      <c r="A35" s="4">
        <v>34</v>
      </c>
      <c r="B35" s="5" t="s">
        <v>0</v>
      </c>
      <c r="C35" s="5" t="s">
        <v>123</v>
      </c>
      <c r="D35" s="5" t="s">
        <v>399</v>
      </c>
      <c r="E35" s="5" t="s">
        <v>243</v>
      </c>
      <c r="F35" s="5" t="s">
        <v>280</v>
      </c>
      <c r="G35" s="5" t="s">
        <v>345</v>
      </c>
      <c r="H35" s="5" t="s">
        <v>1051</v>
      </c>
      <c r="I35" s="10">
        <v>888</v>
      </c>
      <c r="J35" s="10">
        <v>0</v>
      </c>
      <c r="K35" s="49">
        <v>21393000</v>
      </c>
      <c r="L35" s="48">
        <v>45632</v>
      </c>
      <c r="M35" s="48" t="s">
        <v>1010</v>
      </c>
      <c r="N35" s="48" t="s">
        <v>1011</v>
      </c>
      <c r="O35" s="5" t="s">
        <v>411</v>
      </c>
    </row>
    <row r="36" spans="1:15" ht="30" customHeight="1" x14ac:dyDescent="0.25">
      <c r="A36" s="4">
        <v>35</v>
      </c>
      <c r="B36" s="5" t="s">
        <v>0</v>
      </c>
      <c r="C36" s="5" t="s">
        <v>123</v>
      </c>
      <c r="D36" s="5" t="s">
        <v>399</v>
      </c>
      <c r="E36" s="5" t="s">
        <v>243</v>
      </c>
      <c r="F36" s="5" t="s">
        <v>281</v>
      </c>
      <c r="G36" s="5" t="s">
        <v>346</v>
      </c>
      <c r="H36" s="5" t="s">
        <v>1052</v>
      </c>
      <c r="I36" s="10">
        <v>2114</v>
      </c>
      <c r="J36" s="10">
        <v>0</v>
      </c>
      <c r="K36" s="49">
        <v>17974000</v>
      </c>
      <c r="L36" s="48">
        <v>45632</v>
      </c>
      <c r="M36" s="48" t="s">
        <v>1010</v>
      </c>
      <c r="N36" s="48" t="s">
        <v>1011</v>
      </c>
      <c r="O36" s="5" t="s">
        <v>411</v>
      </c>
    </row>
    <row r="37" spans="1:15" ht="30" customHeight="1" x14ac:dyDescent="0.25">
      <c r="A37" s="4">
        <v>36</v>
      </c>
      <c r="B37" s="5" t="s">
        <v>0</v>
      </c>
      <c r="C37" s="5" t="s">
        <v>124</v>
      </c>
      <c r="D37" s="5" t="s">
        <v>398</v>
      </c>
      <c r="E37" s="5" t="s">
        <v>244</v>
      </c>
      <c r="F37" s="5" t="s">
        <v>282</v>
      </c>
      <c r="G37" s="5" t="s">
        <v>347</v>
      </c>
      <c r="H37" s="5" t="s">
        <v>1053</v>
      </c>
      <c r="I37" s="10">
        <v>9521</v>
      </c>
      <c r="J37" s="10">
        <v>0</v>
      </c>
      <c r="K37" s="49">
        <v>3046000</v>
      </c>
      <c r="L37" s="48">
        <v>45660</v>
      </c>
      <c r="M37" s="48" t="s">
        <v>1010</v>
      </c>
      <c r="N37" s="48" t="s">
        <v>1011</v>
      </c>
      <c r="O37" s="5" t="s">
        <v>411</v>
      </c>
    </row>
    <row r="38" spans="1:15" ht="30" customHeight="1" x14ac:dyDescent="0.25">
      <c r="A38" s="4">
        <v>37</v>
      </c>
      <c r="B38" s="5" t="s">
        <v>2</v>
      </c>
      <c r="C38" s="5" t="s">
        <v>125</v>
      </c>
      <c r="D38" s="5" t="s">
        <v>398</v>
      </c>
      <c r="E38" s="5" t="s">
        <v>244</v>
      </c>
      <c r="F38" s="5" t="s">
        <v>282</v>
      </c>
      <c r="G38" s="5" t="s">
        <v>348</v>
      </c>
      <c r="H38" s="5" t="s">
        <v>1054</v>
      </c>
      <c r="I38" s="10">
        <v>10000</v>
      </c>
      <c r="J38" s="10">
        <v>0</v>
      </c>
      <c r="K38" s="49">
        <v>2600000</v>
      </c>
      <c r="L38" s="48">
        <v>45660</v>
      </c>
      <c r="M38" s="48" t="s">
        <v>1010</v>
      </c>
      <c r="N38" s="48" t="s">
        <v>1011</v>
      </c>
      <c r="O38" s="5" t="s">
        <v>411</v>
      </c>
    </row>
    <row r="39" spans="1:15" ht="30" customHeight="1" x14ac:dyDescent="0.25">
      <c r="A39" s="4">
        <v>38</v>
      </c>
      <c r="B39" s="5" t="s">
        <v>0</v>
      </c>
      <c r="C39" s="5" t="s">
        <v>126</v>
      </c>
      <c r="D39" s="5" t="s">
        <v>398</v>
      </c>
      <c r="E39" s="5" t="s">
        <v>244</v>
      </c>
      <c r="F39" s="5" t="s">
        <v>282</v>
      </c>
      <c r="G39" s="5" t="s">
        <v>349</v>
      </c>
      <c r="H39" s="5" t="s">
        <v>1055</v>
      </c>
      <c r="I39" s="10">
        <v>9616</v>
      </c>
      <c r="J39" s="10">
        <v>0</v>
      </c>
      <c r="K39" s="49">
        <v>3119000</v>
      </c>
      <c r="L39" s="48">
        <v>45660</v>
      </c>
      <c r="M39" s="48" t="s">
        <v>1010</v>
      </c>
      <c r="N39" s="48" t="s">
        <v>1011</v>
      </c>
      <c r="O39" s="5" t="s">
        <v>411</v>
      </c>
    </row>
    <row r="40" spans="1:15" ht="30" customHeight="1" x14ac:dyDescent="0.25">
      <c r="A40" s="4">
        <v>39</v>
      </c>
      <c r="B40" s="5" t="s">
        <v>0</v>
      </c>
      <c r="C40" s="5" t="s">
        <v>127</v>
      </c>
      <c r="D40" s="5" t="s">
        <v>399</v>
      </c>
      <c r="E40" s="5" t="s">
        <v>243</v>
      </c>
      <c r="F40" s="5" t="s">
        <v>280</v>
      </c>
      <c r="G40" s="5" t="s">
        <v>280</v>
      </c>
      <c r="H40" s="5" t="s">
        <v>1056</v>
      </c>
      <c r="I40" s="10">
        <v>340</v>
      </c>
      <c r="J40" s="10">
        <v>0</v>
      </c>
      <c r="K40" s="49">
        <v>17640000</v>
      </c>
      <c r="L40" s="48">
        <v>45671</v>
      </c>
      <c r="M40" s="48" t="s">
        <v>1010</v>
      </c>
      <c r="N40" s="48" t="s">
        <v>1011</v>
      </c>
      <c r="O40" s="5" t="s">
        <v>411</v>
      </c>
    </row>
    <row r="41" spans="1:15" ht="30" customHeight="1" x14ac:dyDescent="0.25">
      <c r="A41" s="4">
        <v>40</v>
      </c>
      <c r="B41" s="5" t="s">
        <v>1</v>
      </c>
      <c r="C41" s="5" t="s">
        <v>128</v>
      </c>
      <c r="D41" s="5" t="s">
        <v>399</v>
      </c>
      <c r="E41" s="5" t="s">
        <v>243</v>
      </c>
      <c r="F41" s="5" t="s">
        <v>280</v>
      </c>
      <c r="G41" s="5" t="s">
        <v>280</v>
      </c>
      <c r="H41" s="5" t="s">
        <v>1057</v>
      </c>
      <c r="I41" s="10">
        <v>381</v>
      </c>
      <c r="J41" s="10">
        <v>330</v>
      </c>
      <c r="K41" s="49">
        <v>8215000</v>
      </c>
      <c r="L41" s="48">
        <v>45671</v>
      </c>
      <c r="M41" s="48" t="s">
        <v>1010</v>
      </c>
      <c r="N41" s="48" t="s">
        <v>1011</v>
      </c>
      <c r="O41" s="5" t="s">
        <v>411</v>
      </c>
    </row>
    <row r="42" spans="1:15" ht="30" customHeight="1" x14ac:dyDescent="0.25">
      <c r="A42" s="4">
        <v>41</v>
      </c>
      <c r="B42" s="5" t="s">
        <v>1</v>
      </c>
      <c r="C42" s="5" t="s">
        <v>129</v>
      </c>
      <c r="D42" s="5" t="s">
        <v>399</v>
      </c>
      <c r="E42" s="5" t="s">
        <v>243</v>
      </c>
      <c r="F42" s="5" t="s">
        <v>280</v>
      </c>
      <c r="G42" s="5" t="s">
        <v>280</v>
      </c>
      <c r="H42" s="5" t="s">
        <v>1058</v>
      </c>
      <c r="I42" s="10">
        <v>108</v>
      </c>
      <c r="J42" s="10">
        <v>70</v>
      </c>
      <c r="K42" s="49">
        <v>14959000</v>
      </c>
      <c r="L42" s="48">
        <v>45671</v>
      </c>
      <c r="M42" s="48" t="s">
        <v>1010</v>
      </c>
      <c r="N42" s="48" t="s">
        <v>1011</v>
      </c>
      <c r="O42" s="5" t="s">
        <v>411</v>
      </c>
    </row>
    <row r="43" spans="1:15" ht="30" customHeight="1" x14ac:dyDescent="0.25">
      <c r="A43" s="4">
        <v>42</v>
      </c>
      <c r="B43" s="5" t="s">
        <v>1</v>
      </c>
      <c r="C43" s="5" t="s">
        <v>130</v>
      </c>
      <c r="D43" s="5" t="s">
        <v>399</v>
      </c>
      <c r="E43" s="5" t="s">
        <v>243</v>
      </c>
      <c r="F43" s="5" t="s">
        <v>280</v>
      </c>
      <c r="G43" s="5" t="s">
        <v>350</v>
      </c>
      <c r="H43" s="5" t="s">
        <v>1059</v>
      </c>
      <c r="I43" s="10">
        <v>250</v>
      </c>
      <c r="J43" s="10">
        <v>90</v>
      </c>
      <c r="K43" s="49">
        <v>9623000</v>
      </c>
      <c r="L43" s="48">
        <v>45671</v>
      </c>
      <c r="M43" s="48" t="s">
        <v>1010</v>
      </c>
      <c r="N43" s="48" t="s">
        <v>1011</v>
      </c>
      <c r="O43" s="5" t="s">
        <v>411</v>
      </c>
    </row>
    <row r="44" spans="1:15" ht="30" customHeight="1" x14ac:dyDescent="0.25">
      <c r="A44" s="4">
        <v>43</v>
      </c>
      <c r="B44" s="5" t="s">
        <v>1</v>
      </c>
      <c r="C44" s="5" t="s">
        <v>131</v>
      </c>
      <c r="D44" s="5" t="s">
        <v>399</v>
      </c>
      <c r="E44" s="5" t="s">
        <v>243</v>
      </c>
      <c r="F44" s="5" t="s">
        <v>280</v>
      </c>
      <c r="G44" s="5" t="s">
        <v>350</v>
      </c>
      <c r="H44" s="5" t="s">
        <v>1060</v>
      </c>
      <c r="I44" s="10">
        <v>215</v>
      </c>
      <c r="J44" s="10">
        <v>180</v>
      </c>
      <c r="K44" s="49">
        <v>8673000</v>
      </c>
      <c r="L44" s="48">
        <v>45671</v>
      </c>
      <c r="M44" s="48" t="s">
        <v>1010</v>
      </c>
      <c r="N44" s="48" t="s">
        <v>1011</v>
      </c>
      <c r="O44" s="5" t="s">
        <v>411</v>
      </c>
    </row>
    <row r="45" spans="1:15" ht="30" customHeight="1" x14ac:dyDescent="0.25">
      <c r="A45" s="4">
        <v>44</v>
      </c>
      <c r="B45" s="5" t="s">
        <v>0</v>
      </c>
      <c r="C45" s="5" t="s">
        <v>132</v>
      </c>
      <c r="D45" s="5" t="s">
        <v>399</v>
      </c>
      <c r="E45" s="5" t="s">
        <v>243</v>
      </c>
      <c r="F45" s="5" t="s">
        <v>280</v>
      </c>
      <c r="G45" s="5" t="s">
        <v>350</v>
      </c>
      <c r="H45" s="5" t="s">
        <v>1061</v>
      </c>
      <c r="I45" s="10">
        <v>896</v>
      </c>
      <c r="J45" s="10">
        <v>0</v>
      </c>
      <c r="K45" s="49">
        <v>10608000</v>
      </c>
      <c r="L45" s="48">
        <v>45671</v>
      </c>
      <c r="M45" s="48" t="s">
        <v>1010</v>
      </c>
      <c r="N45" s="48" t="s">
        <v>1011</v>
      </c>
      <c r="O45" s="5" t="s">
        <v>411</v>
      </c>
    </row>
    <row r="46" spans="1:15" ht="30" customHeight="1" x14ac:dyDescent="0.25">
      <c r="A46" s="4">
        <v>45</v>
      </c>
      <c r="B46" s="5" t="s">
        <v>0</v>
      </c>
      <c r="C46" s="5" t="s">
        <v>133</v>
      </c>
      <c r="D46" s="5" t="s">
        <v>398</v>
      </c>
      <c r="E46" s="5" t="s">
        <v>245</v>
      </c>
      <c r="F46" s="5" t="s">
        <v>283</v>
      </c>
      <c r="G46" s="5" t="s">
        <v>351</v>
      </c>
      <c r="H46" s="5" t="s">
        <v>1062</v>
      </c>
      <c r="I46" s="10">
        <v>1355</v>
      </c>
      <c r="J46" s="10">
        <v>0</v>
      </c>
      <c r="K46" s="49">
        <v>5646000</v>
      </c>
      <c r="L46" s="48">
        <v>45684</v>
      </c>
      <c r="M46" s="48" t="s">
        <v>1010</v>
      </c>
      <c r="N46" s="48" t="s">
        <v>1011</v>
      </c>
      <c r="O46" s="5" t="s">
        <v>411</v>
      </c>
    </row>
    <row r="47" spans="1:15" ht="30" customHeight="1" x14ac:dyDescent="0.25">
      <c r="A47" s="4">
        <v>46</v>
      </c>
      <c r="B47" s="5" t="s">
        <v>0</v>
      </c>
      <c r="C47" s="5" t="s">
        <v>133</v>
      </c>
      <c r="D47" s="5" t="s">
        <v>398</v>
      </c>
      <c r="E47" s="5" t="s">
        <v>245</v>
      </c>
      <c r="F47" s="5" t="s">
        <v>283</v>
      </c>
      <c r="G47" s="5" t="s">
        <v>351</v>
      </c>
      <c r="H47" s="5" t="s">
        <v>1063</v>
      </c>
      <c r="I47" s="10">
        <v>1000</v>
      </c>
      <c r="J47" s="10">
        <v>0</v>
      </c>
      <c r="K47" s="49">
        <v>5398000</v>
      </c>
      <c r="L47" s="48">
        <v>45684</v>
      </c>
      <c r="M47" s="48" t="s">
        <v>1010</v>
      </c>
      <c r="N47" s="48" t="s">
        <v>1011</v>
      </c>
      <c r="O47" s="5" t="s">
        <v>411</v>
      </c>
    </row>
    <row r="48" spans="1:15" ht="30" customHeight="1" x14ac:dyDescent="0.25">
      <c r="A48" s="4">
        <v>47</v>
      </c>
      <c r="B48" s="5" t="s">
        <v>0</v>
      </c>
      <c r="C48" s="5" t="s">
        <v>133</v>
      </c>
      <c r="D48" s="5" t="s">
        <v>398</v>
      </c>
      <c r="E48" s="5" t="s">
        <v>245</v>
      </c>
      <c r="F48" s="5" t="s">
        <v>283</v>
      </c>
      <c r="G48" s="5" t="s">
        <v>351</v>
      </c>
      <c r="H48" s="5" t="s">
        <v>1064</v>
      </c>
      <c r="I48" s="10">
        <v>5270</v>
      </c>
      <c r="J48" s="10">
        <v>0</v>
      </c>
      <c r="K48" s="49">
        <v>4935000</v>
      </c>
      <c r="L48" s="48">
        <v>45684</v>
      </c>
      <c r="M48" s="48" t="s">
        <v>1010</v>
      </c>
      <c r="N48" s="48" t="s">
        <v>1011</v>
      </c>
      <c r="O48" s="5" t="s">
        <v>411</v>
      </c>
    </row>
    <row r="49" spans="1:15" ht="30" customHeight="1" x14ac:dyDescent="0.25">
      <c r="A49" s="4">
        <v>48</v>
      </c>
      <c r="B49" s="5" t="s">
        <v>0</v>
      </c>
      <c r="C49" s="5" t="s">
        <v>134</v>
      </c>
      <c r="D49" s="5" t="s">
        <v>398</v>
      </c>
      <c r="E49" s="5" t="s">
        <v>242</v>
      </c>
      <c r="F49" s="5" t="s">
        <v>284</v>
      </c>
      <c r="G49" s="5" t="s">
        <v>284</v>
      </c>
      <c r="H49" s="5" t="s">
        <v>1065</v>
      </c>
      <c r="I49" s="10">
        <v>157</v>
      </c>
      <c r="J49" s="10">
        <v>0</v>
      </c>
      <c r="K49" s="49">
        <v>7645000</v>
      </c>
      <c r="L49" s="48">
        <v>45680</v>
      </c>
      <c r="M49" s="48" t="s">
        <v>1010</v>
      </c>
      <c r="N49" s="48" t="s">
        <v>1011</v>
      </c>
      <c r="O49" s="5" t="s">
        <v>411</v>
      </c>
    </row>
    <row r="50" spans="1:15" ht="30" customHeight="1" x14ac:dyDescent="0.25">
      <c r="A50" s="4">
        <v>49</v>
      </c>
      <c r="B50" s="5" t="s">
        <v>0</v>
      </c>
      <c r="C50" s="5" t="s">
        <v>135</v>
      </c>
      <c r="D50" s="5" t="s">
        <v>398</v>
      </c>
      <c r="E50" s="5" t="s">
        <v>242</v>
      </c>
      <c r="F50" s="5" t="s">
        <v>284</v>
      </c>
      <c r="G50" s="5" t="s">
        <v>284</v>
      </c>
      <c r="H50" s="5" t="s">
        <v>1066</v>
      </c>
      <c r="I50" s="10">
        <v>200</v>
      </c>
      <c r="J50" s="10">
        <v>0</v>
      </c>
      <c r="K50" s="49">
        <v>7752000</v>
      </c>
      <c r="L50" s="48">
        <v>45680</v>
      </c>
      <c r="M50" s="48" t="s">
        <v>1010</v>
      </c>
      <c r="N50" s="48" t="s">
        <v>1011</v>
      </c>
      <c r="O50" s="5" t="s">
        <v>411</v>
      </c>
    </row>
    <row r="51" spans="1:15" ht="30" customHeight="1" x14ac:dyDescent="0.25">
      <c r="A51" s="4">
        <v>50</v>
      </c>
      <c r="B51" s="5" t="s">
        <v>0</v>
      </c>
      <c r="C51" s="5" t="s">
        <v>135</v>
      </c>
      <c r="D51" s="5" t="s">
        <v>398</v>
      </c>
      <c r="E51" s="5" t="s">
        <v>242</v>
      </c>
      <c r="F51" s="5" t="s">
        <v>284</v>
      </c>
      <c r="G51" s="5" t="s">
        <v>284</v>
      </c>
      <c r="H51" s="5" t="s">
        <v>1067</v>
      </c>
      <c r="I51" s="10">
        <v>144</v>
      </c>
      <c r="J51" s="10">
        <v>0</v>
      </c>
      <c r="K51" s="49">
        <v>7638000</v>
      </c>
      <c r="L51" s="48">
        <v>45680</v>
      </c>
      <c r="M51" s="48" t="s">
        <v>1010</v>
      </c>
      <c r="N51" s="48" t="s">
        <v>1011</v>
      </c>
      <c r="O51" s="5" t="s">
        <v>411</v>
      </c>
    </row>
    <row r="52" spans="1:15" ht="30" customHeight="1" x14ac:dyDescent="0.25">
      <c r="A52" s="4">
        <v>51</v>
      </c>
      <c r="B52" s="5" t="s">
        <v>0</v>
      </c>
      <c r="C52" s="5" t="s">
        <v>136</v>
      </c>
      <c r="D52" s="5" t="s">
        <v>403</v>
      </c>
      <c r="E52" s="5" t="s">
        <v>246</v>
      </c>
      <c r="F52" s="5" t="s">
        <v>285</v>
      </c>
      <c r="G52" s="5" t="s">
        <v>285</v>
      </c>
      <c r="H52" s="5" t="s">
        <v>1068</v>
      </c>
      <c r="I52" s="10">
        <v>40103</v>
      </c>
      <c r="J52" s="10">
        <v>0</v>
      </c>
      <c r="K52" s="49">
        <v>120000</v>
      </c>
      <c r="L52" s="48">
        <v>45541</v>
      </c>
      <c r="M52" s="48" t="s">
        <v>1010</v>
      </c>
      <c r="N52" s="48" t="s">
        <v>1011</v>
      </c>
      <c r="O52" s="5" t="s">
        <v>411</v>
      </c>
    </row>
    <row r="53" spans="1:15" ht="30" customHeight="1" x14ac:dyDescent="0.25">
      <c r="A53" s="4">
        <v>52</v>
      </c>
      <c r="B53" s="5" t="s">
        <v>0</v>
      </c>
      <c r="C53" s="5" t="s">
        <v>137</v>
      </c>
      <c r="D53" s="5" t="s">
        <v>403</v>
      </c>
      <c r="E53" s="5" t="s">
        <v>246</v>
      </c>
      <c r="F53" s="5" t="s">
        <v>286</v>
      </c>
      <c r="G53" s="5" t="s">
        <v>352</v>
      </c>
      <c r="H53" s="5" t="s">
        <v>1069</v>
      </c>
      <c r="I53" s="10">
        <v>26000</v>
      </c>
      <c r="J53" s="10">
        <v>0</v>
      </c>
      <c r="K53" s="49">
        <v>119000</v>
      </c>
      <c r="L53" s="48">
        <v>45541</v>
      </c>
      <c r="M53" s="48" t="s">
        <v>1010</v>
      </c>
      <c r="N53" s="48" t="s">
        <v>1011</v>
      </c>
      <c r="O53" s="5" t="s">
        <v>411</v>
      </c>
    </row>
    <row r="54" spans="1:15" ht="30" customHeight="1" x14ac:dyDescent="0.25">
      <c r="A54" s="4">
        <v>53</v>
      </c>
      <c r="B54" s="5" t="s">
        <v>0</v>
      </c>
      <c r="C54" s="5" t="s">
        <v>138</v>
      </c>
      <c r="D54" s="5" t="s">
        <v>403</v>
      </c>
      <c r="E54" s="5" t="s">
        <v>246</v>
      </c>
      <c r="F54" s="5" t="s">
        <v>287</v>
      </c>
      <c r="G54" s="5" t="s">
        <v>353</v>
      </c>
      <c r="H54" s="5" t="s">
        <v>1070</v>
      </c>
      <c r="I54" s="10">
        <v>1000000000</v>
      </c>
      <c r="J54" s="10">
        <v>0</v>
      </c>
      <c r="K54" s="49">
        <v>120000</v>
      </c>
      <c r="L54" s="48">
        <v>45541</v>
      </c>
      <c r="M54" s="48" t="s">
        <v>1010</v>
      </c>
      <c r="N54" s="48" t="s">
        <v>1011</v>
      </c>
      <c r="O54" s="5" t="s">
        <v>411</v>
      </c>
    </row>
    <row r="55" spans="1:15" ht="30" customHeight="1" x14ac:dyDescent="0.25">
      <c r="A55" s="4">
        <v>54</v>
      </c>
      <c r="B55" s="5" t="s">
        <v>1</v>
      </c>
      <c r="C55" s="5" t="s">
        <v>139</v>
      </c>
      <c r="D55" s="5" t="s">
        <v>403</v>
      </c>
      <c r="E55" s="5" t="s">
        <v>247</v>
      </c>
      <c r="F55" s="5" t="s">
        <v>288</v>
      </c>
      <c r="G55" s="5" t="s">
        <v>354</v>
      </c>
      <c r="H55" s="5" t="s">
        <v>1071</v>
      </c>
      <c r="I55" s="10">
        <v>4413</v>
      </c>
      <c r="J55" s="10">
        <v>1000</v>
      </c>
      <c r="K55" s="49">
        <v>4652000</v>
      </c>
      <c r="L55" s="48">
        <v>45537</v>
      </c>
      <c r="M55" s="48" t="s">
        <v>1010</v>
      </c>
      <c r="N55" s="48" t="s">
        <v>1011</v>
      </c>
      <c r="O55" s="5" t="s">
        <v>411</v>
      </c>
    </row>
    <row r="56" spans="1:15" ht="30" customHeight="1" x14ac:dyDescent="0.25">
      <c r="A56" s="4">
        <v>55</v>
      </c>
      <c r="B56" s="5" t="s">
        <v>1</v>
      </c>
      <c r="C56" s="5" t="s">
        <v>140</v>
      </c>
      <c r="D56" s="5" t="s">
        <v>403</v>
      </c>
      <c r="E56" s="5" t="s">
        <v>247</v>
      </c>
      <c r="F56" s="5" t="s">
        <v>288</v>
      </c>
      <c r="G56" s="5" t="s">
        <v>355</v>
      </c>
      <c r="H56" s="5" t="s">
        <v>1072</v>
      </c>
      <c r="I56" s="10">
        <v>3500</v>
      </c>
      <c r="J56" s="10">
        <v>3500</v>
      </c>
      <c r="K56" s="49">
        <v>1813000</v>
      </c>
      <c r="L56" s="48">
        <v>45537</v>
      </c>
      <c r="M56" s="48" t="s">
        <v>1010</v>
      </c>
      <c r="N56" s="48" t="s">
        <v>1011</v>
      </c>
      <c r="O56" s="5" t="s">
        <v>411</v>
      </c>
    </row>
    <row r="57" spans="1:15" ht="30" customHeight="1" x14ac:dyDescent="0.25">
      <c r="A57" s="4">
        <v>56</v>
      </c>
      <c r="B57" s="5" t="s">
        <v>0</v>
      </c>
      <c r="C57" s="5" t="s">
        <v>141</v>
      </c>
      <c r="D57" s="5" t="s">
        <v>403</v>
      </c>
      <c r="E57" s="5" t="s">
        <v>247</v>
      </c>
      <c r="F57" s="5" t="s">
        <v>288</v>
      </c>
      <c r="G57" s="5" t="s">
        <v>356</v>
      </c>
      <c r="H57" s="5" t="s">
        <v>1073</v>
      </c>
      <c r="I57" s="10">
        <v>4800</v>
      </c>
      <c r="J57" s="10">
        <v>0</v>
      </c>
      <c r="K57" s="49">
        <v>3748000</v>
      </c>
      <c r="L57" s="48">
        <v>45537</v>
      </c>
      <c r="M57" s="48" t="s">
        <v>1010</v>
      </c>
      <c r="N57" s="48" t="s">
        <v>1011</v>
      </c>
      <c r="O57" s="5" t="s">
        <v>411</v>
      </c>
    </row>
    <row r="58" spans="1:15" ht="30" customHeight="1" x14ac:dyDescent="0.25">
      <c r="A58" s="4">
        <v>57</v>
      </c>
      <c r="B58" s="5" t="s">
        <v>1</v>
      </c>
      <c r="C58" s="5" t="s">
        <v>142</v>
      </c>
      <c r="D58" s="5" t="s">
        <v>403</v>
      </c>
      <c r="E58" s="5" t="s">
        <v>248</v>
      </c>
      <c r="F58" s="5" t="s">
        <v>289</v>
      </c>
      <c r="G58" s="5" t="s">
        <v>289</v>
      </c>
      <c r="H58" s="5" t="s">
        <v>1074</v>
      </c>
      <c r="I58" s="10">
        <v>1350</v>
      </c>
      <c r="J58" s="10">
        <v>1200</v>
      </c>
      <c r="K58" s="49">
        <v>8140000</v>
      </c>
      <c r="L58" s="48">
        <v>45537</v>
      </c>
      <c r="M58" s="48" t="s">
        <v>1010</v>
      </c>
      <c r="N58" s="48" t="s">
        <v>1011</v>
      </c>
      <c r="O58" s="5" t="s">
        <v>411</v>
      </c>
    </row>
    <row r="59" spans="1:15" ht="30" customHeight="1" x14ac:dyDescent="0.25">
      <c r="A59" s="4">
        <v>58</v>
      </c>
      <c r="B59" s="5" t="s">
        <v>1</v>
      </c>
      <c r="C59" s="5" t="s">
        <v>143</v>
      </c>
      <c r="D59" s="5" t="s">
        <v>403</v>
      </c>
      <c r="E59" s="5" t="s">
        <v>248</v>
      </c>
      <c r="F59" s="5" t="s">
        <v>290</v>
      </c>
      <c r="G59" s="5" t="s">
        <v>290</v>
      </c>
      <c r="H59" s="5" t="s">
        <v>1075</v>
      </c>
      <c r="I59" s="10">
        <v>8850</v>
      </c>
      <c r="J59" s="10">
        <v>6000</v>
      </c>
      <c r="K59" s="49">
        <v>7900000</v>
      </c>
      <c r="L59" s="48">
        <v>45537</v>
      </c>
      <c r="M59" s="48" t="s">
        <v>1010</v>
      </c>
      <c r="N59" s="48" t="s">
        <v>1011</v>
      </c>
      <c r="O59" s="5" t="s">
        <v>411</v>
      </c>
    </row>
    <row r="60" spans="1:15" ht="30" customHeight="1" x14ac:dyDescent="0.25">
      <c r="A60" s="4">
        <v>59</v>
      </c>
      <c r="B60" s="5" t="s">
        <v>0</v>
      </c>
      <c r="C60" s="5" t="s">
        <v>144</v>
      </c>
      <c r="D60" s="5" t="s">
        <v>403</v>
      </c>
      <c r="E60" s="5" t="s">
        <v>248</v>
      </c>
      <c r="F60" s="5" t="s">
        <v>290</v>
      </c>
      <c r="G60" s="5" t="s">
        <v>290</v>
      </c>
      <c r="H60" s="5" t="s">
        <v>1076</v>
      </c>
      <c r="I60" s="10">
        <v>8485</v>
      </c>
      <c r="J60" s="10">
        <v>0</v>
      </c>
      <c r="K60" s="49">
        <v>7776000</v>
      </c>
      <c r="L60" s="48">
        <v>45537</v>
      </c>
      <c r="M60" s="48" t="s">
        <v>1010</v>
      </c>
      <c r="N60" s="48" t="s">
        <v>1011</v>
      </c>
      <c r="O60" s="5" t="s">
        <v>411</v>
      </c>
    </row>
    <row r="61" spans="1:15" ht="30" customHeight="1" x14ac:dyDescent="0.25">
      <c r="A61" s="4">
        <v>60</v>
      </c>
      <c r="B61" s="5" t="s">
        <v>0</v>
      </c>
      <c r="C61" s="5" t="s">
        <v>145</v>
      </c>
      <c r="D61" s="5" t="s">
        <v>404</v>
      </c>
      <c r="E61" s="5" t="s">
        <v>249</v>
      </c>
      <c r="F61" s="5" t="s">
        <v>291</v>
      </c>
      <c r="G61" s="5" t="s">
        <v>357</v>
      </c>
      <c r="H61" s="5" t="s">
        <v>1077</v>
      </c>
      <c r="I61" s="10">
        <v>50000</v>
      </c>
      <c r="J61" s="10">
        <v>0</v>
      </c>
      <c r="K61" s="49">
        <v>180000</v>
      </c>
      <c r="L61" s="48">
        <v>45552</v>
      </c>
      <c r="M61" s="48" t="s">
        <v>1010</v>
      </c>
      <c r="N61" s="48" t="s">
        <v>1011</v>
      </c>
      <c r="O61" s="5" t="s">
        <v>411</v>
      </c>
    </row>
    <row r="62" spans="1:15" ht="30" customHeight="1" x14ac:dyDescent="0.25">
      <c r="A62" s="4">
        <v>61</v>
      </c>
      <c r="B62" s="5" t="s">
        <v>0</v>
      </c>
      <c r="C62" s="5" t="s">
        <v>146</v>
      </c>
      <c r="D62" s="5" t="s">
        <v>404</v>
      </c>
      <c r="E62" s="5" t="s">
        <v>249</v>
      </c>
      <c r="F62" s="5" t="s">
        <v>291</v>
      </c>
      <c r="G62" s="5" t="s">
        <v>357</v>
      </c>
      <c r="H62" s="5" t="s">
        <v>1078</v>
      </c>
      <c r="I62" s="10">
        <v>5000</v>
      </c>
      <c r="J62" s="10">
        <v>0</v>
      </c>
      <c r="K62" s="49">
        <v>220000</v>
      </c>
      <c r="L62" s="48">
        <v>45552</v>
      </c>
      <c r="M62" s="48" t="s">
        <v>1010</v>
      </c>
      <c r="N62" s="48" t="s">
        <v>1011</v>
      </c>
      <c r="O62" s="5" t="s">
        <v>411</v>
      </c>
    </row>
    <row r="63" spans="1:15" ht="30" customHeight="1" x14ac:dyDescent="0.25">
      <c r="A63" s="4">
        <v>62</v>
      </c>
      <c r="B63" s="5" t="s">
        <v>0</v>
      </c>
      <c r="C63" s="5" t="s">
        <v>145</v>
      </c>
      <c r="D63" s="5" t="s">
        <v>404</v>
      </c>
      <c r="E63" s="5" t="s">
        <v>249</v>
      </c>
      <c r="F63" s="5" t="s">
        <v>291</v>
      </c>
      <c r="G63" s="5" t="s">
        <v>357</v>
      </c>
      <c r="H63" s="5" t="s">
        <v>1079</v>
      </c>
      <c r="I63" s="10">
        <v>2000</v>
      </c>
      <c r="J63" s="10">
        <v>0</v>
      </c>
      <c r="K63" s="49">
        <v>205000</v>
      </c>
      <c r="L63" s="48">
        <v>45552</v>
      </c>
      <c r="M63" s="48" t="s">
        <v>1010</v>
      </c>
      <c r="N63" s="48" t="s">
        <v>1011</v>
      </c>
      <c r="O63" s="5" t="s">
        <v>411</v>
      </c>
    </row>
    <row r="64" spans="1:15" ht="30" customHeight="1" x14ac:dyDescent="0.25">
      <c r="A64" s="4">
        <v>63</v>
      </c>
      <c r="B64" s="5" t="s">
        <v>0</v>
      </c>
      <c r="C64" s="5" t="s">
        <v>147</v>
      </c>
      <c r="D64" s="5" t="s">
        <v>404</v>
      </c>
      <c r="E64" s="5" t="s">
        <v>250</v>
      </c>
      <c r="F64" s="5" t="s">
        <v>292</v>
      </c>
      <c r="G64" s="5" t="s">
        <v>358</v>
      </c>
      <c r="H64" s="5" t="s">
        <v>1080</v>
      </c>
      <c r="I64" s="10">
        <v>80000</v>
      </c>
      <c r="J64" s="10">
        <v>0</v>
      </c>
      <c r="K64" s="49">
        <v>22000</v>
      </c>
      <c r="L64" s="48">
        <v>45552</v>
      </c>
      <c r="M64" s="48" t="s">
        <v>1010</v>
      </c>
      <c r="N64" s="48" t="s">
        <v>1011</v>
      </c>
      <c r="O64" s="5" t="s">
        <v>411</v>
      </c>
    </row>
    <row r="65" spans="1:15" ht="30" customHeight="1" x14ac:dyDescent="0.25">
      <c r="A65" s="4">
        <v>64</v>
      </c>
      <c r="B65" s="5" t="s">
        <v>0</v>
      </c>
      <c r="C65" s="5" t="s">
        <v>147</v>
      </c>
      <c r="D65" s="5" t="s">
        <v>404</v>
      </c>
      <c r="E65" s="5" t="s">
        <v>250</v>
      </c>
      <c r="F65" s="5" t="s">
        <v>292</v>
      </c>
      <c r="G65" s="5" t="s">
        <v>359</v>
      </c>
      <c r="H65" s="5" t="s">
        <v>1081</v>
      </c>
      <c r="I65" s="10">
        <v>30000</v>
      </c>
      <c r="J65" s="10">
        <v>0</v>
      </c>
      <c r="K65" s="49">
        <v>24000</v>
      </c>
      <c r="L65" s="48">
        <v>45552</v>
      </c>
      <c r="M65" s="48" t="s">
        <v>1010</v>
      </c>
      <c r="N65" s="48" t="s">
        <v>1011</v>
      </c>
      <c r="O65" s="5" t="s">
        <v>411</v>
      </c>
    </row>
    <row r="66" spans="1:15" ht="30" customHeight="1" x14ac:dyDescent="0.25">
      <c r="A66" s="4">
        <v>65</v>
      </c>
      <c r="B66" s="5" t="s">
        <v>0</v>
      </c>
      <c r="C66" s="5" t="s">
        <v>147</v>
      </c>
      <c r="D66" s="5" t="s">
        <v>404</v>
      </c>
      <c r="E66" s="5" t="s">
        <v>250</v>
      </c>
      <c r="F66" s="5" t="s">
        <v>292</v>
      </c>
      <c r="G66" s="5" t="s">
        <v>360</v>
      </c>
      <c r="H66" s="5" t="s">
        <v>1082</v>
      </c>
      <c r="I66" s="10">
        <v>14000</v>
      </c>
      <c r="J66" s="10">
        <v>0</v>
      </c>
      <c r="K66" s="49">
        <v>25000</v>
      </c>
      <c r="L66" s="48">
        <v>45552</v>
      </c>
      <c r="M66" s="48" t="s">
        <v>1010</v>
      </c>
      <c r="N66" s="48" t="s">
        <v>1011</v>
      </c>
      <c r="O66" s="5" t="s">
        <v>411</v>
      </c>
    </row>
    <row r="67" spans="1:15" ht="30" customHeight="1" x14ac:dyDescent="0.25">
      <c r="A67" s="4">
        <v>66</v>
      </c>
      <c r="B67" s="5" t="s">
        <v>0</v>
      </c>
      <c r="C67" s="5" t="s">
        <v>148</v>
      </c>
      <c r="D67" s="5" t="s">
        <v>405</v>
      </c>
      <c r="E67" s="5" t="s">
        <v>251</v>
      </c>
      <c r="F67" s="5" t="s">
        <v>293</v>
      </c>
      <c r="G67" s="5" t="s">
        <v>361</v>
      </c>
      <c r="H67" s="5" t="s">
        <v>1083</v>
      </c>
      <c r="I67" s="10">
        <v>3163</v>
      </c>
      <c r="J67" s="10">
        <v>0</v>
      </c>
      <c r="K67" s="49">
        <v>348000</v>
      </c>
      <c r="L67" s="48">
        <v>45539</v>
      </c>
      <c r="M67" s="48" t="s">
        <v>1010</v>
      </c>
      <c r="N67" s="48" t="s">
        <v>1011</v>
      </c>
      <c r="O67" s="5" t="s">
        <v>411</v>
      </c>
    </row>
    <row r="68" spans="1:15" ht="30" customHeight="1" x14ac:dyDescent="0.25">
      <c r="A68" s="4">
        <v>67</v>
      </c>
      <c r="B68" s="5" t="s">
        <v>0</v>
      </c>
      <c r="C68" s="5" t="s">
        <v>149</v>
      </c>
      <c r="D68" s="5" t="s">
        <v>405</v>
      </c>
      <c r="E68" s="5" t="s">
        <v>251</v>
      </c>
      <c r="F68" s="5" t="s">
        <v>293</v>
      </c>
      <c r="G68" s="5" t="s">
        <v>361</v>
      </c>
      <c r="H68" s="5" t="s">
        <v>1084</v>
      </c>
      <c r="I68" s="10">
        <v>2000</v>
      </c>
      <c r="J68" s="10">
        <v>0</v>
      </c>
      <c r="K68" s="49">
        <v>300000</v>
      </c>
      <c r="L68" s="48">
        <v>45539</v>
      </c>
      <c r="M68" s="48" t="s">
        <v>1010</v>
      </c>
      <c r="N68" s="48" t="s">
        <v>1011</v>
      </c>
      <c r="O68" s="5" t="s">
        <v>411</v>
      </c>
    </row>
    <row r="69" spans="1:15" ht="30" customHeight="1" x14ac:dyDescent="0.25">
      <c r="A69" s="4">
        <v>68</v>
      </c>
      <c r="B69" s="5" t="s">
        <v>0</v>
      </c>
      <c r="C69" s="5" t="s">
        <v>149</v>
      </c>
      <c r="D69" s="5" t="s">
        <v>405</v>
      </c>
      <c r="E69" s="5" t="s">
        <v>251</v>
      </c>
      <c r="F69" s="5" t="s">
        <v>293</v>
      </c>
      <c r="G69" s="5" t="s">
        <v>361</v>
      </c>
      <c r="H69" s="5" t="s">
        <v>1085</v>
      </c>
      <c r="I69" s="10">
        <v>7400</v>
      </c>
      <c r="J69" s="10">
        <v>0</v>
      </c>
      <c r="K69" s="49">
        <v>257000</v>
      </c>
      <c r="L69" s="48">
        <v>45539</v>
      </c>
      <c r="M69" s="48" t="s">
        <v>1010</v>
      </c>
      <c r="N69" s="48" t="s">
        <v>1011</v>
      </c>
      <c r="O69" s="5" t="s">
        <v>411</v>
      </c>
    </row>
    <row r="70" spans="1:15" ht="30" customHeight="1" x14ac:dyDescent="0.25">
      <c r="A70" s="4">
        <v>69</v>
      </c>
      <c r="B70" s="5" t="s">
        <v>0</v>
      </c>
      <c r="C70" s="5" t="s">
        <v>150</v>
      </c>
      <c r="D70" s="5" t="s">
        <v>404</v>
      </c>
      <c r="E70" s="5" t="s">
        <v>252</v>
      </c>
      <c r="F70" s="5" t="s">
        <v>294</v>
      </c>
      <c r="G70" s="5" t="s">
        <v>362</v>
      </c>
      <c r="H70" s="5" t="s">
        <v>1086</v>
      </c>
      <c r="I70" s="10">
        <v>1544</v>
      </c>
      <c r="J70" s="10">
        <v>0</v>
      </c>
      <c r="K70" s="49">
        <v>6928000</v>
      </c>
      <c r="L70" s="48">
        <v>45674</v>
      </c>
      <c r="M70" s="48" t="s">
        <v>1010</v>
      </c>
      <c r="N70" s="48" t="s">
        <v>1011</v>
      </c>
      <c r="O70" s="5" t="s">
        <v>411</v>
      </c>
    </row>
    <row r="71" spans="1:15" ht="30" customHeight="1" x14ac:dyDescent="0.25">
      <c r="A71" s="4">
        <v>70</v>
      </c>
      <c r="B71" s="5" t="s">
        <v>0</v>
      </c>
      <c r="C71" s="5" t="s">
        <v>151</v>
      </c>
      <c r="D71" s="5" t="s">
        <v>404</v>
      </c>
      <c r="E71" s="5" t="s">
        <v>252</v>
      </c>
      <c r="F71" s="5" t="s">
        <v>294</v>
      </c>
      <c r="G71" s="5" t="s">
        <v>362</v>
      </c>
      <c r="H71" s="5" t="s">
        <v>1087</v>
      </c>
      <c r="I71" s="10">
        <v>4000</v>
      </c>
      <c r="J71" s="10">
        <v>0</v>
      </c>
      <c r="K71" s="49">
        <v>6125000</v>
      </c>
      <c r="L71" s="48">
        <v>45674</v>
      </c>
      <c r="M71" s="48" t="s">
        <v>1010</v>
      </c>
      <c r="N71" s="48" t="s">
        <v>1011</v>
      </c>
      <c r="O71" s="5" t="s">
        <v>411</v>
      </c>
    </row>
    <row r="72" spans="1:15" ht="30" customHeight="1" x14ac:dyDescent="0.25">
      <c r="A72" s="4">
        <v>71</v>
      </c>
      <c r="B72" s="5" t="s">
        <v>0</v>
      </c>
      <c r="C72" s="5" t="s">
        <v>151</v>
      </c>
      <c r="D72" s="5" t="s">
        <v>404</v>
      </c>
      <c r="E72" s="5" t="s">
        <v>252</v>
      </c>
      <c r="F72" s="5" t="s">
        <v>294</v>
      </c>
      <c r="G72" s="5" t="s">
        <v>362</v>
      </c>
      <c r="H72" s="5" t="s">
        <v>1088</v>
      </c>
      <c r="I72" s="10">
        <v>6600</v>
      </c>
      <c r="J72" s="10">
        <v>0</v>
      </c>
      <c r="K72" s="49">
        <v>6360000</v>
      </c>
      <c r="L72" s="48">
        <v>45674</v>
      </c>
      <c r="M72" s="48" t="s">
        <v>1010</v>
      </c>
      <c r="N72" s="48" t="s">
        <v>1011</v>
      </c>
      <c r="O72" s="5" t="s">
        <v>411</v>
      </c>
    </row>
    <row r="73" spans="1:15" ht="30" customHeight="1" x14ac:dyDescent="0.25">
      <c r="A73" s="4">
        <v>72</v>
      </c>
      <c r="B73" s="5" t="s">
        <v>0</v>
      </c>
      <c r="C73" s="5" t="s">
        <v>152</v>
      </c>
      <c r="D73" s="5" t="s">
        <v>406</v>
      </c>
      <c r="E73" s="5" t="s">
        <v>253</v>
      </c>
      <c r="F73" s="5" t="s">
        <v>295</v>
      </c>
      <c r="G73" s="5" t="s">
        <v>363</v>
      </c>
      <c r="H73" s="5" t="s">
        <v>1089</v>
      </c>
      <c r="I73" s="10">
        <v>3389</v>
      </c>
      <c r="J73" s="10">
        <v>0</v>
      </c>
      <c r="K73" s="49">
        <v>1239000</v>
      </c>
      <c r="L73" s="48">
        <v>45692</v>
      </c>
      <c r="M73" s="48" t="s">
        <v>1010</v>
      </c>
      <c r="N73" s="48" t="s">
        <v>1011</v>
      </c>
      <c r="O73" s="5" t="s">
        <v>411</v>
      </c>
    </row>
    <row r="74" spans="1:15" ht="30" customHeight="1" x14ac:dyDescent="0.25">
      <c r="A74" s="4">
        <v>73</v>
      </c>
      <c r="B74" s="5" t="s">
        <v>1</v>
      </c>
      <c r="C74" s="5" t="s">
        <v>153</v>
      </c>
      <c r="D74" s="5" t="s">
        <v>406</v>
      </c>
      <c r="E74" s="5" t="s">
        <v>253</v>
      </c>
      <c r="F74" s="5" t="s">
        <v>295</v>
      </c>
      <c r="G74" s="5" t="s">
        <v>363</v>
      </c>
      <c r="H74" s="5" t="s">
        <v>1090</v>
      </c>
      <c r="I74" s="10">
        <v>600</v>
      </c>
      <c r="J74" s="10">
        <v>80</v>
      </c>
      <c r="K74" s="49">
        <v>496000</v>
      </c>
      <c r="L74" s="48">
        <v>45692</v>
      </c>
      <c r="M74" s="48" t="s">
        <v>1010</v>
      </c>
      <c r="N74" s="48" t="s">
        <v>1011</v>
      </c>
      <c r="O74" s="5" t="s">
        <v>411</v>
      </c>
    </row>
    <row r="75" spans="1:15" ht="30" customHeight="1" x14ac:dyDescent="0.25">
      <c r="A75" s="4">
        <v>74</v>
      </c>
      <c r="B75" s="5" t="s">
        <v>1</v>
      </c>
      <c r="C75" s="5" t="s">
        <v>154</v>
      </c>
      <c r="D75" s="5" t="s">
        <v>403</v>
      </c>
      <c r="E75" s="5" t="s">
        <v>248</v>
      </c>
      <c r="F75" s="5" t="s">
        <v>296</v>
      </c>
      <c r="G75" s="5" t="s">
        <v>364</v>
      </c>
      <c r="H75" s="5" t="s">
        <v>1091</v>
      </c>
      <c r="I75" s="10">
        <v>480</v>
      </c>
      <c r="J75" s="10">
        <v>300</v>
      </c>
      <c r="K75" s="49">
        <v>7569000</v>
      </c>
      <c r="L75" s="48">
        <v>45679</v>
      </c>
      <c r="M75" s="48" t="s">
        <v>1010</v>
      </c>
      <c r="N75" s="48" t="s">
        <v>1011</v>
      </c>
      <c r="O75" s="5" t="s">
        <v>411</v>
      </c>
    </row>
    <row r="76" spans="1:15" ht="30" customHeight="1" x14ac:dyDescent="0.25">
      <c r="A76" s="4">
        <v>75</v>
      </c>
      <c r="B76" s="5" t="s">
        <v>0</v>
      </c>
      <c r="C76" s="5" t="s">
        <v>155</v>
      </c>
      <c r="D76" s="5" t="s">
        <v>403</v>
      </c>
      <c r="E76" s="5" t="s">
        <v>248</v>
      </c>
      <c r="F76" s="5" t="s">
        <v>296</v>
      </c>
      <c r="G76" s="5" t="s">
        <v>364</v>
      </c>
      <c r="H76" s="5" t="s">
        <v>1092</v>
      </c>
      <c r="I76" s="10">
        <v>600</v>
      </c>
      <c r="J76" s="10">
        <v>0</v>
      </c>
      <c r="K76" s="49">
        <v>10271000</v>
      </c>
      <c r="L76" s="48">
        <v>45679</v>
      </c>
      <c r="M76" s="48" t="s">
        <v>1010</v>
      </c>
      <c r="N76" s="48" t="s">
        <v>1011</v>
      </c>
      <c r="O76" s="5" t="s">
        <v>411</v>
      </c>
    </row>
    <row r="77" spans="1:15" ht="30" customHeight="1" x14ac:dyDescent="0.25">
      <c r="A77" s="4">
        <v>76</v>
      </c>
      <c r="B77" s="5" t="s">
        <v>1</v>
      </c>
      <c r="C77" s="5" t="s">
        <v>154</v>
      </c>
      <c r="D77" s="5" t="s">
        <v>403</v>
      </c>
      <c r="E77" s="5" t="s">
        <v>248</v>
      </c>
      <c r="F77" s="5" t="s">
        <v>296</v>
      </c>
      <c r="G77" s="5" t="s">
        <v>364</v>
      </c>
      <c r="H77" s="5" t="s">
        <v>1093</v>
      </c>
      <c r="I77" s="10">
        <v>306</v>
      </c>
      <c r="J77" s="10">
        <v>250</v>
      </c>
      <c r="K77" s="49">
        <v>8505000</v>
      </c>
      <c r="L77" s="48">
        <v>45679</v>
      </c>
      <c r="M77" s="48" t="s">
        <v>1010</v>
      </c>
      <c r="N77" s="48" t="s">
        <v>1011</v>
      </c>
      <c r="O77" s="5" t="s">
        <v>411</v>
      </c>
    </row>
    <row r="78" spans="1:15" ht="30" customHeight="1" x14ac:dyDescent="0.25">
      <c r="A78" s="4">
        <v>77</v>
      </c>
      <c r="B78" s="5" t="s">
        <v>1</v>
      </c>
      <c r="C78" s="5" t="s">
        <v>156</v>
      </c>
      <c r="D78" s="5" t="s">
        <v>403</v>
      </c>
      <c r="E78" s="5" t="s">
        <v>248</v>
      </c>
      <c r="F78" s="5" t="s">
        <v>297</v>
      </c>
      <c r="G78" s="5" t="s">
        <v>297</v>
      </c>
      <c r="H78" s="5" t="s">
        <v>1094</v>
      </c>
      <c r="I78" s="10">
        <v>200</v>
      </c>
      <c r="J78" s="10">
        <v>80</v>
      </c>
      <c r="K78" s="49">
        <v>9294000</v>
      </c>
      <c r="L78" s="48">
        <v>45679</v>
      </c>
      <c r="M78" s="48" t="s">
        <v>1010</v>
      </c>
      <c r="N78" s="48" t="s">
        <v>1011</v>
      </c>
      <c r="O78" s="5" t="s">
        <v>411</v>
      </c>
    </row>
    <row r="79" spans="1:15" ht="30" customHeight="1" x14ac:dyDescent="0.25">
      <c r="A79" s="4">
        <v>78</v>
      </c>
      <c r="B79" s="5" t="s">
        <v>2</v>
      </c>
      <c r="C79" s="5" t="s">
        <v>157</v>
      </c>
      <c r="D79" s="5" t="s">
        <v>403</v>
      </c>
      <c r="E79" s="5" t="s">
        <v>248</v>
      </c>
      <c r="F79" s="5" t="s">
        <v>297</v>
      </c>
      <c r="G79" s="5" t="s">
        <v>297</v>
      </c>
      <c r="H79" s="5" t="s">
        <v>1095</v>
      </c>
      <c r="I79" s="10">
        <v>380</v>
      </c>
      <c r="J79" s="10">
        <v>0</v>
      </c>
      <c r="K79" s="49">
        <v>8550000</v>
      </c>
      <c r="L79" s="48">
        <v>45679</v>
      </c>
      <c r="M79" s="48" t="s">
        <v>1010</v>
      </c>
      <c r="N79" s="48" t="s">
        <v>1011</v>
      </c>
      <c r="O79" s="5" t="s">
        <v>411</v>
      </c>
    </row>
    <row r="80" spans="1:15" ht="30" customHeight="1" x14ac:dyDescent="0.25">
      <c r="A80" s="4">
        <v>79</v>
      </c>
      <c r="B80" s="5" t="s">
        <v>1</v>
      </c>
      <c r="C80" s="5" t="s">
        <v>158</v>
      </c>
      <c r="D80" s="5" t="s">
        <v>403</v>
      </c>
      <c r="E80" s="5" t="s">
        <v>248</v>
      </c>
      <c r="F80" s="5" t="s">
        <v>297</v>
      </c>
      <c r="G80" s="5" t="s">
        <v>297</v>
      </c>
      <c r="H80" s="5" t="s">
        <v>1096</v>
      </c>
      <c r="I80" s="10">
        <v>200</v>
      </c>
      <c r="J80" s="10">
        <v>150</v>
      </c>
      <c r="K80" s="49">
        <v>7928000</v>
      </c>
      <c r="L80" s="48">
        <v>45679</v>
      </c>
      <c r="M80" s="48" t="s">
        <v>1010</v>
      </c>
      <c r="N80" s="48" t="s">
        <v>1011</v>
      </c>
      <c r="O80" s="5" t="s">
        <v>411</v>
      </c>
    </row>
    <row r="81" spans="1:15" ht="30" customHeight="1" x14ac:dyDescent="0.25">
      <c r="A81" s="4">
        <v>80</v>
      </c>
      <c r="B81" s="5" t="s">
        <v>1</v>
      </c>
      <c r="C81" s="5" t="s">
        <v>159</v>
      </c>
      <c r="D81" s="5" t="s">
        <v>398</v>
      </c>
      <c r="E81" s="5" t="s">
        <v>233</v>
      </c>
      <c r="F81" s="5" t="s">
        <v>298</v>
      </c>
      <c r="G81" s="5" t="s">
        <v>365</v>
      </c>
      <c r="H81" s="5" t="s">
        <v>1097</v>
      </c>
      <c r="I81" s="10">
        <v>5000</v>
      </c>
      <c r="J81" s="10">
        <v>1750</v>
      </c>
      <c r="K81" s="49">
        <v>3191000</v>
      </c>
      <c r="L81" s="48">
        <v>45573</v>
      </c>
      <c r="M81" s="48" t="s">
        <v>1010</v>
      </c>
      <c r="N81" s="48" t="s">
        <v>1011</v>
      </c>
      <c r="O81" s="5" t="s">
        <v>411</v>
      </c>
    </row>
    <row r="82" spans="1:15" ht="30" customHeight="1" x14ac:dyDescent="0.25">
      <c r="A82" s="4">
        <v>81</v>
      </c>
      <c r="B82" s="5" t="s">
        <v>0</v>
      </c>
      <c r="C82" s="5" t="s">
        <v>160</v>
      </c>
      <c r="D82" s="5" t="s">
        <v>398</v>
      </c>
      <c r="E82" s="5" t="s">
        <v>233</v>
      </c>
      <c r="F82" s="5" t="s">
        <v>298</v>
      </c>
      <c r="G82" s="5" t="s">
        <v>365</v>
      </c>
      <c r="H82" s="5" t="s">
        <v>1098</v>
      </c>
      <c r="I82" s="10">
        <v>15000</v>
      </c>
      <c r="J82" s="10">
        <v>0</v>
      </c>
      <c r="K82" s="49">
        <v>2333000</v>
      </c>
      <c r="L82" s="48">
        <v>45573</v>
      </c>
      <c r="M82" s="48" t="s">
        <v>1010</v>
      </c>
      <c r="N82" s="48" t="s">
        <v>1011</v>
      </c>
      <c r="O82" s="5" t="s">
        <v>411</v>
      </c>
    </row>
    <row r="83" spans="1:15" ht="30" customHeight="1" x14ac:dyDescent="0.25">
      <c r="A83" s="4">
        <v>82</v>
      </c>
      <c r="B83" s="5" t="s">
        <v>0</v>
      </c>
      <c r="C83" s="5" t="s">
        <v>160</v>
      </c>
      <c r="D83" s="5" t="s">
        <v>398</v>
      </c>
      <c r="E83" s="5" t="s">
        <v>233</v>
      </c>
      <c r="F83" s="5" t="s">
        <v>298</v>
      </c>
      <c r="G83" s="5" t="s">
        <v>365</v>
      </c>
      <c r="H83" s="5" t="s">
        <v>1099</v>
      </c>
      <c r="I83" s="10">
        <v>25000</v>
      </c>
      <c r="J83" s="10">
        <v>0</v>
      </c>
      <c r="K83" s="49">
        <v>2321000</v>
      </c>
      <c r="L83" s="48">
        <v>45573</v>
      </c>
      <c r="M83" s="48" t="s">
        <v>1010</v>
      </c>
      <c r="N83" s="48" t="s">
        <v>1011</v>
      </c>
      <c r="O83" s="5" t="s">
        <v>411</v>
      </c>
    </row>
    <row r="84" spans="1:15" ht="30" customHeight="1" x14ac:dyDescent="0.25">
      <c r="A84" s="4">
        <v>83</v>
      </c>
      <c r="B84" s="5" t="s">
        <v>1</v>
      </c>
      <c r="C84" s="5" t="s">
        <v>161</v>
      </c>
      <c r="D84" s="5" t="s">
        <v>401</v>
      </c>
      <c r="E84" s="5" t="s">
        <v>254</v>
      </c>
      <c r="F84" s="5" t="s">
        <v>299</v>
      </c>
      <c r="G84" s="5" t="s">
        <v>366</v>
      </c>
      <c r="H84" s="5" t="s">
        <v>1100</v>
      </c>
      <c r="I84" s="10">
        <v>3950</v>
      </c>
      <c r="J84" s="10">
        <v>1800</v>
      </c>
      <c r="K84" s="49">
        <v>29663000</v>
      </c>
      <c r="L84" s="48">
        <v>45674</v>
      </c>
      <c r="M84" s="48" t="s">
        <v>1010</v>
      </c>
      <c r="N84" s="48" t="s">
        <v>1011</v>
      </c>
      <c r="O84" s="5" t="s">
        <v>411</v>
      </c>
    </row>
    <row r="85" spans="1:15" ht="30" customHeight="1" x14ac:dyDescent="0.25">
      <c r="A85" s="4">
        <v>84</v>
      </c>
      <c r="B85" s="5" t="s">
        <v>1</v>
      </c>
      <c r="C85" s="5" t="s">
        <v>162</v>
      </c>
      <c r="D85" s="5" t="s">
        <v>401</v>
      </c>
      <c r="E85" s="5" t="s">
        <v>254</v>
      </c>
      <c r="F85" s="5" t="s">
        <v>300</v>
      </c>
      <c r="G85" s="5" t="s">
        <v>367</v>
      </c>
      <c r="H85" s="5" t="s">
        <v>1101</v>
      </c>
      <c r="I85" s="10">
        <v>974</v>
      </c>
      <c r="J85" s="10">
        <v>770</v>
      </c>
      <c r="K85" s="49">
        <v>30983000</v>
      </c>
      <c r="L85" s="48">
        <v>45674</v>
      </c>
      <c r="M85" s="48" t="s">
        <v>1010</v>
      </c>
      <c r="N85" s="48" t="s">
        <v>1011</v>
      </c>
      <c r="O85" s="5" t="s">
        <v>411</v>
      </c>
    </row>
    <row r="86" spans="1:15" ht="30" customHeight="1" x14ac:dyDescent="0.25">
      <c r="A86" s="4">
        <v>85</v>
      </c>
      <c r="B86" s="5" t="s">
        <v>1</v>
      </c>
      <c r="C86" s="5" t="s">
        <v>162</v>
      </c>
      <c r="D86" s="5" t="s">
        <v>401</v>
      </c>
      <c r="E86" s="5" t="s">
        <v>254</v>
      </c>
      <c r="F86" s="5" t="s">
        <v>300</v>
      </c>
      <c r="G86" s="5" t="s">
        <v>367</v>
      </c>
      <c r="H86" s="5" t="s">
        <v>1102</v>
      </c>
      <c r="I86" s="10">
        <v>787</v>
      </c>
      <c r="J86" s="10">
        <v>600</v>
      </c>
      <c r="K86" s="49">
        <v>30117000</v>
      </c>
      <c r="L86" s="48">
        <v>45674</v>
      </c>
      <c r="M86" s="48" t="s">
        <v>1010</v>
      </c>
      <c r="N86" s="48" t="s">
        <v>1011</v>
      </c>
      <c r="O86" s="5" t="s">
        <v>411</v>
      </c>
    </row>
    <row r="87" spans="1:15" ht="30" customHeight="1" x14ac:dyDescent="0.25">
      <c r="A87" s="4">
        <v>86</v>
      </c>
      <c r="B87" s="5" t="s">
        <v>0</v>
      </c>
      <c r="C87" s="5" t="s">
        <v>163</v>
      </c>
      <c r="D87" s="5" t="s">
        <v>398</v>
      </c>
      <c r="E87" s="5" t="s">
        <v>255</v>
      </c>
      <c r="F87" s="5" t="s">
        <v>301</v>
      </c>
      <c r="G87" s="5" t="s">
        <v>301</v>
      </c>
      <c r="H87" s="5" t="s">
        <v>1103</v>
      </c>
      <c r="I87" s="10">
        <v>4000</v>
      </c>
      <c r="J87" s="10">
        <v>0</v>
      </c>
      <c r="K87" s="49">
        <v>1750000</v>
      </c>
      <c r="L87" s="48">
        <v>45700</v>
      </c>
      <c r="M87" s="48" t="s">
        <v>1010</v>
      </c>
      <c r="N87" s="48" t="s">
        <v>1011</v>
      </c>
      <c r="O87" s="5" t="s">
        <v>411</v>
      </c>
    </row>
    <row r="88" spans="1:15" ht="30" customHeight="1" x14ac:dyDescent="0.25">
      <c r="A88" s="4">
        <v>87</v>
      </c>
      <c r="B88" s="5" t="s">
        <v>0</v>
      </c>
      <c r="C88" s="5" t="s">
        <v>163</v>
      </c>
      <c r="D88" s="5" t="s">
        <v>398</v>
      </c>
      <c r="E88" s="5" t="s">
        <v>255</v>
      </c>
      <c r="F88" s="5" t="s">
        <v>301</v>
      </c>
      <c r="G88" s="5" t="s">
        <v>301</v>
      </c>
      <c r="H88" s="5" t="s">
        <v>1104</v>
      </c>
      <c r="I88" s="10">
        <v>3000</v>
      </c>
      <c r="J88" s="10">
        <v>0</v>
      </c>
      <c r="K88" s="49">
        <v>1499000</v>
      </c>
      <c r="L88" s="48">
        <v>45700</v>
      </c>
      <c r="M88" s="48" t="s">
        <v>1010</v>
      </c>
      <c r="N88" s="48" t="s">
        <v>1011</v>
      </c>
      <c r="O88" s="5" t="s">
        <v>411</v>
      </c>
    </row>
    <row r="89" spans="1:15" ht="30" customHeight="1" x14ac:dyDescent="0.25">
      <c r="A89" s="4">
        <v>88</v>
      </c>
      <c r="B89" s="5" t="s">
        <v>0</v>
      </c>
      <c r="C89" s="5" t="s">
        <v>163</v>
      </c>
      <c r="D89" s="5" t="s">
        <v>398</v>
      </c>
      <c r="E89" s="5" t="s">
        <v>255</v>
      </c>
      <c r="F89" s="5" t="s">
        <v>301</v>
      </c>
      <c r="G89" s="5" t="s">
        <v>301</v>
      </c>
      <c r="H89" s="5" t="s">
        <v>1105</v>
      </c>
      <c r="I89" s="10">
        <v>19660</v>
      </c>
      <c r="J89" s="10">
        <v>0</v>
      </c>
      <c r="K89" s="49">
        <v>1628000</v>
      </c>
      <c r="L89" s="48">
        <v>45700</v>
      </c>
      <c r="M89" s="48" t="s">
        <v>1010</v>
      </c>
      <c r="N89" s="48" t="s">
        <v>1011</v>
      </c>
      <c r="O89" s="5" t="s">
        <v>411</v>
      </c>
    </row>
    <row r="90" spans="1:15" ht="30" customHeight="1" x14ac:dyDescent="0.25">
      <c r="A90" s="4">
        <v>89</v>
      </c>
      <c r="B90" s="5" t="s">
        <v>1</v>
      </c>
      <c r="C90" s="5" t="s">
        <v>164</v>
      </c>
      <c r="D90" s="5" t="s">
        <v>398</v>
      </c>
      <c r="E90" s="5" t="s">
        <v>255</v>
      </c>
      <c r="F90" s="5" t="s">
        <v>301</v>
      </c>
      <c r="G90" s="5" t="s">
        <v>301</v>
      </c>
      <c r="H90" s="5" t="s">
        <v>1106</v>
      </c>
      <c r="I90" s="10">
        <v>72</v>
      </c>
      <c r="J90" s="10">
        <v>38</v>
      </c>
      <c r="K90" s="49">
        <v>4067000</v>
      </c>
      <c r="L90" s="48">
        <v>45700</v>
      </c>
      <c r="M90" s="48" t="s">
        <v>1010</v>
      </c>
      <c r="N90" s="48" t="s">
        <v>1011</v>
      </c>
      <c r="O90" s="5" t="s">
        <v>411</v>
      </c>
    </row>
    <row r="91" spans="1:15" ht="30" customHeight="1" x14ac:dyDescent="0.25">
      <c r="A91" s="4">
        <v>90</v>
      </c>
      <c r="B91" s="5" t="s">
        <v>1</v>
      </c>
      <c r="C91" s="5" t="s">
        <v>165</v>
      </c>
      <c r="D91" s="5" t="s">
        <v>398</v>
      </c>
      <c r="E91" s="5" t="s">
        <v>255</v>
      </c>
      <c r="F91" s="5" t="s">
        <v>301</v>
      </c>
      <c r="G91" s="5" t="s">
        <v>301</v>
      </c>
      <c r="H91" s="5" t="s">
        <v>1107</v>
      </c>
      <c r="I91" s="10">
        <v>60</v>
      </c>
      <c r="J91" s="10">
        <v>30</v>
      </c>
      <c r="K91" s="49">
        <v>3905000</v>
      </c>
      <c r="L91" s="48">
        <v>45700</v>
      </c>
      <c r="M91" s="48" t="s">
        <v>1010</v>
      </c>
      <c r="N91" s="48" t="s">
        <v>1011</v>
      </c>
      <c r="O91" s="5" t="s">
        <v>411</v>
      </c>
    </row>
    <row r="92" spans="1:15" ht="30" customHeight="1" x14ac:dyDescent="0.25">
      <c r="A92" s="4">
        <v>91</v>
      </c>
      <c r="B92" s="5" t="s">
        <v>1</v>
      </c>
      <c r="C92" s="5" t="s">
        <v>166</v>
      </c>
      <c r="D92" s="5" t="s">
        <v>398</v>
      </c>
      <c r="E92" s="5" t="s">
        <v>255</v>
      </c>
      <c r="F92" s="5" t="s">
        <v>301</v>
      </c>
      <c r="G92" s="5" t="s">
        <v>301</v>
      </c>
      <c r="H92" s="5" t="s">
        <v>1108</v>
      </c>
      <c r="I92" s="10">
        <v>72</v>
      </c>
      <c r="J92" s="10">
        <v>38</v>
      </c>
      <c r="K92" s="49">
        <v>3650000</v>
      </c>
      <c r="L92" s="48">
        <v>45700</v>
      </c>
      <c r="M92" s="48" t="s">
        <v>1010</v>
      </c>
      <c r="N92" s="48" t="s">
        <v>1011</v>
      </c>
      <c r="O92" s="5" t="s">
        <v>411</v>
      </c>
    </row>
    <row r="93" spans="1:15" ht="30" customHeight="1" x14ac:dyDescent="0.25">
      <c r="A93" s="4">
        <v>92</v>
      </c>
      <c r="B93" s="5" t="s">
        <v>0</v>
      </c>
      <c r="C93" s="5" t="s">
        <v>167</v>
      </c>
      <c r="D93" s="5" t="s">
        <v>398</v>
      </c>
      <c r="E93" s="5" t="s">
        <v>255</v>
      </c>
      <c r="F93" s="5" t="s">
        <v>302</v>
      </c>
      <c r="G93" s="5" t="s">
        <v>368</v>
      </c>
      <c r="H93" s="5" t="s">
        <v>1109</v>
      </c>
      <c r="I93" s="10">
        <v>13000</v>
      </c>
      <c r="J93" s="10">
        <v>0</v>
      </c>
      <c r="K93" s="49">
        <v>5733000</v>
      </c>
      <c r="L93" s="48">
        <v>45674</v>
      </c>
      <c r="M93" s="48" t="s">
        <v>1010</v>
      </c>
      <c r="N93" s="48" t="s">
        <v>1011</v>
      </c>
      <c r="O93" s="5" t="s">
        <v>411</v>
      </c>
    </row>
    <row r="94" spans="1:15" ht="30" customHeight="1" x14ac:dyDescent="0.25">
      <c r="A94" s="4">
        <v>93</v>
      </c>
      <c r="B94" s="5" t="s">
        <v>0</v>
      </c>
      <c r="C94" s="5" t="s">
        <v>167</v>
      </c>
      <c r="D94" s="5" t="s">
        <v>398</v>
      </c>
      <c r="E94" s="5" t="s">
        <v>255</v>
      </c>
      <c r="F94" s="5" t="s">
        <v>302</v>
      </c>
      <c r="G94" s="5" t="s">
        <v>369</v>
      </c>
      <c r="H94" s="5" t="s">
        <v>1110</v>
      </c>
      <c r="I94" s="10">
        <v>50000</v>
      </c>
      <c r="J94" s="10">
        <v>0</v>
      </c>
      <c r="K94" s="49">
        <v>5201000</v>
      </c>
      <c r="L94" s="48">
        <v>45674</v>
      </c>
      <c r="M94" s="48" t="s">
        <v>1010</v>
      </c>
      <c r="N94" s="48" t="s">
        <v>1011</v>
      </c>
      <c r="O94" s="5" t="s">
        <v>411</v>
      </c>
    </row>
    <row r="95" spans="1:15" ht="30" customHeight="1" x14ac:dyDescent="0.25">
      <c r="A95" s="4">
        <v>94</v>
      </c>
      <c r="B95" s="5" t="s">
        <v>0</v>
      </c>
      <c r="C95" s="5" t="s">
        <v>167</v>
      </c>
      <c r="D95" s="5" t="s">
        <v>398</v>
      </c>
      <c r="E95" s="5" t="s">
        <v>255</v>
      </c>
      <c r="F95" s="5" t="s">
        <v>302</v>
      </c>
      <c r="G95" s="5" t="s">
        <v>368</v>
      </c>
      <c r="H95" s="5" t="s">
        <v>1111</v>
      </c>
      <c r="I95" s="10">
        <v>2500</v>
      </c>
      <c r="J95" s="10">
        <v>0</v>
      </c>
      <c r="K95" s="49">
        <v>6000000</v>
      </c>
      <c r="L95" s="48">
        <v>45674</v>
      </c>
      <c r="M95" s="48" t="s">
        <v>1010</v>
      </c>
      <c r="N95" s="48" t="s">
        <v>1011</v>
      </c>
      <c r="O95" s="5" t="s">
        <v>411</v>
      </c>
    </row>
    <row r="96" spans="1:15" ht="30" customHeight="1" x14ac:dyDescent="0.25">
      <c r="A96" s="4">
        <v>95</v>
      </c>
      <c r="B96" s="5" t="s">
        <v>1</v>
      </c>
      <c r="C96" s="5" t="s">
        <v>168</v>
      </c>
      <c r="D96" s="5" t="s">
        <v>398</v>
      </c>
      <c r="E96" s="5" t="s">
        <v>256</v>
      </c>
      <c r="F96" s="5" t="s">
        <v>303</v>
      </c>
      <c r="G96" s="5" t="s">
        <v>370</v>
      </c>
      <c r="H96" s="5" t="s">
        <v>1112</v>
      </c>
      <c r="I96" s="10">
        <v>410</v>
      </c>
      <c r="J96" s="10">
        <v>350</v>
      </c>
      <c r="K96" s="49">
        <v>22862000</v>
      </c>
      <c r="L96" s="48">
        <v>45687</v>
      </c>
      <c r="M96" s="48" t="s">
        <v>1010</v>
      </c>
      <c r="N96" s="48" t="s">
        <v>1011</v>
      </c>
      <c r="O96" s="5" t="s">
        <v>411</v>
      </c>
    </row>
    <row r="97" spans="1:15" ht="30" customHeight="1" x14ac:dyDescent="0.25">
      <c r="A97" s="4">
        <v>96</v>
      </c>
      <c r="B97" s="5" t="s">
        <v>1</v>
      </c>
      <c r="C97" s="5" t="s">
        <v>169</v>
      </c>
      <c r="D97" s="5" t="s">
        <v>398</v>
      </c>
      <c r="E97" s="5" t="s">
        <v>256</v>
      </c>
      <c r="F97" s="5" t="s">
        <v>304</v>
      </c>
      <c r="G97" s="5" t="s">
        <v>371</v>
      </c>
      <c r="H97" s="5" t="s">
        <v>1113</v>
      </c>
      <c r="I97" s="10">
        <v>1540</v>
      </c>
      <c r="J97" s="10">
        <v>745</v>
      </c>
      <c r="K97" s="49">
        <v>22952000</v>
      </c>
      <c r="L97" s="48">
        <v>45687</v>
      </c>
      <c r="M97" s="48" t="s">
        <v>1010</v>
      </c>
      <c r="N97" s="48" t="s">
        <v>1011</v>
      </c>
      <c r="O97" s="5" t="s">
        <v>411</v>
      </c>
    </row>
    <row r="98" spans="1:15" ht="30" customHeight="1" x14ac:dyDescent="0.25">
      <c r="A98" s="4">
        <v>97</v>
      </c>
      <c r="B98" s="5" t="s">
        <v>1</v>
      </c>
      <c r="C98" s="5" t="s">
        <v>170</v>
      </c>
      <c r="D98" s="5" t="s">
        <v>398</v>
      </c>
      <c r="E98" s="5" t="s">
        <v>256</v>
      </c>
      <c r="F98" s="5" t="s">
        <v>304</v>
      </c>
      <c r="G98" s="5" t="s">
        <v>372</v>
      </c>
      <c r="H98" s="5" t="s">
        <v>1114</v>
      </c>
      <c r="I98" s="10">
        <v>627</v>
      </c>
      <c r="J98" s="10">
        <v>400</v>
      </c>
      <c r="K98" s="49">
        <v>22737000</v>
      </c>
      <c r="L98" s="48">
        <v>45687</v>
      </c>
      <c r="M98" s="48" t="s">
        <v>1010</v>
      </c>
      <c r="N98" s="48" t="s">
        <v>1011</v>
      </c>
      <c r="O98" s="5" t="s">
        <v>411</v>
      </c>
    </row>
    <row r="99" spans="1:15" ht="30" customHeight="1" x14ac:dyDescent="0.25">
      <c r="A99" s="4">
        <v>98</v>
      </c>
      <c r="B99" s="5" t="s">
        <v>0</v>
      </c>
      <c r="C99" s="5" t="s">
        <v>171</v>
      </c>
      <c r="D99" s="5" t="s">
        <v>402</v>
      </c>
      <c r="E99" s="5" t="s">
        <v>257</v>
      </c>
      <c r="F99" s="5" t="s">
        <v>305</v>
      </c>
      <c r="G99" s="5" t="s">
        <v>373</v>
      </c>
      <c r="H99" s="5" t="s">
        <v>1115</v>
      </c>
      <c r="I99" s="10">
        <v>1500</v>
      </c>
      <c r="J99" s="10">
        <v>0</v>
      </c>
      <c r="K99" s="49">
        <v>406000</v>
      </c>
      <c r="L99" s="48">
        <v>45700</v>
      </c>
      <c r="M99" s="48" t="s">
        <v>1010</v>
      </c>
      <c r="N99" s="48" t="s">
        <v>1011</v>
      </c>
      <c r="O99" s="5" t="s">
        <v>411</v>
      </c>
    </row>
    <row r="100" spans="1:15" ht="30" customHeight="1" x14ac:dyDescent="0.25">
      <c r="A100" s="4">
        <v>99</v>
      </c>
      <c r="B100" s="5" t="s">
        <v>0</v>
      </c>
      <c r="C100" s="5" t="s">
        <v>172</v>
      </c>
      <c r="D100" s="5" t="s">
        <v>402</v>
      </c>
      <c r="E100" s="5" t="s">
        <v>257</v>
      </c>
      <c r="F100" s="5" t="s">
        <v>305</v>
      </c>
      <c r="G100" s="5" t="s">
        <v>373</v>
      </c>
      <c r="H100" s="5" t="s">
        <v>1116</v>
      </c>
      <c r="I100" s="10">
        <v>4300</v>
      </c>
      <c r="J100" s="10">
        <v>0</v>
      </c>
      <c r="K100" s="49">
        <v>395000</v>
      </c>
      <c r="L100" s="48">
        <v>45700</v>
      </c>
      <c r="M100" s="48" t="s">
        <v>1010</v>
      </c>
      <c r="N100" s="48" t="s">
        <v>1011</v>
      </c>
      <c r="O100" s="5" t="s">
        <v>411</v>
      </c>
    </row>
    <row r="101" spans="1:15" ht="30" customHeight="1" x14ac:dyDescent="0.25">
      <c r="A101" s="4">
        <v>100</v>
      </c>
      <c r="B101" s="5" t="s">
        <v>0</v>
      </c>
      <c r="C101" s="5" t="s">
        <v>173</v>
      </c>
      <c r="D101" s="5" t="s">
        <v>402</v>
      </c>
      <c r="E101" s="5" t="s">
        <v>257</v>
      </c>
      <c r="F101" s="5" t="s">
        <v>305</v>
      </c>
      <c r="G101" s="5" t="s">
        <v>373</v>
      </c>
      <c r="H101" s="5" t="s">
        <v>1117</v>
      </c>
      <c r="I101" s="10">
        <v>6000</v>
      </c>
      <c r="J101" s="10">
        <v>0</v>
      </c>
      <c r="K101" s="49">
        <v>450000</v>
      </c>
      <c r="L101" s="48">
        <v>45700</v>
      </c>
      <c r="M101" s="48" t="s">
        <v>1010</v>
      </c>
      <c r="N101" s="48" t="s">
        <v>1011</v>
      </c>
      <c r="O101" s="5" t="s">
        <v>411</v>
      </c>
    </row>
    <row r="102" spans="1:15" ht="30" customHeight="1" x14ac:dyDescent="0.25">
      <c r="A102" s="4">
        <v>101</v>
      </c>
      <c r="B102" s="5" t="s">
        <v>1</v>
      </c>
      <c r="C102" s="5" t="s">
        <v>174</v>
      </c>
      <c r="D102" s="5" t="s">
        <v>398</v>
      </c>
      <c r="E102" s="5" t="s">
        <v>258</v>
      </c>
      <c r="F102" s="5" t="s">
        <v>306</v>
      </c>
      <c r="G102" s="5" t="s">
        <v>306</v>
      </c>
      <c r="H102" s="5" t="s">
        <v>1118</v>
      </c>
      <c r="I102" s="10">
        <v>90</v>
      </c>
      <c r="J102" s="10">
        <v>45</v>
      </c>
      <c r="K102" s="49">
        <v>2361000</v>
      </c>
      <c r="L102" s="48">
        <v>45694</v>
      </c>
      <c r="M102" s="48" t="s">
        <v>1010</v>
      </c>
      <c r="N102" s="48" t="s">
        <v>1011</v>
      </c>
      <c r="O102" s="5" t="s">
        <v>411</v>
      </c>
    </row>
    <row r="103" spans="1:15" ht="30" customHeight="1" x14ac:dyDescent="0.25">
      <c r="A103" s="4">
        <v>102</v>
      </c>
      <c r="B103" s="5" t="s">
        <v>1</v>
      </c>
      <c r="C103" s="5" t="s">
        <v>175</v>
      </c>
      <c r="D103" s="5" t="s">
        <v>398</v>
      </c>
      <c r="E103" s="5" t="s">
        <v>258</v>
      </c>
      <c r="F103" s="5" t="s">
        <v>306</v>
      </c>
      <c r="G103" s="5" t="s">
        <v>306</v>
      </c>
      <c r="H103" s="5" t="s">
        <v>1119</v>
      </c>
      <c r="I103" s="10">
        <v>90</v>
      </c>
      <c r="J103" s="10">
        <v>45</v>
      </c>
      <c r="K103" s="49">
        <v>2638000</v>
      </c>
      <c r="L103" s="48">
        <v>45694</v>
      </c>
      <c r="M103" s="48" t="s">
        <v>1010</v>
      </c>
      <c r="N103" s="48" t="s">
        <v>1011</v>
      </c>
      <c r="O103" s="5" t="s">
        <v>411</v>
      </c>
    </row>
    <row r="104" spans="1:15" ht="30" customHeight="1" x14ac:dyDescent="0.25">
      <c r="A104" s="4">
        <v>103</v>
      </c>
      <c r="B104" s="5" t="s">
        <v>1</v>
      </c>
      <c r="C104" s="5" t="s">
        <v>176</v>
      </c>
      <c r="D104" s="5" t="s">
        <v>398</v>
      </c>
      <c r="E104" s="5" t="s">
        <v>258</v>
      </c>
      <c r="F104" s="5" t="s">
        <v>306</v>
      </c>
      <c r="G104" s="5" t="s">
        <v>306</v>
      </c>
      <c r="H104" s="5" t="s">
        <v>1120</v>
      </c>
      <c r="I104" s="10">
        <v>90</v>
      </c>
      <c r="J104" s="10">
        <v>45</v>
      </c>
      <c r="K104" s="49">
        <v>2475000</v>
      </c>
      <c r="L104" s="48">
        <v>45694</v>
      </c>
      <c r="M104" s="48" t="s">
        <v>1010</v>
      </c>
      <c r="N104" s="48" t="s">
        <v>1011</v>
      </c>
      <c r="O104" s="5" t="s">
        <v>411</v>
      </c>
    </row>
    <row r="105" spans="1:15" ht="30" customHeight="1" x14ac:dyDescent="0.25">
      <c r="A105" s="4">
        <v>104</v>
      </c>
      <c r="B105" s="5" t="s">
        <v>1</v>
      </c>
      <c r="C105" s="5" t="s">
        <v>177</v>
      </c>
      <c r="D105" s="5" t="s">
        <v>403</v>
      </c>
      <c r="E105" s="5" t="s">
        <v>248</v>
      </c>
      <c r="F105" s="5" t="s">
        <v>307</v>
      </c>
      <c r="G105" s="5" t="s">
        <v>374</v>
      </c>
      <c r="H105" s="5" t="s">
        <v>1121</v>
      </c>
      <c r="I105" s="10">
        <v>380</v>
      </c>
      <c r="J105" s="10">
        <v>400</v>
      </c>
      <c r="K105" s="49">
        <v>35174000</v>
      </c>
      <c r="L105" s="48">
        <v>45708</v>
      </c>
      <c r="M105" s="48" t="s">
        <v>1010</v>
      </c>
      <c r="N105" s="48" t="s">
        <v>1011</v>
      </c>
      <c r="O105" s="5" t="s">
        <v>411</v>
      </c>
    </row>
    <row r="106" spans="1:15" ht="30" customHeight="1" x14ac:dyDescent="0.25">
      <c r="A106" s="4">
        <v>105</v>
      </c>
      <c r="B106" s="5" t="s">
        <v>1</v>
      </c>
      <c r="C106" s="5" t="s">
        <v>177</v>
      </c>
      <c r="D106" s="5" t="s">
        <v>403</v>
      </c>
      <c r="E106" s="5" t="s">
        <v>248</v>
      </c>
      <c r="F106" s="5" t="s">
        <v>307</v>
      </c>
      <c r="G106" s="5" t="s">
        <v>374</v>
      </c>
      <c r="H106" s="5" t="s">
        <v>1122</v>
      </c>
      <c r="I106" s="10">
        <v>382</v>
      </c>
      <c r="J106" s="10">
        <v>400</v>
      </c>
      <c r="K106" s="49">
        <v>33679000</v>
      </c>
      <c r="L106" s="48">
        <v>45708</v>
      </c>
      <c r="M106" s="48" t="s">
        <v>1010</v>
      </c>
      <c r="N106" s="48" t="s">
        <v>1011</v>
      </c>
      <c r="O106" s="5" t="s">
        <v>411</v>
      </c>
    </row>
    <row r="107" spans="1:15" ht="30" customHeight="1" x14ac:dyDescent="0.25">
      <c r="A107" s="4">
        <v>106</v>
      </c>
      <c r="B107" s="5" t="s">
        <v>1</v>
      </c>
      <c r="C107" s="5" t="s">
        <v>177</v>
      </c>
      <c r="D107" s="5" t="s">
        <v>403</v>
      </c>
      <c r="E107" s="5" t="s">
        <v>248</v>
      </c>
      <c r="F107" s="5" t="s">
        <v>307</v>
      </c>
      <c r="G107" s="5" t="s">
        <v>374</v>
      </c>
      <c r="H107" s="5" t="s">
        <v>1123</v>
      </c>
      <c r="I107" s="10">
        <v>280</v>
      </c>
      <c r="J107" s="10">
        <v>240</v>
      </c>
      <c r="K107" s="49">
        <v>38289000</v>
      </c>
      <c r="L107" s="48">
        <v>45708</v>
      </c>
      <c r="M107" s="48" t="s">
        <v>1010</v>
      </c>
      <c r="N107" s="48" t="s">
        <v>1011</v>
      </c>
      <c r="O107" s="5" t="s">
        <v>411</v>
      </c>
    </row>
    <row r="108" spans="1:15" ht="30" customHeight="1" x14ac:dyDescent="0.25">
      <c r="A108" s="4">
        <v>107</v>
      </c>
      <c r="B108" s="5" t="s">
        <v>1</v>
      </c>
      <c r="C108" s="5" t="s">
        <v>178</v>
      </c>
      <c r="D108" s="5" t="s">
        <v>403</v>
      </c>
      <c r="E108" s="5" t="s">
        <v>248</v>
      </c>
      <c r="F108" s="5" t="s">
        <v>307</v>
      </c>
      <c r="G108" s="5" t="s">
        <v>374</v>
      </c>
      <c r="H108" s="5" t="s">
        <v>1124</v>
      </c>
      <c r="I108" s="10">
        <v>1257</v>
      </c>
      <c r="J108" s="10">
        <v>3500</v>
      </c>
      <c r="K108" s="49">
        <v>2721000</v>
      </c>
      <c r="L108" s="48">
        <v>45709</v>
      </c>
      <c r="M108" s="48" t="s">
        <v>1010</v>
      </c>
      <c r="N108" s="48" t="s">
        <v>1011</v>
      </c>
      <c r="O108" s="5" t="s">
        <v>411</v>
      </c>
    </row>
    <row r="109" spans="1:15" ht="30" customHeight="1" x14ac:dyDescent="0.25">
      <c r="A109" s="4">
        <v>108</v>
      </c>
      <c r="B109" s="5" t="s">
        <v>1</v>
      </c>
      <c r="C109" s="5" t="s">
        <v>179</v>
      </c>
      <c r="D109" s="5" t="s">
        <v>403</v>
      </c>
      <c r="E109" s="5" t="s">
        <v>248</v>
      </c>
      <c r="F109" s="5" t="s">
        <v>307</v>
      </c>
      <c r="G109" s="5" t="s">
        <v>374</v>
      </c>
      <c r="H109" s="5" t="s">
        <v>1125</v>
      </c>
      <c r="I109" s="10">
        <v>1975</v>
      </c>
      <c r="J109" s="10">
        <v>1000</v>
      </c>
      <c r="K109" s="49">
        <v>6922000</v>
      </c>
      <c r="L109" s="48">
        <v>45709</v>
      </c>
      <c r="M109" s="48" t="s">
        <v>1010</v>
      </c>
      <c r="N109" s="48" t="s">
        <v>1011</v>
      </c>
      <c r="O109" s="5" t="s">
        <v>411</v>
      </c>
    </row>
    <row r="110" spans="1:15" ht="30" customHeight="1" x14ac:dyDescent="0.25">
      <c r="A110" s="4">
        <v>109</v>
      </c>
      <c r="B110" s="5" t="s">
        <v>0</v>
      </c>
      <c r="C110" s="5" t="s">
        <v>180</v>
      </c>
      <c r="D110" s="5" t="s">
        <v>403</v>
      </c>
      <c r="E110" s="5" t="s">
        <v>248</v>
      </c>
      <c r="F110" s="5" t="s">
        <v>289</v>
      </c>
      <c r="G110" s="5" t="s">
        <v>375</v>
      </c>
      <c r="H110" s="5" t="s">
        <v>1126</v>
      </c>
      <c r="I110" s="10">
        <v>8880</v>
      </c>
      <c r="J110" s="10">
        <v>0</v>
      </c>
      <c r="K110" s="49">
        <v>8950000</v>
      </c>
      <c r="L110" s="48">
        <v>45709</v>
      </c>
      <c r="M110" s="48" t="s">
        <v>1010</v>
      </c>
      <c r="N110" s="48" t="s">
        <v>1011</v>
      </c>
      <c r="O110" s="5" t="s">
        <v>411</v>
      </c>
    </row>
    <row r="111" spans="1:15" ht="30" customHeight="1" x14ac:dyDescent="0.25">
      <c r="A111" s="4">
        <v>110</v>
      </c>
      <c r="B111" s="5" t="s">
        <v>1</v>
      </c>
      <c r="C111" s="5" t="s">
        <v>181</v>
      </c>
      <c r="D111" s="5" t="s">
        <v>403</v>
      </c>
      <c r="E111" s="5" t="s">
        <v>246</v>
      </c>
      <c r="F111" s="5" t="s">
        <v>308</v>
      </c>
      <c r="G111" s="5" t="s">
        <v>376</v>
      </c>
      <c r="H111" s="5" t="s">
        <v>1127</v>
      </c>
      <c r="I111" s="10">
        <v>4180</v>
      </c>
      <c r="J111" s="10">
        <v>2000</v>
      </c>
      <c r="K111" s="49">
        <v>656000</v>
      </c>
      <c r="L111" s="48">
        <v>45708</v>
      </c>
      <c r="M111" s="48" t="s">
        <v>1010</v>
      </c>
      <c r="N111" s="48" t="s">
        <v>1011</v>
      </c>
      <c r="O111" s="5" t="s">
        <v>411</v>
      </c>
    </row>
    <row r="112" spans="1:15" ht="30" customHeight="1" x14ac:dyDescent="0.25">
      <c r="A112" s="4">
        <v>111</v>
      </c>
      <c r="B112" s="5" t="s">
        <v>0</v>
      </c>
      <c r="C112" s="5" t="s">
        <v>181</v>
      </c>
      <c r="D112" s="5" t="s">
        <v>403</v>
      </c>
      <c r="E112" s="5" t="s">
        <v>246</v>
      </c>
      <c r="F112" s="5" t="s">
        <v>308</v>
      </c>
      <c r="G112" s="5" t="s">
        <v>376</v>
      </c>
      <c r="H112" s="5" t="s">
        <v>1128</v>
      </c>
      <c r="I112" s="10">
        <v>5792</v>
      </c>
      <c r="J112" s="10">
        <v>0</v>
      </c>
      <c r="K112" s="49">
        <v>1468000</v>
      </c>
      <c r="L112" s="48">
        <v>45708</v>
      </c>
      <c r="M112" s="48" t="s">
        <v>1010</v>
      </c>
      <c r="N112" s="48" t="s">
        <v>1011</v>
      </c>
      <c r="O112" s="5" t="s">
        <v>411</v>
      </c>
    </row>
    <row r="113" spans="1:15" ht="30" customHeight="1" x14ac:dyDescent="0.25">
      <c r="A113" s="4">
        <v>112</v>
      </c>
      <c r="B113" s="5" t="s">
        <v>0</v>
      </c>
      <c r="C113" s="5" t="s">
        <v>182</v>
      </c>
      <c r="D113" s="5" t="s">
        <v>403</v>
      </c>
      <c r="E113" s="5" t="s">
        <v>246</v>
      </c>
      <c r="F113" s="5" t="s">
        <v>309</v>
      </c>
      <c r="G113" s="5" t="s">
        <v>377</v>
      </c>
      <c r="H113" s="5" t="s">
        <v>1129</v>
      </c>
      <c r="I113" s="10">
        <v>21330</v>
      </c>
      <c r="J113" s="10">
        <v>0</v>
      </c>
      <c r="K113" s="49">
        <v>1313000</v>
      </c>
      <c r="L113" s="48">
        <v>45708</v>
      </c>
      <c r="M113" s="48" t="s">
        <v>1010</v>
      </c>
      <c r="N113" s="48" t="s">
        <v>1011</v>
      </c>
      <c r="O113" s="5" t="s">
        <v>411</v>
      </c>
    </row>
    <row r="114" spans="1:15" ht="30" customHeight="1" x14ac:dyDescent="0.25">
      <c r="A114" s="4">
        <v>113</v>
      </c>
      <c r="B114" s="5" t="s">
        <v>0</v>
      </c>
      <c r="C114" s="5" t="s">
        <v>183</v>
      </c>
      <c r="D114" s="5" t="s">
        <v>403</v>
      </c>
      <c r="E114" s="5" t="s">
        <v>246</v>
      </c>
      <c r="F114" s="5" t="s">
        <v>310</v>
      </c>
      <c r="G114" s="5" t="s">
        <v>378</v>
      </c>
      <c r="H114" s="5" t="s">
        <v>1130</v>
      </c>
      <c r="I114" s="10">
        <v>612</v>
      </c>
      <c r="J114" s="10">
        <v>0</v>
      </c>
      <c r="K114" s="49">
        <v>3268000</v>
      </c>
      <c r="L114" s="48">
        <v>45708</v>
      </c>
      <c r="M114" s="48" t="s">
        <v>1010</v>
      </c>
      <c r="N114" s="48" t="s">
        <v>1011</v>
      </c>
      <c r="O114" s="5" t="s">
        <v>411</v>
      </c>
    </row>
    <row r="115" spans="1:15" ht="30" customHeight="1" x14ac:dyDescent="0.25">
      <c r="A115" s="4">
        <v>114</v>
      </c>
      <c r="B115" s="5" t="s">
        <v>0</v>
      </c>
      <c r="C115" s="5" t="s">
        <v>184</v>
      </c>
      <c r="D115" s="5" t="s">
        <v>403</v>
      </c>
      <c r="E115" s="5" t="s">
        <v>246</v>
      </c>
      <c r="F115" s="5" t="s">
        <v>308</v>
      </c>
      <c r="G115" s="5" t="s">
        <v>379</v>
      </c>
      <c r="H115" s="5" t="s">
        <v>1131</v>
      </c>
      <c r="I115" s="10">
        <v>12005</v>
      </c>
      <c r="J115" s="10">
        <v>0</v>
      </c>
      <c r="K115" s="49">
        <v>3541000</v>
      </c>
      <c r="L115" s="48">
        <v>45708</v>
      </c>
      <c r="M115" s="48" t="s">
        <v>1010</v>
      </c>
      <c r="N115" s="48" t="s">
        <v>1011</v>
      </c>
      <c r="O115" s="5" t="s">
        <v>411</v>
      </c>
    </row>
    <row r="116" spans="1:15" ht="30" customHeight="1" x14ac:dyDescent="0.25">
      <c r="A116" s="4">
        <v>115</v>
      </c>
      <c r="B116" s="5" t="s">
        <v>0</v>
      </c>
      <c r="C116" s="5" t="s">
        <v>185</v>
      </c>
      <c r="D116" s="5" t="s">
        <v>403</v>
      </c>
      <c r="E116" s="5" t="s">
        <v>246</v>
      </c>
      <c r="F116" s="5" t="s">
        <v>310</v>
      </c>
      <c r="G116" s="5" t="s">
        <v>380</v>
      </c>
      <c r="H116" s="5" t="s">
        <v>1132</v>
      </c>
      <c r="I116" s="10">
        <v>1840</v>
      </c>
      <c r="J116" s="10">
        <v>0</v>
      </c>
      <c r="K116" s="49">
        <v>3260000</v>
      </c>
      <c r="L116" s="48">
        <v>45708</v>
      </c>
      <c r="M116" s="48" t="s">
        <v>1010</v>
      </c>
      <c r="N116" s="48" t="s">
        <v>1011</v>
      </c>
      <c r="O116" s="5" t="s">
        <v>411</v>
      </c>
    </row>
    <row r="117" spans="1:15" ht="30" customHeight="1" x14ac:dyDescent="0.25">
      <c r="A117" s="4">
        <v>116</v>
      </c>
      <c r="B117" s="5" t="s">
        <v>1</v>
      </c>
      <c r="C117" s="5" t="s">
        <v>186</v>
      </c>
      <c r="D117" s="5" t="s">
        <v>403</v>
      </c>
      <c r="E117" s="5" t="s">
        <v>246</v>
      </c>
      <c r="F117" s="5" t="s">
        <v>310</v>
      </c>
      <c r="G117" s="5" t="s">
        <v>381</v>
      </c>
      <c r="H117" s="5" t="s">
        <v>1133</v>
      </c>
      <c r="I117" s="10">
        <v>2473</v>
      </c>
      <c r="J117" s="10">
        <v>800</v>
      </c>
      <c r="K117" s="49">
        <v>823000</v>
      </c>
      <c r="L117" s="48">
        <v>45708</v>
      </c>
      <c r="M117" s="48" t="s">
        <v>1010</v>
      </c>
      <c r="N117" s="48" t="s">
        <v>1011</v>
      </c>
      <c r="O117" s="5" t="s">
        <v>411</v>
      </c>
    </row>
    <row r="118" spans="1:15" ht="30" customHeight="1" x14ac:dyDescent="0.25">
      <c r="A118" s="4">
        <v>117</v>
      </c>
      <c r="B118" s="5" t="s">
        <v>1</v>
      </c>
      <c r="C118" s="5" t="s">
        <v>187</v>
      </c>
      <c r="D118" s="5" t="s">
        <v>403</v>
      </c>
      <c r="E118" s="5" t="s">
        <v>246</v>
      </c>
      <c r="F118" s="5" t="s">
        <v>310</v>
      </c>
      <c r="G118" s="5" t="s">
        <v>381</v>
      </c>
      <c r="H118" s="5" t="s">
        <v>1134</v>
      </c>
      <c r="I118" s="10">
        <v>201</v>
      </c>
      <c r="J118" s="10">
        <v>120</v>
      </c>
      <c r="K118" s="49">
        <v>1144000</v>
      </c>
      <c r="L118" s="48">
        <v>45708</v>
      </c>
      <c r="M118" s="48" t="s">
        <v>1010</v>
      </c>
      <c r="N118" s="48" t="s">
        <v>1011</v>
      </c>
      <c r="O118" s="5" t="s">
        <v>411</v>
      </c>
    </row>
    <row r="119" spans="1:15" ht="30" customHeight="1" x14ac:dyDescent="0.25">
      <c r="A119" s="4">
        <v>118</v>
      </c>
      <c r="B119" s="5" t="s">
        <v>0</v>
      </c>
      <c r="C119" s="5" t="s">
        <v>186</v>
      </c>
      <c r="D119" s="5" t="s">
        <v>403</v>
      </c>
      <c r="E119" s="5" t="s">
        <v>246</v>
      </c>
      <c r="F119" s="5" t="s">
        <v>310</v>
      </c>
      <c r="G119" s="5" t="s">
        <v>381</v>
      </c>
      <c r="H119" s="5" t="s">
        <v>1135</v>
      </c>
      <c r="I119" s="10">
        <v>5664</v>
      </c>
      <c r="J119" s="10">
        <v>0</v>
      </c>
      <c r="K119" s="49">
        <v>1855000</v>
      </c>
      <c r="L119" s="48">
        <v>45708</v>
      </c>
      <c r="M119" s="48" t="s">
        <v>1010</v>
      </c>
      <c r="N119" s="48" t="s">
        <v>1011</v>
      </c>
      <c r="O119" s="5" t="s">
        <v>411</v>
      </c>
    </row>
    <row r="120" spans="1:15" ht="30" customHeight="1" x14ac:dyDescent="0.25">
      <c r="A120" s="4">
        <v>119</v>
      </c>
      <c r="B120" s="5" t="s">
        <v>1</v>
      </c>
      <c r="C120" s="5" t="s">
        <v>188</v>
      </c>
      <c r="D120" s="5" t="s">
        <v>399</v>
      </c>
      <c r="E120" s="5" t="s">
        <v>234</v>
      </c>
      <c r="F120" s="5" t="s">
        <v>311</v>
      </c>
      <c r="G120" s="5" t="s">
        <v>382</v>
      </c>
      <c r="H120" s="5" t="s">
        <v>1136</v>
      </c>
      <c r="I120" s="10">
        <v>88</v>
      </c>
      <c r="J120" s="10">
        <v>140</v>
      </c>
      <c r="K120" s="49">
        <v>15510000</v>
      </c>
      <c r="L120" s="48">
        <v>45708</v>
      </c>
      <c r="M120" s="48" t="s">
        <v>1010</v>
      </c>
      <c r="N120" s="48" t="s">
        <v>1011</v>
      </c>
      <c r="O120" s="5" t="s">
        <v>411</v>
      </c>
    </row>
    <row r="121" spans="1:15" ht="30" customHeight="1" x14ac:dyDescent="0.25">
      <c r="A121" s="4">
        <v>120</v>
      </c>
      <c r="B121" s="5" t="s">
        <v>1</v>
      </c>
      <c r="C121" s="5" t="s">
        <v>189</v>
      </c>
      <c r="D121" s="5" t="s">
        <v>399</v>
      </c>
      <c r="E121" s="5" t="s">
        <v>234</v>
      </c>
      <c r="F121" s="5" t="s">
        <v>311</v>
      </c>
      <c r="G121" s="5" t="s">
        <v>382</v>
      </c>
      <c r="H121" s="5" t="s">
        <v>1137</v>
      </c>
      <c r="I121" s="10">
        <v>120</v>
      </c>
      <c r="J121" s="10">
        <v>90</v>
      </c>
      <c r="K121" s="49">
        <v>15061000</v>
      </c>
      <c r="L121" s="48">
        <v>45708</v>
      </c>
      <c r="M121" s="48" t="s">
        <v>1010</v>
      </c>
      <c r="N121" s="48" t="s">
        <v>1011</v>
      </c>
      <c r="O121" s="5" t="s">
        <v>411</v>
      </c>
    </row>
    <row r="122" spans="1:15" ht="30" customHeight="1" x14ac:dyDescent="0.25">
      <c r="A122" s="4">
        <v>121</v>
      </c>
      <c r="B122" s="5" t="s">
        <v>1</v>
      </c>
      <c r="C122" s="5" t="s">
        <v>190</v>
      </c>
      <c r="D122" s="5" t="s">
        <v>399</v>
      </c>
      <c r="E122" s="5" t="s">
        <v>234</v>
      </c>
      <c r="F122" s="5" t="s">
        <v>311</v>
      </c>
      <c r="G122" s="5" t="s">
        <v>382</v>
      </c>
      <c r="H122" s="5" t="s">
        <v>1138</v>
      </c>
      <c r="I122" s="10">
        <v>130</v>
      </c>
      <c r="J122" s="10">
        <v>90</v>
      </c>
      <c r="K122" s="49">
        <v>14666000</v>
      </c>
      <c r="L122" s="48">
        <v>45708</v>
      </c>
      <c r="M122" s="48" t="s">
        <v>1010</v>
      </c>
      <c r="N122" s="48" t="s">
        <v>1011</v>
      </c>
      <c r="O122" s="5" t="s">
        <v>411</v>
      </c>
    </row>
    <row r="123" spans="1:15" ht="30" customHeight="1" x14ac:dyDescent="0.25">
      <c r="A123" s="4">
        <v>122</v>
      </c>
      <c r="B123" s="5" t="s">
        <v>1</v>
      </c>
      <c r="C123" s="5" t="s">
        <v>191</v>
      </c>
      <c r="D123" s="5" t="s">
        <v>399</v>
      </c>
      <c r="E123" s="5" t="s">
        <v>259</v>
      </c>
      <c r="F123" s="5" t="s">
        <v>312</v>
      </c>
      <c r="G123" s="5" t="s">
        <v>383</v>
      </c>
      <c r="H123" s="5" t="s">
        <v>1139</v>
      </c>
      <c r="I123" s="10">
        <v>77</v>
      </c>
      <c r="J123" s="10">
        <v>220</v>
      </c>
      <c r="K123" s="49">
        <v>16888000</v>
      </c>
      <c r="L123" s="48">
        <v>45706</v>
      </c>
      <c r="M123" s="48" t="s">
        <v>1010</v>
      </c>
      <c r="N123" s="48" t="s">
        <v>1011</v>
      </c>
      <c r="O123" s="5" t="s">
        <v>411</v>
      </c>
    </row>
    <row r="124" spans="1:15" ht="30" customHeight="1" x14ac:dyDescent="0.25">
      <c r="A124" s="4">
        <v>123</v>
      </c>
      <c r="B124" s="5" t="s">
        <v>1</v>
      </c>
      <c r="C124" s="5" t="s">
        <v>192</v>
      </c>
      <c r="D124" s="5" t="s">
        <v>399</v>
      </c>
      <c r="E124" s="5" t="s">
        <v>259</v>
      </c>
      <c r="F124" s="5" t="s">
        <v>312</v>
      </c>
      <c r="G124" s="5" t="s">
        <v>383</v>
      </c>
      <c r="H124" s="5" t="s">
        <v>1140</v>
      </c>
      <c r="I124" s="10">
        <v>77</v>
      </c>
      <c r="J124" s="10">
        <v>230</v>
      </c>
      <c r="K124" s="49">
        <v>16765000</v>
      </c>
      <c r="L124" s="48">
        <v>45706</v>
      </c>
      <c r="M124" s="48" t="s">
        <v>1010</v>
      </c>
      <c r="N124" s="48" t="s">
        <v>1011</v>
      </c>
      <c r="O124" s="5" t="s">
        <v>411</v>
      </c>
    </row>
    <row r="125" spans="1:15" ht="30" customHeight="1" x14ac:dyDescent="0.25">
      <c r="A125" s="4">
        <v>124</v>
      </c>
      <c r="B125" s="5" t="s">
        <v>1</v>
      </c>
      <c r="C125" s="5" t="s">
        <v>193</v>
      </c>
      <c r="D125" s="5" t="s">
        <v>399</v>
      </c>
      <c r="E125" s="5" t="s">
        <v>259</v>
      </c>
      <c r="F125" s="5" t="s">
        <v>312</v>
      </c>
      <c r="G125" s="5" t="s">
        <v>383</v>
      </c>
      <c r="H125" s="5" t="s">
        <v>1141</v>
      </c>
      <c r="I125" s="10">
        <v>75</v>
      </c>
      <c r="J125" s="10">
        <v>200</v>
      </c>
      <c r="K125" s="49">
        <v>18091000</v>
      </c>
      <c r="L125" s="48">
        <v>45706</v>
      </c>
      <c r="M125" s="48" t="s">
        <v>1010</v>
      </c>
      <c r="N125" s="48" t="s">
        <v>1011</v>
      </c>
      <c r="O125" s="5" t="s">
        <v>411</v>
      </c>
    </row>
    <row r="126" spans="1:15" ht="30" customHeight="1" x14ac:dyDescent="0.25">
      <c r="A126" s="4">
        <v>125</v>
      </c>
      <c r="B126" s="5" t="s">
        <v>1</v>
      </c>
      <c r="C126" s="5" t="s">
        <v>194</v>
      </c>
      <c r="D126" s="5" t="s">
        <v>399</v>
      </c>
      <c r="E126" s="5" t="s">
        <v>259</v>
      </c>
      <c r="F126" s="5" t="s">
        <v>312</v>
      </c>
      <c r="G126" s="5" t="s">
        <v>383</v>
      </c>
      <c r="H126" s="5" t="s">
        <v>1142</v>
      </c>
      <c r="I126" s="10">
        <v>144</v>
      </c>
      <c r="J126" s="10">
        <v>160</v>
      </c>
      <c r="K126" s="49">
        <v>20783000</v>
      </c>
      <c r="L126" s="48">
        <v>45706</v>
      </c>
      <c r="M126" s="48" t="s">
        <v>1010</v>
      </c>
      <c r="N126" s="48" t="s">
        <v>1011</v>
      </c>
      <c r="O126" s="5" t="s">
        <v>411</v>
      </c>
    </row>
    <row r="127" spans="1:15" ht="30" customHeight="1" x14ac:dyDescent="0.25">
      <c r="A127" s="4">
        <v>126</v>
      </c>
      <c r="B127" s="5" t="s">
        <v>1</v>
      </c>
      <c r="C127" s="5" t="s">
        <v>194</v>
      </c>
      <c r="D127" s="5" t="s">
        <v>399</v>
      </c>
      <c r="E127" s="5" t="s">
        <v>259</v>
      </c>
      <c r="F127" s="5" t="s">
        <v>312</v>
      </c>
      <c r="G127" s="5" t="s">
        <v>383</v>
      </c>
      <c r="H127" s="5" t="s">
        <v>1143</v>
      </c>
      <c r="I127" s="10">
        <v>144</v>
      </c>
      <c r="J127" s="10">
        <v>160</v>
      </c>
      <c r="K127" s="49">
        <v>20809000</v>
      </c>
      <c r="L127" s="48">
        <v>45706</v>
      </c>
      <c r="M127" s="48" t="s">
        <v>1010</v>
      </c>
      <c r="N127" s="48" t="s">
        <v>1011</v>
      </c>
      <c r="O127" s="5" t="s">
        <v>411</v>
      </c>
    </row>
    <row r="128" spans="1:15" ht="30" customHeight="1" x14ac:dyDescent="0.25">
      <c r="A128" s="4">
        <v>127</v>
      </c>
      <c r="B128" s="5" t="s">
        <v>1</v>
      </c>
      <c r="C128" s="5" t="s">
        <v>195</v>
      </c>
      <c r="D128" s="5" t="s">
        <v>399</v>
      </c>
      <c r="E128" s="5" t="s">
        <v>259</v>
      </c>
      <c r="F128" s="5" t="s">
        <v>312</v>
      </c>
      <c r="G128" s="5" t="s">
        <v>383</v>
      </c>
      <c r="H128" s="5" t="s">
        <v>1144</v>
      </c>
      <c r="I128" s="10">
        <v>250</v>
      </c>
      <c r="J128" s="10">
        <v>420</v>
      </c>
      <c r="K128" s="49">
        <v>18110000</v>
      </c>
      <c r="L128" s="48">
        <v>45706</v>
      </c>
      <c r="M128" s="48" t="s">
        <v>1010</v>
      </c>
      <c r="N128" s="48" t="s">
        <v>1011</v>
      </c>
      <c r="O128" s="5" t="s">
        <v>411</v>
      </c>
    </row>
    <row r="129" spans="1:15" ht="30" customHeight="1" x14ac:dyDescent="0.25">
      <c r="A129" s="4">
        <v>128</v>
      </c>
      <c r="B129" s="5" t="s">
        <v>1</v>
      </c>
      <c r="C129" s="5" t="s">
        <v>196</v>
      </c>
      <c r="D129" s="5" t="s">
        <v>402</v>
      </c>
      <c r="E129" s="5" t="s">
        <v>241</v>
      </c>
      <c r="F129" s="5" t="s">
        <v>313</v>
      </c>
      <c r="G129" s="5" t="s">
        <v>313</v>
      </c>
      <c r="H129" s="5" t="s">
        <v>1145</v>
      </c>
      <c r="I129" s="10">
        <v>72</v>
      </c>
      <c r="J129" s="10">
        <v>50</v>
      </c>
      <c r="K129" s="49">
        <v>1616000</v>
      </c>
      <c r="L129" s="48">
        <v>45705</v>
      </c>
      <c r="M129" s="48" t="s">
        <v>1010</v>
      </c>
      <c r="N129" s="48" t="s">
        <v>1011</v>
      </c>
      <c r="O129" s="5" t="s">
        <v>411</v>
      </c>
    </row>
    <row r="130" spans="1:15" ht="30" customHeight="1" x14ac:dyDescent="0.25">
      <c r="A130" s="4">
        <v>129</v>
      </c>
      <c r="B130" s="5" t="s">
        <v>2</v>
      </c>
      <c r="C130" s="5" t="s">
        <v>197</v>
      </c>
      <c r="D130" s="5" t="s">
        <v>402</v>
      </c>
      <c r="E130" s="5" t="s">
        <v>241</v>
      </c>
      <c r="F130" s="5" t="s">
        <v>313</v>
      </c>
      <c r="G130" s="5" t="s">
        <v>313</v>
      </c>
      <c r="H130" s="5" t="s">
        <v>1146</v>
      </c>
      <c r="I130" s="10">
        <v>132</v>
      </c>
      <c r="J130" s="10">
        <v>0</v>
      </c>
      <c r="K130" s="49">
        <v>2879000</v>
      </c>
      <c r="L130" s="48">
        <v>45705</v>
      </c>
      <c r="M130" s="48" t="s">
        <v>1010</v>
      </c>
      <c r="N130" s="48" t="s">
        <v>1011</v>
      </c>
      <c r="O130" s="5" t="s">
        <v>411</v>
      </c>
    </row>
    <row r="131" spans="1:15" ht="30" customHeight="1" x14ac:dyDescent="0.25">
      <c r="A131" s="4">
        <v>130</v>
      </c>
      <c r="B131" s="5" t="s">
        <v>1</v>
      </c>
      <c r="C131" s="5" t="s">
        <v>198</v>
      </c>
      <c r="D131" s="5" t="s">
        <v>402</v>
      </c>
      <c r="E131" s="5" t="s">
        <v>241</v>
      </c>
      <c r="F131" s="5" t="s">
        <v>313</v>
      </c>
      <c r="G131" s="5" t="s">
        <v>313</v>
      </c>
      <c r="H131" s="5" t="s">
        <v>1147</v>
      </c>
      <c r="I131" s="10">
        <v>72</v>
      </c>
      <c r="J131" s="10">
        <v>50</v>
      </c>
      <c r="K131" s="49">
        <v>1757000</v>
      </c>
      <c r="L131" s="48">
        <v>45705</v>
      </c>
      <c r="M131" s="48" t="s">
        <v>1010</v>
      </c>
      <c r="N131" s="48" t="s">
        <v>1011</v>
      </c>
      <c r="O131" s="5" t="s">
        <v>411</v>
      </c>
    </row>
    <row r="132" spans="1:15" ht="30" customHeight="1" x14ac:dyDescent="0.25">
      <c r="A132" s="4">
        <v>131</v>
      </c>
      <c r="B132" s="5" t="s">
        <v>1</v>
      </c>
      <c r="C132" s="5" t="s">
        <v>199</v>
      </c>
      <c r="D132" s="5" t="s">
        <v>402</v>
      </c>
      <c r="E132" s="5" t="s">
        <v>260</v>
      </c>
      <c r="F132" s="5" t="s">
        <v>314</v>
      </c>
      <c r="G132" s="5" t="s">
        <v>384</v>
      </c>
      <c r="H132" s="5" t="s">
        <v>1148</v>
      </c>
      <c r="I132" s="10">
        <v>405</v>
      </c>
      <c r="J132" s="10">
        <v>120</v>
      </c>
      <c r="K132" s="49">
        <v>2837000</v>
      </c>
      <c r="L132" s="48">
        <v>45681</v>
      </c>
      <c r="M132" s="48" t="s">
        <v>1010</v>
      </c>
      <c r="N132" s="48" t="s">
        <v>1011</v>
      </c>
      <c r="O132" s="5" t="s">
        <v>411</v>
      </c>
    </row>
    <row r="133" spans="1:15" ht="30" customHeight="1" x14ac:dyDescent="0.25">
      <c r="A133" s="4">
        <v>132</v>
      </c>
      <c r="B133" s="5" t="s">
        <v>0</v>
      </c>
      <c r="C133" s="5" t="s">
        <v>200</v>
      </c>
      <c r="D133" s="5" t="s">
        <v>402</v>
      </c>
      <c r="E133" s="5" t="s">
        <v>241</v>
      </c>
      <c r="F133" s="5" t="s">
        <v>315</v>
      </c>
      <c r="G133" s="5" t="s">
        <v>385</v>
      </c>
      <c r="H133" s="5" t="s">
        <v>1149</v>
      </c>
      <c r="I133" s="10">
        <v>633</v>
      </c>
      <c r="J133" s="10">
        <v>0</v>
      </c>
      <c r="K133" s="49">
        <v>1658000</v>
      </c>
      <c r="L133" s="48">
        <v>45705</v>
      </c>
      <c r="M133" s="48" t="s">
        <v>1010</v>
      </c>
      <c r="N133" s="48" t="s">
        <v>1011</v>
      </c>
      <c r="O133" s="5" t="s">
        <v>411</v>
      </c>
    </row>
    <row r="134" spans="1:15" ht="30" customHeight="1" x14ac:dyDescent="0.25">
      <c r="A134" s="4">
        <v>133</v>
      </c>
      <c r="B134" s="5" t="s">
        <v>0</v>
      </c>
      <c r="C134" s="5" t="s">
        <v>201</v>
      </c>
      <c r="D134" s="5" t="s">
        <v>402</v>
      </c>
      <c r="E134" s="5" t="s">
        <v>241</v>
      </c>
      <c r="F134" s="5" t="s">
        <v>315</v>
      </c>
      <c r="G134" s="5" t="s">
        <v>385</v>
      </c>
      <c r="H134" s="5" t="s">
        <v>1150</v>
      </c>
      <c r="I134" s="10">
        <v>830</v>
      </c>
      <c r="J134" s="10">
        <v>0</v>
      </c>
      <c r="K134" s="49">
        <v>1686000</v>
      </c>
      <c r="L134" s="48">
        <v>45705</v>
      </c>
      <c r="M134" s="48" t="s">
        <v>1010</v>
      </c>
      <c r="N134" s="48" t="s">
        <v>1011</v>
      </c>
      <c r="O134" s="5" t="s">
        <v>411</v>
      </c>
    </row>
    <row r="135" spans="1:15" ht="30" customHeight="1" x14ac:dyDescent="0.25">
      <c r="A135" s="4">
        <v>134</v>
      </c>
      <c r="B135" s="5" t="s">
        <v>1</v>
      </c>
      <c r="C135" s="5" t="s">
        <v>202</v>
      </c>
      <c r="D135" s="5" t="s">
        <v>402</v>
      </c>
      <c r="E135" s="5" t="s">
        <v>241</v>
      </c>
      <c r="F135" s="5" t="s">
        <v>315</v>
      </c>
      <c r="G135" s="5" t="s">
        <v>385</v>
      </c>
      <c r="H135" s="5" t="s">
        <v>1151</v>
      </c>
      <c r="I135" s="10">
        <v>270</v>
      </c>
      <c r="J135" s="10">
        <v>180</v>
      </c>
      <c r="K135" s="49">
        <v>125000</v>
      </c>
      <c r="L135" s="48">
        <v>45705</v>
      </c>
      <c r="M135" s="48" t="s">
        <v>1010</v>
      </c>
      <c r="N135" s="48" t="s">
        <v>1011</v>
      </c>
      <c r="O135" s="5" t="s">
        <v>411</v>
      </c>
    </row>
    <row r="136" spans="1:15" ht="30" customHeight="1" x14ac:dyDescent="0.25">
      <c r="A136" s="4">
        <v>135</v>
      </c>
      <c r="B136" s="5" t="s">
        <v>1</v>
      </c>
      <c r="C136" s="5" t="s">
        <v>203</v>
      </c>
      <c r="D136" s="5" t="s">
        <v>402</v>
      </c>
      <c r="E136" s="5" t="s">
        <v>260</v>
      </c>
      <c r="F136" s="5" t="s">
        <v>316</v>
      </c>
      <c r="G136" s="5" t="s">
        <v>386</v>
      </c>
      <c r="H136" s="5" t="s">
        <v>1152</v>
      </c>
      <c r="I136" s="10">
        <v>242</v>
      </c>
      <c r="J136" s="10">
        <v>302</v>
      </c>
      <c r="K136" s="49">
        <v>452000</v>
      </c>
      <c r="L136" s="48">
        <v>45699</v>
      </c>
      <c r="M136" s="48" t="s">
        <v>1010</v>
      </c>
      <c r="N136" s="48" t="s">
        <v>1011</v>
      </c>
      <c r="O136" s="5" t="s">
        <v>411</v>
      </c>
    </row>
    <row r="137" spans="1:15" ht="30" customHeight="1" x14ac:dyDescent="0.25">
      <c r="A137" s="4">
        <v>136</v>
      </c>
      <c r="B137" s="5" t="s">
        <v>1</v>
      </c>
      <c r="C137" s="5" t="s">
        <v>204</v>
      </c>
      <c r="D137" s="5" t="s">
        <v>402</v>
      </c>
      <c r="E137" s="5" t="s">
        <v>260</v>
      </c>
      <c r="F137" s="5" t="s">
        <v>316</v>
      </c>
      <c r="G137" s="5" t="s">
        <v>386</v>
      </c>
      <c r="H137" s="5" t="s">
        <v>1153</v>
      </c>
      <c r="I137" s="10">
        <v>100</v>
      </c>
      <c r="J137" s="10">
        <v>75</v>
      </c>
      <c r="K137" s="49">
        <v>1816000</v>
      </c>
      <c r="L137" s="48">
        <v>45699</v>
      </c>
      <c r="M137" s="48" t="s">
        <v>1010</v>
      </c>
      <c r="N137" s="48" t="s">
        <v>1011</v>
      </c>
      <c r="O137" s="5" t="s">
        <v>411</v>
      </c>
    </row>
    <row r="138" spans="1:15" ht="30" customHeight="1" x14ac:dyDescent="0.25">
      <c r="A138" s="4">
        <v>137</v>
      </c>
      <c r="B138" s="5" t="s">
        <v>1</v>
      </c>
      <c r="C138" s="5" t="s">
        <v>205</v>
      </c>
      <c r="D138" s="5" t="s">
        <v>402</v>
      </c>
      <c r="E138" s="5" t="s">
        <v>260</v>
      </c>
      <c r="F138" s="5" t="s">
        <v>316</v>
      </c>
      <c r="G138" s="5" t="s">
        <v>386</v>
      </c>
      <c r="H138" s="5" t="s">
        <v>1154</v>
      </c>
      <c r="I138" s="10">
        <v>90</v>
      </c>
      <c r="J138" s="10">
        <v>80</v>
      </c>
      <c r="K138" s="49">
        <v>2448000</v>
      </c>
      <c r="L138" s="48">
        <v>45699</v>
      </c>
      <c r="M138" s="48" t="s">
        <v>1010</v>
      </c>
      <c r="N138" s="48" t="s">
        <v>1011</v>
      </c>
      <c r="O138" s="5" t="s">
        <v>411</v>
      </c>
    </row>
    <row r="139" spans="1:15" ht="30" customHeight="1" x14ac:dyDescent="0.25">
      <c r="A139" s="4">
        <v>138</v>
      </c>
      <c r="B139" s="5" t="s">
        <v>1</v>
      </c>
      <c r="C139" s="5" t="s">
        <v>206</v>
      </c>
      <c r="D139" s="5" t="s">
        <v>407</v>
      </c>
      <c r="E139" s="5" t="s">
        <v>261</v>
      </c>
      <c r="F139" s="5" t="s">
        <v>317</v>
      </c>
      <c r="G139" s="5" t="s">
        <v>387</v>
      </c>
      <c r="H139" s="5" t="s">
        <v>1155</v>
      </c>
      <c r="I139" s="10">
        <v>2000</v>
      </c>
      <c r="J139" s="10">
        <v>600</v>
      </c>
      <c r="K139" s="49" t="s">
        <v>81</v>
      </c>
      <c r="L139" s="48">
        <v>45672</v>
      </c>
      <c r="M139" s="48" t="s">
        <v>1010</v>
      </c>
      <c r="N139" s="48" t="s">
        <v>1011</v>
      </c>
      <c r="O139" s="5" t="s">
        <v>411</v>
      </c>
    </row>
    <row r="140" spans="1:15" ht="30" customHeight="1" x14ac:dyDescent="0.25">
      <c r="A140" s="4">
        <v>139</v>
      </c>
      <c r="B140" s="5" t="s">
        <v>0</v>
      </c>
      <c r="C140" s="5" t="s">
        <v>207</v>
      </c>
      <c r="D140" s="5" t="s">
        <v>407</v>
      </c>
      <c r="E140" s="5" t="s">
        <v>261</v>
      </c>
      <c r="F140" s="5" t="s">
        <v>317</v>
      </c>
      <c r="G140" s="5" t="s">
        <v>387</v>
      </c>
      <c r="H140" s="5" t="s">
        <v>1156</v>
      </c>
      <c r="I140" s="10">
        <v>2221</v>
      </c>
      <c r="J140" s="10">
        <v>0</v>
      </c>
      <c r="K140" s="49">
        <v>2094000</v>
      </c>
      <c r="L140" s="48">
        <v>45672</v>
      </c>
      <c r="M140" s="48" t="s">
        <v>1010</v>
      </c>
      <c r="N140" s="48" t="s">
        <v>1011</v>
      </c>
      <c r="O140" s="5" t="s">
        <v>411</v>
      </c>
    </row>
    <row r="141" spans="1:15" ht="30" customHeight="1" x14ac:dyDescent="0.25">
      <c r="A141" s="4">
        <v>140</v>
      </c>
      <c r="B141" s="5" t="s">
        <v>0</v>
      </c>
      <c r="C141" s="5" t="s">
        <v>208</v>
      </c>
      <c r="D141" s="5" t="s">
        <v>407</v>
      </c>
      <c r="E141" s="5" t="s">
        <v>261</v>
      </c>
      <c r="F141" s="5" t="s">
        <v>317</v>
      </c>
      <c r="G141" s="5" t="s">
        <v>387</v>
      </c>
      <c r="H141" s="5" t="s">
        <v>1157</v>
      </c>
      <c r="I141" s="10">
        <v>2079</v>
      </c>
      <c r="J141" s="10">
        <v>0</v>
      </c>
      <c r="K141" s="49">
        <v>2597000</v>
      </c>
      <c r="L141" s="48">
        <v>45672</v>
      </c>
      <c r="M141" s="48" t="s">
        <v>1010</v>
      </c>
      <c r="N141" s="48" t="s">
        <v>1011</v>
      </c>
      <c r="O141" s="5" t="s">
        <v>411</v>
      </c>
    </row>
    <row r="142" spans="1:15" ht="30" customHeight="1" x14ac:dyDescent="0.25">
      <c r="A142" s="4">
        <v>141</v>
      </c>
      <c r="B142" s="5" t="s">
        <v>0</v>
      </c>
      <c r="C142" s="5" t="s">
        <v>209</v>
      </c>
      <c r="D142" s="5" t="s">
        <v>407</v>
      </c>
      <c r="E142" s="5" t="s">
        <v>261</v>
      </c>
      <c r="F142" s="5" t="s">
        <v>318</v>
      </c>
      <c r="G142" s="5" t="s">
        <v>388</v>
      </c>
      <c r="H142" s="5" t="s">
        <v>1158</v>
      </c>
      <c r="I142" s="10">
        <v>100000</v>
      </c>
      <c r="J142" s="10">
        <v>0</v>
      </c>
      <c r="K142" s="49">
        <v>68000</v>
      </c>
      <c r="L142" s="48">
        <v>45672</v>
      </c>
      <c r="M142" s="48" t="s">
        <v>1010</v>
      </c>
      <c r="N142" s="48" t="s">
        <v>1011</v>
      </c>
      <c r="O142" s="5" t="s">
        <v>411</v>
      </c>
    </row>
    <row r="143" spans="1:15" ht="30" customHeight="1" x14ac:dyDescent="0.25">
      <c r="A143" s="4">
        <v>142</v>
      </c>
      <c r="B143" s="5" t="s">
        <v>0</v>
      </c>
      <c r="C143" s="5" t="s">
        <v>209</v>
      </c>
      <c r="D143" s="5" t="s">
        <v>407</v>
      </c>
      <c r="E143" s="5" t="s">
        <v>261</v>
      </c>
      <c r="F143" s="5" t="s">
        <v>318</v>
      </c>
      <c r="G143" s="5" t="s">
        <v>388</v>
      </c>
      <c r="H143" s="5" t="s">
        <v>1159</v>
      </c>
      <c r="I143" s="10">
        <v>293000</v>
      </c>
      <c r="J143" s="10">
        <v>0</v>
      </c>
      <c r="K143" s="49">
        <v>67000</v>
      </c>
      <c r="L143" s="48">
        <v>45672</v>
      </c>
      <c r="M143" s="48" t="s">
        <v>1010</v>
      </c>
      <c r="N143" s="48" t="s">
        <v>1011</v>
      </c>
      <c r="O143" s="5" t="s">
        <v>411</v>
      </c>
    </row>
    <row r="144" spans="1:15" ht="30" customHeight="1" x14ac:dyDescent="0.25">
      <c r="A144" s="4">
        <v>143</v>
      </c>
      <c r="B144" s="5" t="s">
        <v>0</v>
      </c>
      <c r="C144" s="5" t="s">
        <v>147</v>
      </c>
      <c r="D144" s="5" t="s">
        <v>407</v>
      </c>
      <c r="E144" s="5" t="s">
        <v>261</v>
      </c>
      <c r="F144" s="5" t="s">
        <v>318</v>
      </c>
      <c r="G144" s="5" t="s">
        <v>388</v>
      </c>
      <c r="H144" s="5" t="s">
        <v>1160</v>
      </c>
      <c r="I144" s="10">
        <v>80000</v>
      </c>
      <c r="J144" s="10">
        <v>0</v>
      </c>
      <c r="K144" s="49">
        <v>80000</v>
      </c>
      <c r="L144" s="48">
        <v>45672</v>
      </c>
      <c r="M144" s="48" t="s">
        <v>1010</v>
      </c>
      <c r="N144" s="48" t="s">
        <v>1011</v>
      </c>
      <c r="O144" s="5" t="s">
        <v>411</v>
      </c>
    </row>
    <row r="145" spans="1:15" ht="30" customHeight="1" x14ac:dyDescent="0.25">
      <c r="A145" s="4">
        <v>144</v>
      </c>
      <c r="B145" s="5" t="s">
        <v>1</v>
      </c>
      <c r="C145" s="5" t="s">
        <v>210</v>
      </c>
      <c r="D145" s="5" t="s">
        <v>399</v>
      </c>
      <c r="E145" s="5" t="s">
        <v>262</v>
      </c>
      <c r="F145" s="5" t="s">
        <v>319</v>
      </c>
      <c r="G145" s="5" t="s">
        <v>389</v>
      </c>
      <c r="H145" s="5" t="s">
        <v>1161</v>
      </c>
      <c r="I145" s="10">
        <v>58</v>
      </c>
      <c r="J145" s="10">
        <v>55</v>
      </c>
      <c r="K145" s="49">
        <v>5659000</v>
      </c>
      <c r="L145" s="48">
        <v>45701</v>
      </c>
      <c r="M145" s="48" t="s">
        <v>1010</v>
      </c>
      <c r="N145" s="48" t="s">
        <v>1011</v>
      </c>
      <c r="O145" s="5" t="s">
        <v>411</v>
      </c>
    </row>
    <row r="146" spans="1:15" ht="30" customHeight="1" x14ac:dyDescent="0.25">
      <c r="A146" s="4">
        <v>145</v>
      </c>
      <c r="B146" s="5" t="s">
        <v>1</v>
      </c>
      <c r="C146" s="5" t="s">
        <v>211</v>
      </c>
      <c r="D146" s="5" t="s">
        <v>399</v>
      </c>
      <c r="E146" s="5" t="s">
        <v>262</v>
      </c>
      <c r="F146" s="5" t="s">
        <v>319</v>
      </c>
      <c r="G146" s="5" t="s">
        <v>389</v>
      </c>
      <c r="H146" s="5" t="s">
        <v>1162</v>
      </c>
      <c r="I146" s="10">
        <v>57</v>
      </c>
      <c r="J146" s="10">
        <v>104</v>
      </c>
      <c r="K146" s="49">
        <v>2971000</v>
      </c>
      <c r="L146" s="48">
        <v>45701</v>
      </c>
      <c r="M146" s="48" t="s">
        <v>1010</v>
      </c>
      <c r="N146" s="48" t="s">
        <v>1011</v>
      </c>
      <c r="O146" s="5" t="s">
        <v>411</v>
      </c>
    </row>
    <row r="147" spans="1:15" ht="30" customHeight="1" x14ac:dyDescent="0.25">
      <c r="A147" s="4">
        <v>146</v>
      </c>
      <c r="B147" s="5" t="s">
        <v>1</v>
      </c>
      <c r="C147" s="5" t="s">
        <v>212</v>
      </c>
      <c r="D147" s="5" t="s">
        <v>399</v>
      </c>
      <c r="E147" s="5" t="s">
        <v>262</v>
      </c>
      <c r="F147" s="5" t="s">
        <v>319</v>
      </c>
      <c r="G147" s="5" t="s">
        <v>389</v>
      </c>
      <c r="H147" s="5" t="s">
        <v>1163</v>
      </c>
      <c r="I147" s="10">
        <v>49</v>
      </c>
      <c r="J147" s="10">
        <v>70</v>
      </c>
      <c r="K147" s="49">
        <v>2984000</v>
      </c>
      <c r="L147" s="48">
        <v>45701</v>
      </c>
      <c r="M147" s="48" t="s">
        <v>1010</v>
      </c>
      <c r="N147" s="48" t="s">
        <v>1011</v>
      </c>
      <c r="O147" s="5" t="s">
        <v>411</v>
      </c>
    </row>
    <row r="148" spans="1:15" ht="30" customHeight="1" x14ac:dyDescent="0.25">
      <c r="A148" s="4">
        <v>147</v>
      </c>
      <c r="B148" s="5" t="s">
        <v>0</v>
      </c>
      <c r="C148" s="5" t="s">
        <v>82</v>
      </c>
      <c r="D148" s="5" t="s">
        <v>398</v>
      </c>
      <c r="E148" s="5" t="s">
        <v>233</v>
      </c>
      <c r="F148" s="5" t="s">
        <v>320</v>
      </c>
      <c r="G148" s="5" t="s">
        <v>390</v>
      </c>
      <c r="H148" s="5" t="s">
        <v>1164</v>
      </c>
      <c r="I148" s="10">
        <v>1965</v>
      </c>
      <c r="J148" s="10">
        <v>0</v>
      </c>
      <c r="K148" s="49">
        <v>1526000</v>
      </c>
      <c r="L148" s="48">
        <v>45716</v>
      </c>
      <c r="M148" s="48" t="s">
        <v>1010</v>
      </c>
      <c r="N148" s="48" t="s">
        <v>1011</v>
      </c>
      <c r="O148" s="5" t="s">
        <v>411</v>
      </c>
    </row>
    <row r="149" spans="1:15" ht="30" customHeight="1" x14ac:dyDescent="0.25">
      <c r="A149" s="4">
        <v>148</v>
      </c>
      <c r="B149" s="5" t="s">
        <v>0</v>
      </c>
      <c r="C149" s="5" t="s">
        <v>82</v>
      </c>
      <c r="D149" s="5" t="s">
        <v>398</v>
      </c>
      <c r="E149" s="5" t="s">
        <v>233</v>
      </c>
      <c r="F149" s="5" t="s">
        <v>320</v>
      </c>
      <c r="G149" s="5" t="s">
        <v>390</v>
      </c>
      <c r="H149" s="5" t="s">
        <v>1165</v>
      </c>
      <c r="I149" s="10">
        <v>1003</v>
      </c>
      <c r="J149" s="10">
        <v>0</v>
      </c>
      <c r="K149" s="49">
        <v>1794000</v>
      </c>
      <c r="L149" s="48">
        <v>45716</v>
      </c>
      <c r="M149" s="48" t="s">
        <v>1010</v>
      </c>
      <c r="N149" s="48" t="s">
        <v>1011</v>
      </c>
      <c r="O149" s="5" t="s">
        <v>411</v>
      </c>
    </row>
    <row r="150" spans="1:15" ht="30" customHeight="1" x14ac:dyDescent="0.25">
      <c r="A150" s="4">
        <v>149</v>
      </c>
      <c r="B150" s="5" t="s">
        <v>0</v>
      </c>
      <c r="C150" s="5" t="s">
        <v>213</v>
      </c>
      <c r="D150" s="5" t="s">
        <v>398</v>
      </c>
      <c r="E150" s="5" t="s">
        <v>233</v>
      </c>
      <c r="F150" s="5" t="s">
        <v>320</v>
      </c>
      <c r="G150" s="5" t="s">
        <v>390</v>
      </c>
      <c r="H150" s="5" t="s">
        <v>1166</v>
      </c>
      <c r="I150" s="10">
        <v>631</v>
      </c>
      <c r="J150" s="10">
        <v>0</v>
      </c>
      <c r="K150" s="49">
        <v>1744000</v>
      </c>
      <c r="L150" s="48">
        <v>45716</v>
      </c>
      <c r="M150" s="48" t="s">
        <v>1010</v>
      </c>
      <c r="N150" s="48" t="s">
        <v>1011</v>
      </c>
      <c r="O150" s="5" t="s">
        <v>411</v>
      </c>
    </row>
    <row r="151" spans="1:15" ht="30" customHeight="1" x14ac:dyDescent="0.25">
      <c r="A151" s="4">
        <v>150</v>
      </c>
      <c r="B151" s="5" t="s">
        <v>0</v>
      </c>
      <c r="C151" s="5" t="s">
        <v>214</v>
      </c>
      <c r="D151" s="5" t="s">
        <v>408</v>
      </c>
      <c r="E151" s="5" t="s">
        <v>263</v>
      </c>
      <c r="F151" s="5" t="s">
        <v>321</v>
      </c>
      <c r="G151" s="5" t="s">
        <v>391</v>
      </c>
      <c r="H151" s="5" t="s">
        <v>1167</v>
      </c>
      <c r="I151" s="10">
        <v>1200</v>
      </c>
      <c r="J151" s="10">
        <v>0</v>
      </c>
      <c r="K151" s="49">
        <v>4001000</v>
      </c>
      <c r="L151" s="48">
        <v>45681</v>
      </c>
      <c r="M151" s="48" t="s">
        <v>1010</v>
      </c>
      <c r="N151" s="48" t="s">
        <v>1011</v>
      </c>
      <c r="O151" s="5" t="s">
        <v>411</v>
      </c>
    </row>
    <row r="152" spans="1:15" ht="30" customHeight="1" x14ac:dyDescent="0.25">
      <c r="A152" s="4">
        <v>151</v>
      </c>
      <c r="B152" s="5" t="s">
        <v>0</v>
      </c>
      <c r="C152" s="5" t="s">
        <v>215</v>
      </c>
      <c r="D152" s="5" t="s">
        <v>408</v>
      </c>
      <c r="E152" s="5" t="s">
        <v>263</v>
      </c>
      <c r="F152" s="5" t="s">
        <v>321</v>
      </c>
      <c r="G152" s="5" t="s">
        <v>391</v>
      </c>
      <c r="H152" s="5" t="s">
        <v>1168</v>
      </c>
      <c r="I152" s="10">
        <v>1050</v>
      </c>
      <c r="J152" s="10">
        <v>0</v>
      </c>
      <c r="K152" s="49">
        <v>3665000</v>
      </c>
      <c r="L152" s="48">
        <v>45681</v>
      </c>
      <c r="M152" s="48" t="s">
        <v>1010</v>
      </c>
      <c r="N152" s="48" t="s">
        <v>1011</v>
      </c>
      <c r="O152" s="5" t="s">
        <v>411</v>
      </c>
    </row>
    <row r="153" spans="1:15" ht="30" customHeight="1" x14ac:dyDescent="0.25">
      <c r="A153" s="4">
        <v>152</v>
      </c>
      <c r="B153" s="5" t="s">
        <v>0</v>
      </c>
      <c r="C153" s="5" t="s">
        <v>216</v>
      </c>
      <c r="D153" s="5" t="s">
        <v>408</v>
      </c>
      <c r="E153" s="5" t="s">
        <v>263</v>
      </c>
      <c r="F153" s="5" t="s">
        <v>321</v>
      </c>
      <c r="G153" s="5" t="s">
        <v>391</v>
      </c>
      <c r="H153" s="5" t="s">
        <v>1169</v>
      </c>
      <c r="I153" s="10">
        <v>1376</v>
      </c>
      <c r="J153" s="10">
        <v>0</v>
      </c>
      <c r="K153" s="49">
        <v>3633000</v>
      </c>
      <c r="L153" s="48">
        <v>45681</v>
      </c>
      <c r="M153" s="48" t="s">
        <v>1010</v>
      </c>
      <c r="N153" s="48" t="s">
        <v>1011</v>
      </c>
      <c r="O153" s="5" t="s">
        <v>411</v>
      </c>
    </row>
    <row r="154" spans="1:15" ht="30" customHeight="1" x14ac:dyDescent="0.25">
      <c r="A154" s="4">
        <v>153</v>
      </c>
      <c r="B154" s="5" t="s">
        <v>1</v>
      </c>
      <c r="C154" s="5" t="s">
        <v>217</v>
      </c>
      <c r="D154" s="5" t="s">
        <v>399</v>
      </c>
      <c r="E154" s="5" t="s">
        <v>243</v>
      </c>
      <c r="F154" s="5" t="s">
        <v>322</v>
      </c>
      <c r="G154" s="5" t="s">
        <v>392</v>
      </c>
      <c r="H154" s="5" t="s">
        <v>1170</v>
      </c>
      <c r="I154" s="10">
        <v>140</v>
      </c>
      <c r="J154" s="10">
        <v>200</v>
      </c>
      <c r="K154" s="49">
        <v>4329000</v>
      </c>
      <c r="L154" s="48">
        <v>45701</v>
      </c>
      <c r="M154" s="48" t="s">
        <v>1010</v>
      </c>
      <c r="N154" s="48" t="s">
        <v>1011</v>
      </c>
      <c r="O154" s="5" t="s">
        <v>411</v>
      </c>
    </row>
    <row r="155" spans="1:15" ht="30" customHeight="1" x14ac:dyDescent="0.25">
      <c r="A155" s="4">
        <v>154</v>
      </c>
      <c r="B155" s="5" t="s">
        <v>1</v>
      </c>
      <c r="C155" s="5" t="s">
        <v>218</v>
      </c>
      <c r="D155" s="5" t="s">
        <v>399</v>
      </c>
      <c r="E155" s="5" t="s">
        <v>243</v>
      </c>
      <c r="F155" s="5" t="s">
        <v>322</v>
      </c>
      <c r="G155" s="5" t="s">
        <v>392</v>
      </c>
      <c r="H155" s="5" t="s">
        <v>1171</v>
      </c>
      <c r="I155" s="10">
        <v>60</v>
      </c>
      <c r="J155" s="10">
        <v>150</v>
      </c>
      <c r="K155" s="49">
        <v>3512000</v>
      </c>
      <c r="L155" s="48">
        <v>45701</v>
      </c>
      <c r="M155" s="48" t="s">
        <v>1010</v>
      </c>
      <c r="N155" s="48" t="s">
        <v>1011</v>
      </c>
      <c r="O155" s="5" t="s">
        <v>411</v>
      </c>
    </row>
    <row r="156" spans="1:15" ht="30" customHeight="1" x14ac:dyDescent="0.25">
      <c r="A156" s="4">
        <v>155</v>
      </c>
      <c r="B156" s="5" t="s">
        <v>1</v>
      </c>
      <c r="C156" s="5" t="s">
        <v>219</v>
      </c>
      <c r="D156" s="5" t="s">
        <v>404</v>
      </c>
      <c r="E156" s="5" t="s">
        <v>252</v>
      </c>
      <c r="F156" s="5" t="s">
        <v>323</v>
      </c>
      <c r="G156" s="5" t="s">
        <v>393</v>
      </c>
      <c r="H156" s="5" t="s">
        <v>1172</v>
      </c>
      <c r="I156" s="10">
        <v>600</v>
      </c>
      <c r="J156" s="10">
        <v>600</v>
      </c>
      <c r="K156" s="49">
        <v>11261000</v>
      </c>
      <c r="L156" s="48">
        <v>45715</v>
      </c>
      <c r="M156" s="48" t="s">
        <v>1010</v>
      </c>
      <c r="N156" s="48" t="s">
        <v>1011</v>
      </c>
      <c r="O156" s="5" t="s">
        <v>411</v>
      </c>
    </row>
    <row r="157" spans="1:15" ht="30" customHeight="1" x14ac:dyDescent="0.25">
      <c r="A157" s="4">
        <v>156</v>
      </c>
      <c r="B157" s="5" t="s">
        <v>1</v>
      </c>
      <c r="C157" s="5" t="s">
        <v>220</v>
      </c>
      <c r="D157" s="5" t="s">
        <v>404</v>
      </c>
      <c r="E157" s="5" t="s">
        <v>252</v>
      </c>
      <c r="F157" s="5" t="s">
        <v>323</v>
      </c>
      <c r="G157" s="5" t="s">
        <v>393</v>
      </c>
      <c r="H157" s="5" t="s">
        <v>1173</v>
      </c>
      <c r="I157" s="10">
        <v>600</v>
      </c>
      <c r="J157" s="10">
        <v>600</v>
      </c>
      <c r="K157" s="49">
        <v>11438000</v>
      </c>
      <c r="L157" s="48">
        <v>45715</v>
      </c>
      <c r="M157" s="48" t="s">
        <v>1010</v>
      </c>
      <c r="N157" s="48" t="s">
        <v>1011</v>
      </c>
      <c r="O157" s="5" t="s">
        <v>411</v>
      </c>
    </row>
    <row r="158" spans="1:15" ht="30" customHeight="1" x14ac:dyDescent="0.25">
      <c r="A158" s="4">
        <v>157</v>
      </c>
      <c r="B158" s="5" t="s">
        <v>1</v>
      </c>
      <c r="C158" s="5" t="s">
        <v>221</v>
      </c>
      <c r="D158" s="5" t="s">
        <v>404</v>
      </c>
      <c r="E158" s="5" t="s">
        <v>252</v>
      </c>
      <c r="F158" s="5" t="s">
        <v>323</v>
      </c>
      <c r="G158" s="5" t="s">
        <v>393</v>
      </c>
      <c r="H158" s="5" t="s">
        <v>1174</v>
      </c>
      <c r="I158" s="10">
        <v>600</v>
      </c>
      <c r="J158" s="10">
        <v>600</v>
      </c>
      <c r="K158" s="49">
        <v>11261000</v>
      </c>
      <c r="L158" s="48">
        <v>45715</v>
      </c>
      <c r="M158" s="48" t="s">
        <v>1010</v>
      </c>
      <c r="N158" s="48" t="s">
        <v>1011</v>
      </c>
      <c r="O158" s="5" t="s">
        <v>411</v>
      </c>
    </row>
    <row r="159" spans="1:15" ht="30" customHeight="1" x14ac:dyDescent="0.25">
      <c r="A159" s="4">
        <v>158</v>
      </c>
      <c r="B159" s="5" t="s">
        <v>1</v>
      </c>
      <c r="C159" s="5" t="s">
        <v>222</v>
      </c>
      <c r="D159" s="5" t="s">
        <v>409</v>
      </c>
      <c r="E159" s="5" t="s">
        <v>264</v>
      </c>
      <c r="F159" s="5" t="s">
        <v>324</v>
      </c>
      <c r="G159" s="5" t="s">
        <v>324</v>
      </c>
      <c r="H159" s="5" t="s">
        <v>1175</v>
      </c>
      <c r="I159" s="10">
        <v>288</v>
      </c>
      <c r="J159" s="10">
        <v>324</v>
      </c>
      <c r="K159" s="49">
        <v>3836000</v>
      </c>
      <c r="L159" s="48">
        <v>45716</v>
      </c>
      <c r="M159" s="48" t="s">
        <v>1010</v>
      </c>
      <c r="N159" s="48" t="s">
        <v>1011</v>
      </c>
      <c r="O159" s="5" t="s">
        <v>411</v>
      </c>
    </row>
    <row r="160" spans="1:15" ht="30" customHeight="1" x14ac:dyDescent="0.25">
      <c r="A160" s="4">
        <v>159</v>
      </c>
      <c r="B160" s="5" t="s">
        <v>1</v>
      </c>
      <c r="C160" s="5" t="s">
        <v>223</v>
      </c>
      <c r="D160" s="5" t="s">
        <v>409</v>
      </c>
      <c r="E160" s="5" t="s">
        <v>264</v>
      </c>
      <c r="F160" s="5" t="s">
        <v>324</v>
      </c>
      <c r="G160" s="5" t="s">
        <v>324</v>
      </c>
      <c r="H160" s="5" t="s">
        <v>1176</v>
      </c>
      <c r="I160" s="10">
        <v>240</v>
      </c>
      <c r="J160" s="10">
        <v>216</v>
      </c>
      <c r="K160" s="49">
        <v>3625000</v>
      </c>
      <c r="L160" s="48">
        <v>45716</v>
      </c>
      <c r="M160" s="48" t="s">
        <v>1010</v>
      </c>
      <c r="N160" s="48" t="s">
        <v>1011</v>
      </c>
      <c r="O160" s="5" t="s">
        <v>411</v>
      </c>
    </row>
    <row r="161" spans="1:15" ht="30" customHeight="1" x14ac:dyDescent="0.25">
      <c r="A161" s="4">
        <v>160</v>
      </c>
      <c r="B161" s="5" t="s">
        <v>1</v>
      </c>
      <c r="C161" s="5" t="s">
        <v>223</v>
      </c>
      <c r="D161" s="5" t="s">
        <v>409</v>
      </c>
      <c r="E161" s="5" t="s">
        <v>264</v>
      </c>
      <c r="F161" s="5" t="s">
        <v>324</v>
      </c>
      <c r="G161" s="5" t="s">
        <v>324</v>
      </c>
      <c r="H161" s="5" t="s">
        <v>1177</v>
      </c>
      <c r="I161" s="10">
        <v>240</v>
      </c>
      <c r="J161" s="10">
        <v>216</v>
      </c>
      <c r="K161" s="49">
        <v>4041000</v>
      </c>
      <c r="L161" s="48">
        <v>45716</v>
      </c>
      <c r="M161" s="48" t="s">
        <v>1010</v>
      </c>
      <c r="N161" s="48" t="s">
        <v>1011</v>
      </c>
      <c r="O161" s="5" t="s">
        <v>411</v>
      </c>
    </row>
    <row r="162" spans="1:15" ht="30" customHeight="1" x14ac:dyDescent="0.25">
      <c r="A162" s="4">
        <v>161</v>
      </c>
      <c r="B162" s="5" t="s">
        <v>1</v>
      </c>
      <c r="C162" s="5" t="s">
        <v>224</v>
      </c>
      <c r="D162" s="5" t="s">
        <v>410</v>
      </c>
      <c r="E162" s="5" t="s">
        <v>265</v>
      </c>
      <c r="F162" s="5" t="s">
        <v>325</v>
      </c>
      <c r="G162" s="5" t="s">
        <v>394</v>
      </c>
      <c r="H162" s="5" t="s">
        <v>1178</v>
      </c>
      <c r="I162" s="10">
        <v>552</v>
      </c>
      <c r="J162" s="10">
        <v>552</v>
      </c>
      <c r="K162" s="49">
        <v>4450000</v>
      </c>
      <c r="L162" s="48">
        <v>45716</v>
      </c>
      <c r="M162" s="48" t="s">
        <v>1010</v>
      </c>
      <c r="N162" s="48" t="s">
        <v>1011</v>
      </c>
      <c r="O162" s="5" t="s">
        <v>411</v>
      </c>
    </row>
    <row r="163" spans="1:15" ht="30" customHeight="1" x14ac:dyDescent="0.25">
      <c r="A163" s="4">
        <v>162</v>
      </c>
      <c r="B163" s="5" t="s">
        <v>1</v>
      </c>
      <c r="C163" s="5" t="s">
        <v>225</v>
      </c>
      <c r="D163" s="5" t="s">
        <v>410</v>
      </c>
      <c r="E163" s="5" t="s">
        <v>265</v>
      </c>
      <c r="F163" s="5" t="s">
        <v>325</v>
      </c>
      <c r="G163" s="5" t="s">
        <v>394</v>
      </c>
      <c r="H163" s="5" t="s">
        <v>1179</v>
      </c>
      <c r="I163" s="10">
        <v>690</v>
      </c>
      <c r="J163" s="10">
        <v>630</v>
      </c>
      <c r="K163" s="49">
        <v>4691000</v>
      </c>
      <c r="L163" s="48">
        <v>45716</v>
      </c>
      <c r="M163" s="48" t="s">
        <v>1010</v>
      </c>
      <c r="N163" s="48" t="s">
        <v>1011</v>
      </c>
      <c r="O163" s="5" t="s">
        <v>411</v>
      </c>
    </row>
    <row r="164" spans="1:15" ht="30" customHeight="1" x14ac:dyDescent="0.25">
      <c r="A164" s="4">
        <v>163</v>
      </c>
      <c r="B164" s="5" t="s">
        <v>1</v>
      </c>
      <c r="C164" s="5" t="s">
        <v>226</v>
      </c>
      <c r="D164" s="5" t="s">
        <v>410</v>
      </c>
      <c r="E164" s="5" t="s">
        <v>265</v>
      </c>
      <c r="F164" s="5" t="s">
        <v>325</v>
      </c>
      <c r="G164" s="5" t="s">
        <v>394</v>
      </c>
      <c r="H164" s="5" t="s">
        <v>1180</v>
      </c>
      <c r="I164" s="10">
        <v>620</v>
      </c>
      <c r="J164" s="10">
        <v>576</v>
      </c>
      <c r="K164" s="49">
        <v>5464000</v>
      </c>
      <c r="L164" s="48">
        <v>45716</v>
      </c>
      <c r="M164" s="48" t="s">
        <v>1010</v>
      </c>
      <c r="N164" s="48" t="s">
        <v>1011</v>
      </c>
      <c r="O164" s="5" t="s">
        <v>411</v>
      </c>
    </row>
    <row r="165" spans="1:15" ht="30" customHeight="1" x14ac:dyDescent="0.25">
      <c r="A165" s="4">
        <v>164</v>
      </c>
      <c r="B165" s="5" t="s">
        <v>2</v>
      </c>
      <c r="C165" s="5" t="s">
        <v>227</v>
      </c>
      <c r="D165" s="5" t="s">
        <v>402</v>
      </c>
      <c r="E165" s="5" t="s">
        <v>260</v>
      </c>
      <c r="F165" s="5" t="s">
        <v>326</v>
      </c>
      <c r="G165" s="5" t="s">
        <v>395</v>
      </c>
      <c r="H165" s="5" t="s">
        <v>1181</v>
      </c>
      <c r="I165" s="10">
        <v>10800</v>
      </c>
      <c r="J165" s="10">
        <v>0</v>
      </c>
      <c r="K165" s="49">
        <v>3240000</v>
      </c>
      <c r="L165" s="48">
        <v>45721</v>
      </c>
      <c r="M165" s="48" t="s">
        <v>1010</v>
      </c>
      <c r="N165" s="48" t="s">
        <v>1011</v>
      </c>
      <c r="O165" s="5" t="s">
        <v>411</v>
      </c>
    </row>
    <row r="166" spans="1:15" ht="30" customHeight="1" x14ac:dyDescent="0.25">
      <c r="A166" s="4">
        <v>165</v>
      </c>
      <c r="B166" s="5" t="s">
        <v>0</v>
      </c>
      <c r="C166" s="5" t="s">
        <v>228</v>
      </c>
      <c r="D166" s="5" t="s">
        <v>402</v>
      </c>
      <c r="E166" s="5" t="s">
        <v>260</v>
      </c>
      <c r="F166" s="5" t="s">
        <v>326</v>
      </c>
      <c r="G166" s="5" t="s">
        <v>395</v>
      </c>
      <c r="H166" s="5" t="s">
        <v>1182</v>
      </c>
      <c r="I166" s="10">
        <v>6019</v>
      </c>
      <c r="J166" s="10">
        <v>0</v>
      </c>
      <c r="K166" s="49">
        <v>4154000</v>
      </c>
      <c r="L166" s="48">
        <v>45721</v>
      </c>
      <c r="M166" s="48" t="s">
        <v>1010</v>
      </c>
      <c r="N166" s="48" t="s">
        <v>1011</v>
      </c>
      <c r="O166" s="5" t="s">
        <v>411</v>
      </c>
    </row>
    <row r="167" spans="1:15" ht="30" customHeight="1" x14ac:dyDescent="0.25">
      <c r="A167" s="4">
        <v>166</v>
      </c>
      <c r="B167" s="5" t="s">
        <v>0</v>
      </c>
      <c r="C167" s="5" t="s">
        <v>229</v>
      </c>
      <c r="D167" s="5" t="s">
        <v>402</v>
      </c>
      <c r="E167" s="5" t="s">
        <v>260</v>
      </c>
      <c r="F167" s="5" t="s">
        <v>326</v>
      </c>
      <c r="G167" s="5" t="s">
        <v>395</v>
      </c>
      <c r="H167" s="5" t="s">
        <v>1183</v>
      </c>
      <c r="I167" s="10">
        <v>4266</v>
      </c>
      <c r="J167" s="10">
        <v>0</v>
      </c>
      <c r="K167" s="49">
        <v>3516000</v>
      </c>
      <c r="L167" s="48">
        <v>45721</v>
      </c>
      <c r="M167" s="48" t="s">
        <v>1010</v>
      </c>
      <c r="N167" s="48" t="s">
        <v>1011</v>
      </c>
      <c r="O167" s="5" t="s">
        <v>411</v>
      </c>
    </row>
    <row r="168" spans="1:15" ht="30" customHeight="1" x14ac:dyDescent="0.25">
      <c r="A168" s="4">
        <v>167</v>
      </c>
      <c r="B168" s="5" t="s">
        <v>1</v>
      </c>
      <c r="C168" s="5" t="s">
        <v>230</v>
      </c>
      <c r="D168" s="5" t="s">
        <v>402</v>
      </c>
      <c r="E168" s="5" t="s">
        <v>241</v>
      </c>
      <c r="F168" s="5" t="s">
        <v>327</v>
      </c>
      <c r="G168" s="5" t="s">
        <v>396</v>
      </c>
      <c r="H168" s="5" t="s">
        <v>1184</v>
      </c>
      <c r="I168" s="10">
        <v>203</v>
      </c>
      <c r="J168" s="10">
        <v>221</v>
      </c>
      <c r="K168" s="49">
        <v>5077000</v>
      </c>
      <c r="L168" s="48">
        <v>45709</v>
      </c>
      <c r="M168" s="48" t="s">
        <v>1010</v>
      </c>
      <c r="N168" s="48" t="s">
        <v>1011</v>
      </c>
      <c r="O168" s="5" t="s">
        <v>411</v>
      </c>
    </row>
    <row r="169" spans="1:15" ht="30" customHeight="1" x14ac:dyDescent="0.25">
      <c r="A169" s="4">
        <v>168</v>
      </c>
      <c r="B169" s="5" t="s">
        <v>1</v>
      </c>
      <c r="C169" s="5" t="s">
        <v>231</v>
      </c>
      <c r="D169" s="5" t="s">
        <v>402</v>
      </c>
      <c r="E169" s="5" t="s">
        <v>241</v>
      </c>
      <c r="F169" s="5" t="s">
        <v>327</v>
      </c>
      <c r="G169" s="5" t="s">
        <v>385</v>
      </c>
      <c r="H169" s="5" t="s">
        <v>1185</v>
      </c>
      <c r="I169" s="10">
        <v>416</v>
      </c>
      <c r="J169" s="10">
        <v>500</v>
      </c>
      <c r="K169" s="49">
        <v>6635000</v>
      </c>
      <c r="L169" s="48">
        <v>45709</v>
      </c>
      <c r="M169" s="48" t="s">
        <v>1010</v>
      </c>
      <c r="N169" s="48" t="s">
        <v>1011</v>
      </c>
      <c r="O169" s="5" t="s">
        <v>411</v>
      </c>
    </row>
    <row r="170" spans="1:15" ht="30" customHeight="1" x14ac:dyDescent="0.25">
      <c r="A170" s="4">
        <v>169</v>
      </c>
      <c r="B170" s="5" t="s">
        <v>1</v>
      </c>
      <c r="C170" s="5" t="s">
        <v>232</v>
      </c>
      <c r="D170" s="5" t="s">
        <v>402</v>
      </c>
      <c r="E170" s="5" t="s">
        <v>241</v>
      </c>
      <c r="F170" s="5" t="s">
        <v>327</v>
      </c>
      <c r="G170" s="5" t="s">
        <v>397</v>
      </c>
      <c r="H170" s="5" t="s">
        <v>1186</v>
      </c>
      <c r="I170" s="10">
        <v>343</v>
      </c>
      <c r="J170" s="10">
        <v>320</v>
      </c>
      <c r="K170" s="49">
        <v>7102000</v>
      </c>
      <c r="L170" s="48">
        <v>45709</v>
      </c>
      <c r="M170" s="48" t="s">
        <v>1010</v>
      </c>
      <c r="N170" s="48" t="s">
        <v>1011</v>
      </c>
      <c r="O170" s="5" t="s">
        <v>411</v>
      </c>
    </row>
    <row r="171" spans="1:15" ht="30" customHeight="1" x14ac:dyDescent="0.25">
      <c r="A171" s="4">
        <v>170</v>
      </c>
      <c r="B171" s="5" t="s">
        <v>1</v>
      </c>
      <c r="C171" s="5" t="s">
        <v>412</v>
      </c>
      <c r="D171" s="5" t="s">
        <v>402</v>
      </c>
      <c r="E171" s="5" t="s">
        <v>241</v>
      </c>
      <c r="F171" s="5" t="s">
        <v>413</v>
      </c>
      <c r="G171" s="5" t="s">
        <v>414</v>
      </c>
      <c r="H171" s="5" t="s">
        <v>1018</v>
      </c>
      <c r="I171" s="10">
        <v>600</v>
      </c>
      <c r="J171" s="10">
        <v>500</v>
      </c>
      <c r="K171" s="49">
        <v>5845000</v>
      </c>
      <c r="L171" s="48">
        <v>45639</v>
      </c>
      <c r="M171" s="48" t="s">
        <v>1010</v>
      </c>
      <c r="N171" s="48" t="s">
        <v>1011</v>
      </c>
      <c r="O171" s="5" t="s">
        <v>996</v>
      </c>
    </row>
    <row r="172" spans="1:15" ht="30" customHeight="1" x14ac:dyDescent="0.25">
      <c r="A172" s="4">
        <v>171</v>
      </c>
      <c r="B172" s="5" t="s">
        <v>1</v>
      </c>
      <c r="C172" s="5" t="s">
        <v>412</v>
      </c>
      <c r="D172" s="5" t="s">
        <v>402</v>
      </c>
      <c r="E172" s="5" t="s">
        <v>241</v>
      </c>
      <c r="F172" s="5" t="s">
        <v>413</v>
      </c>
      <c r="G172" s="5" t="s">
        <v>414</v>
      </c>
      <c r="H172" s="5" t="s">
        <v>1187</v>
      </c>
      <c r="I172" s="10">
        <v>675</v>
      </c>
      <c r="J172" s="10">
        <v>500</v>
      </c>
      <c r="K172" s="49">
        <v>5486000</v>
      </c>
      <c r="L172" s="48">
        <v>45639</v>
      </c>
      <c r="M172" s="48" t="s">
        <v>1010</v>
      </c>
      <c r="N172" s="48" t="s">
        <v>1011</v>
      </c>
      <c r="O172" s="5" t="s">
        <v>996</v>
      </c>
    </row>
    <row r="173" spans="1:15" ht="30" customHeight="1" x14ac:dyDescent="0.25">
      <c r="A173" s="4">
        <v>172</v>
      </c>
      <c r="B173" s="5" t="s">
        <v>1</v>
      </c>
      <c r="C173" s="5" t="s">
        <v>415</v>
      </c>
      <c r="D173" s="5" t="s">
        <v>402</v>
      </c>
      <c r="E173" s="5" t="s">
        <v>241</v>
      </c>
      <c r="F173" s="5" t="s">
        <v>413</v>
      </c>
      <c r="G173" s="5" t="s">
        <v>414</v>
      </c>
      <c r="H173" s="5" t="s">
        <v>1188</v>
      </c>
      <c r="I173" s="10">
        <v>600</v>
      </c>
      <c r="J173" s="10">
        <v>470</v>
      </c>
      <c r="K173" s="49">
        <v>5501000</v>
      </c>
      <c r="L173" s="48">
        <v>45639</v>
      </c>
      <c r="M173" s="48" t="s">
        <v>1010</v>
      </c>
      <c r="N173" s="48" t="s">
        <v>1011</v>
      </c>
      <c r="O173" s="5" t="s">
        <v>996</v>
      </c>
    </row>
    <row r="174" spans="1:15" ht="30" customHeight="1" x14ac:dyDescent="0.25">
      <c r="A174" s="4">
        <v>173</v>
      </c>
      <c r="B174" s="5" t="s">
        <v>0</v>
      </c>
      <c r="C174" s="5" t="s">
        <v>416</v>
      </c>
      <c r="D174" s="5" t="s">
        <v>417</v>
      </c>
      <c r="E174" s="5" t="s">
        <v>418</v>
      </c>
      <c r="F174" s="5" t="s">
        <v>419</v>
      </c>
      <c r="G174" s="5" t="s">
        <v>420</v>
      </c>
      <c r="H174" s="5" t="s">
        <v>1189</v>
      </c>
      <c r="I174" s="10">
        <v>1500000</v>
      </c>
      <c r="J174" s="10">
        <v>0</v>
      </c>
      <c r="K174" s="49">
        <v>93000</v>
      </c>
      <c r="L174" s="48">
        <v>45622</v>
      </c>
      <c r="M174" s="48" t="s">
        <v>1010</v>
      </c>
      <c r="N174" s="48" t="s">
        <v>1011</v>
      </c>
      <c r="O174" s="5" t="s">
        <v>996</v>
      </c>
    </row>
    <row r="175" spans="1:15" ht="30" customHeight="1" x14ac:dyDescent="0.25">
      <c r="A175" s="4">
        <v>174</v>
      </c>
      <c r="B175" s="5" t="s">
        <v>0</v>
      </c>
      <c r="C175" s="5" t="s">
        <v>416</v>
      </c>
      <c r="D175" s="5" t="s">
        <v>417</v>
      </c>
      <c r="E175" s="5" t="s">
        <v>421</v>
      </c>
      <c r="F175" s="5" t="s">
        <v>422</v>
      </c>
      <c r="G175" s="5" t="s">
        <v>423</v>
      </c>
      <c r="H175" s="5" t="s">
        <v>1190</v>
      </c>
      <c r="I175" s="10">
        <v>55782</v>
      </c>
      <c r="J175" s="10">
        <v>0</v>
      </c>
      <c r="K175" s="49">
        <v>197000</v>
      </c>
      <c r="L175" s="48">
        <v>45622</v>
      </c>
      <c r="M175" s="48" t="s">
        <v>1010</v>
      </c>
      <c r="N175" s="48" t="s">
        <v>1011</v>
      </c>
      <c r="O175" s="5" t="s">
        <v>996</v>
      </c>
    </row>
    <row r="176" spans="1:15" ht="30" customHeight="1" x14ac:dyDescent="0.25">
      <c r="A176" s="4">
        <v>175</v>
      </c>
      <c r="B176" s="5" t="s">
        <v>0</v>
      </c>
      <c r="C176" s="5" t="s">
        <v>416</v>
      </c>
      <c r="D176" s="5" t="s">
        <v>417</v>
      </c>
      <c r="E176" s="5" t="s">
        <v>421</v>
      </c>
      <c r="F176" s="5" t="s">
        <v>424</v>
      </c>
      <c r="G176" s="5" t="s">
        <v>425</v>
      </c>
      <c r="H176" s="5" t="s">
        <v>1191</v>
      </c>
      <c r="I176" s="10">
        <v>13949</v>
      </c>
      <c r="J176" s="10">
        <v>0</v>
      </c>
      <c r="K176" s="49">
        <v>258000</v>
      </c>
      <c r="L176" s="48">
        <v>45622</v>
      </c>
      <c r="M176" s="48" t="s">
        <v>1010</v>
      </c>
      <c r="N176" s="48" t="s">
        <v>1011</v>
      </c>
      <c r="O176" s="5" t="s">
        <v>996</v>
      </c>
    </row>
    <row r="177" spans="1:15" ht="30" customHeight="1" x14ac:dyDescent="0.25">
      <c r="A177" s="4">
        <v>176</v>
      </c>
      <c r="B177" s="5" t="s">
        <v>0</v>
      </c>
      <c r="C177" s="5" t="s">
        <v>426</v>
      </c>
      <c r="D177" s="5" t="s">
        <v>400</v>
      </c>
      <c r="E177" s="5" t="s">
        <v>235</v>
      </c>
      <c r="F177" s="5" t="s">
        <v>427</v>
      </c>
      <c r="G177" s="5" t="s">
        <v>428</v>
      </c>
      <c r="H177" s="5" t="s">
        <v>1192</v>
      </c>
      <c r="I177" s="10">
        <v>37017</v>
      </c>
      <c r="J177" s="10">
        <v>0</v>
      </c>
      <c r="K177" s="49">
        <v>884000</v>
      </c>
      <c r="L177" s="48">
        <v>45565</v>
      </c>
      <c r="M177" s="48" t="s">
        <v>1010</v>
      </c>
      <c r="N177" s="48" t="s">
        <v>1011</v>
      </c>
      <c r="O177" s="5" t="s">
        <v>996</v>
      </c>
    </row>
    <row r="178" spans="1:15" ht="30" customHeight="1" x14ac:dyDescent="0.25">
      <c r="A178" s="4">
        <v>177</v>
      </c>
      <c r="B178" s="5" t="s">
        <v>1</v>
      </c>
      <c r="C178" s="5" t="s">
        <v>426</v>
      </c>
      <c r="D178" s="5" t="s">
        <v>400</v>
      </c>
      <c r="E178" s="5" t="s">
        <v>235</v>
      </c>
      <c r="F178" s="5" t="s">
        <v>427</v>
      </c>
      <c r="G178" s="5" t="s">
        <v>428</v>
      </c>
      <c r="H178" s="5" t="s">
        <v>1193</v>
      </c>
      <c r="I178" s="10">
        <v>15000</v>
      </c>
      <c r="J178" s="10">
        <v>1184</v>
      </c>
      <c r="K178" s="49">
        <v>881000</v>
      </c>
      <c r="L178" s="48">
        <v>45565</v>
      </c>
      <c r="M178" s="48" t="s">
        <v>1010</v>
      </c>
      <c r="N178" s="48" t="s">
        <v>1011</v>
      </c>
      <c r="O178" s="5" t="s">
        <v>996</v>
      </c>
    </row>
    <row r="179" spans="1:15" ht="30" customHeight="1" x14ac:dyDescent="0.25">
      <c r="A179" s="4">
        <v>178</v>
      </c>
      <c r="B179" s="5" t="s">
        <v>1</v>
      </c>
      <c r="C179" s="5" t="s">
        <v>429</v>
      </c>
      <c r="D179" s="5" t="s">
        <v>400</v>
      </c>
      <c r="E179" s="5" t="s">
        <v>235</v>
      </c>
      <c r="F179" s="5" t="s">
        <v>427</v>
      </c>
      <c r="G179" s="5" t="s">
        <v>428</v>
      </c>
      <c r="H179" s="5" t="s">
        <v>1194</v>
      </c>
      <c r="I179" s="10">
        <v>20000</v>
      </c>
      <c r="J179" s="10">
        <v>2640</v>
      </c>
      <c r="K179" s="49">
        <v>536000</v>
      </c>
      <c r="L179" s="48">
        <v>45565</v>
      </c>
      <c r="M179" s="48" t="s">
        <v>1010</v>
      </c>
      <c r="N179" s="48" t="s">
        <v>1011</v>
      </c>
      <c r="O179" s="5" t="s">
        <v>996</v>
      </c>
    </row>
    <row r="180" spans="1:15" ht="30" customHeight="1" x14ac:dyDescent="0.25">
      <c r="A180" s="4">
        <v>179</v>
      </c>
      <c r="B180" s="5" t="s">
        <v>1</v>
      </c>
      <c r="C180" s="5" t="s">
        <v>430</v>
      </c>
      <c r="D180" s="5" t="s">
        <v>405</v>
      </c>
      <c r="E180" s="5" t="s">
        <v>431</v>
      </c>
      <c r="F180" s="5" t="s">
        <v>432</v>
      </c>
      <c r="G180" s="5" t="s">
        <v>433</v>
      </c>
      <c r="H180" s="5" t="s">
        <v>1195</v>
      </c>
      <c r="I180" s="10">
        <v>2023</v>
      </c>
      <c r="J180" s="10">
        <v>2023</v>
      </c>
      <c r="K180" s="49">
        <v>2110000</v>
      </c>
      <c r="L180" s="48">
        <v>45629</v>
      </c>
      <c r="M180" s="48" t="s">
        <v>1010</v>
      </c>
      <c r="N180" s="48" t="s">
        <v>1011</v>
      </c>
      <c r="O180" s="5" t="s">
        <v>996</v>
      </c>
    </row>
    <row r="181" spans="1:15" ht="30" customHeight="1" x14ac:dyDescent="0.25">
      <c r="A181" s="4">
        <v>180</v>
      </c>
      <c r="B181" s="5" t="s">
        <v>1</v>
      </c>
      <c r="C181" s="5" t="s">
        <v>430</v>
      </c>
      <c r="D181" s="5" t="s">
        <v>405</v>
      </c>
      <c r="E181" s="5" t="s">
        <v>431</v>
      </c>
      <c r="F181" s="5" t="s">
        <v>432</v>
      </c>
      <c r="G181" s="5" t="s">
        <v>433</v>
      </c>
      <c r="H181" s="5" t="s">
        <v>1196</v>
      </c>
      <c r="I181" s="10">
        <v>420</v>
      </c>
      <c r="J181" s="10">
        <v>420</v>
      </c>
      <c r="K181" s="49">
        <v>2398000</v>
      </c>
      <c r="L181" s="48">
        <v>45629</v>
      </c>
      <c r="M181" s="48" t="s">
        <v>1010</v>
      </c>
      <c r="N181" s="48" t="s">
        <v>1011</v>
      </c>
      <c r="O181" s="5" t="s">
        <v>996</v>
      </c>
    </row>
    <row r="182" spans="1:15" ht="30" customHeight="1" x14ac:dyDescent="0.25">
      <c r="A182" s="4">
        <v>181</v>
      </c>
      <c r="B182" s="5" t="s">
        <v>1</v>
      </c>
      <c r="C182" s="5" t="s">
        <v>430</v>
      </c>
      <c r="D182" s="5" t="s">
        <v>405</v>
      </c>
      <c r="E182" s="5" t="s">
        <v>431</v>
      </c>
      <c r="F182" s="5" t="s">
        <v>432</v>
      </c>
      <c r="G182" s="5" t="s">
        <v>433</v>
      </c>
      <c r="H182" s="5" t="s">
        <v>1197</v>
      </c>
      <c r="I182" s="10">
        <v>900</v>
      </c>
      <c r="J182" s="10">
        <v>900</v>
      </c>
      <c r="K182" s="49">
        <v>587000</v>
      </c>
      <c r="L182" s="48">
        <v>45629</v>
      </c>
      <c r="M182" s="48" t="s">
        <v>1010</v>
      </c>
      <c r="N182" s="48" t="s">
        <v>1011</v>
      </c>
      <c r="O182" s="5" t="s">
        <v>996</v>
      </c>
    </row>
    <row r="183" spans="1:15" ht="30" customHeight="1" x14ac:dyDescent="0.25">
      <c r="A183" s="4">
        <v>182</v>
      </c>
      <c r="B183" s="5" t="s">
        <v>0</v>
      </c>
      <c r="C183" s="5" t="s">
        <v>434</v>
      </c>
      <c r="D183" s="5" t="s">
        <v>407</v>
      </c>
      <c r="E183" s="5" t="s">
        <v>261</v>
      </c>
      <c r="F183" s="5" t="s">
        <v>317</v>
      </c>
      <c r="G183" s="5" t="s">
        <v>387</v>
      </c>
      <c r="H183" s="5" t="s">
        <v>1198</v>
      </c>
      <c r="I183" s="10">
        <v>1000</v>
      </c>
      <c r="J183" s="10">
        <v>0</v>
      </c>
      <c r="K183" s="49">
        <v>1100000</v>
      </c>
      <c r="L183" s="48">
        <v>45654</v>
      </c>
      <c r="M183" s="48" t="s">
        <v>1010</v>
      </c>
      <c r="N183" s="48" t="s">
        <v>1011</v>
      </c>
      <c r="O183" s="5" t="s">
        <v>996</v>
      </c>
    </row>
    <row r="184" spans="1:15" ht="30" customHeight="1" x14ac:dyDescent="0.25">
      <c r="A184" s="4">
        <v>183</v>
      </c>
      <c r="B184" s="5" t="s">
        <v>0</v>
      </c>
      <c r="C184" s="5" t="s">
        <v>207</v>
      </c>
      <c r="D184" s="5" t="s">
        <v>407</v>
      </c>
      <c r="E184" s="5" t="s">
        <v>261</v>
      </c>
      <c r="F184" s="5" t="s">
        <v>317</v>
      </c>
      <c r="G184" s="5" t="s">
        <v>387</v>
      </c>
      <c r="H184" s="5" t="s">
        <v>1199</v>
      </c>
      <c r="I184" s="10">
        <v>1400</v>
      </c>
      <c r="J184" s="10">
        <v>0</v>
      </c>
      <c r="K184" s="49">
        <v>1072000</v>
      </c>
      <c r="L184" s="48">
        <v>45654</v>
      </c>
      <c r="M184" s="48" t="s">
        <v>1010</v>
      </c>
      <c r="N184" s="48" t="s">
        <v>1011</v>
      </c>
      <c r="O184" s="5" t="s">
        <v>996</v>
      </c>
    </row>
    <row r="185" spans="1:15" ht="30" customHeight="1" x14ac:dyDescent="0.25">
      <c r="A185" s="4">
        <v>184</v>
      </c>
      <c r="B185" s="5" t="s">
        <v>0</v>
      </c>
      <c r="C185" s="5" t="s">
        <v>208</v>
      </c>
      <c r="D185" s="5" t="s">
        <v>407</v>
      </c>
      <c r="E185" s="5" t="s">
        <v>261</v>
      </c>
      <c r="F185" s="5" t="s">
        <v>317</v>
      </c>
      <c r="G185" s="5" t="s">
        <v>387</v>
      </c>
      <c r="H185" s="5" t="s">
        <v>1200</v>
      </c>
      <c r="I185" s="10">
        <v>2000</v>
      </c>
      <c r="J185" s="10">
        <v>0</v>
      </c>
      <c r="K185" s="49">
        <v>1200000</v>
      </c>
      <c r="L185" s="48">
        <v>45654</v>
      </c>
      <c r="M185" s="48" t="s">
        <v>1010</v>
      </c>
      <c r="N185" s="48" t="s">
        <v>1011</v>
      </c>
      <c r="O185" s="5" t="s">
        <v>996</v>
      </c>
    </row>
    <row r="186" spans="1:15" ht="30" customHeight="1" x14ac:dyDescent="0.25">
      <c r="A186" s="4">
        <v>185</v>
      </c>
      <c r="B186" s="5" t="s">
        <v>1</v>
      </c>
      <c r="C186" s="5" t="s">
        <v>435</v>
      </c>
      <c r="D186" s="5" t="s">
        <v>398</v>
      </c>
      <c r="E186" s="5" t="s">
        <v>436</v>
      </c>
      <c r="F186" s="5" t="s">
        <v>437</v>
      </c>
      <c r="G186" s="5" t="s">
        <v>438</v>
      </c>
      <c r="H186" s="5" t="s">
        <v>1201</v>
      </c>
      <c r="I186" s="10">
        <v>144</v>
      </c>
      <c r="J186" s="10">
        <v>122</v>
      </c>
      <c r="K186" s="49">
        <v>2466000</v>
      </c>
      <c r="L186" s="48">
        <v>45630</v>
      </c>
      <c r="M186" s="48" t="s">
        <v>1010</v>
      </c>
      <c r="N186" s="48" t="s">
        <v>1011</v>
      </c>
      <c r="O186" s="5" t="s">
        <v>996</v>
      </c>
    </row>
    <row r="187" spans="1:15" ht="30" customHeight="1" x14ac:dyDescent="0.25">
      <c r="A187" s="4">
        <v>186</v>
      </c>
      <c r="B187" s="5" t="s">
        <v>1</v>
      </c>
      <c r="C187" s="5" t="s">
        <v>439</v>
      </c>
      <c r="D187" s="5" t="s">
        <v>398</v>
      </c>
      <c r="E187" s="5" t="s">
        <v>436</v>
      </c>
      <c r="F187" s="5" t="s">
        <v>437</v>
      </c>
      <c r="G187" s="5" t="s">
        <v>438</v>
      </c>
      <c r="H187" s="5" t="s">
        <v>1202</v>
      </c>
      <c r="I187" s="10">
        <v>120</v>
      </c>
      <c r="J187" s="10">
        <v>72</v>
      </c>
      <c r="K187" s="49">
        <v>1403000</v>
      </c>
      <c r="L187" s="48">
        <v>45630</v>
      </c>
      <c r="M187" s="48" t="s">
        <v>1010</v>
      </c>
      <c r="N187" s="48" t="s">
        <v>1011</v>
      </c>
      <c r="O187" s="5" t="s">
        <v>996</v>
      </c>
    </row>
    <row r="188" spans="1:15" ht="30" customHeight="1" x14ac:dyDescent="0.25">
      <c r="A188" s="4">
        <v>187</v>
      </c>
      <c r="B188" s="5" t="s">
        <v>1</v>
      </c>
      <c r="C188" s="5" t="s">
        <v>440</v>
      </c>
      <c r="D188" s="5" t="s">
        <v>401</v>
      </c>
      <c r="E188" s="5" t="s">
        <v>441</v>
      </c>
      <c r="F188" s="5" t="s">
        <v>442</v>
      </c>
      <c r="G188" s="5" t="s">
        <v>443</v>
      </c>
      <c r="H188" s="5" t="s">
        <v>1203</v>
      </c>
      <c r="I188" s="10">
        <v>14970</v>
      </c>
      <c r="J188" s="10">
        <v>6650</v>
      </c>
      <c r="K188" s="49">
        <v>337000</v>
      </c>
      <c r="L188" s="48">
        <v>45616</v>
      </c>
      <c r="M188" s="48" t="s">
        <v>1010</v>
      </c>
      <c r="N188" s="48" t="s">
        <v>1011</v>
      </c>
      <c r="O188" s="5" t="s">
        <v>996</v>
      </c>
    </row>
    <row r="189" spans="1:15" ht="30" customHeight="1" x14ac:dyDescent="0.25">
      <c r="A189" s="4">
        <v>188</v>
      </c>
      <c r="B189" s="5" t="s">
        <v>0</v>
      </c>
      <c r="C189" s="5" t="s">
        <v>444</v>
      </c>
      <c r="D189" s="5" t="s">
        <v>400</v>
      </c>
      <c r="E189" s="5" t="s">
        <v>235</v>
      </c>
      <c r="F189" s="5" t="s">
        <v>445</v>
      </c>
      <c r="G189" s="5" t="s">
        <v>446</v>
      </c>
      <c r="H189" s="5" t="s">
        <v>1204</v>
      </c>
      <c r="I189" s="10">
        <v>5000</v>
      </c>
      <c r="J189" s="10">
        <v>0</v>
      </c>
      <c r="K189" s="49">
        <v>4698000</v>
      </c>
      <c r="L189" s="48">
        <v>45618</v>
      </c>
      <c r="M189" s="48" t="s">
        <v>1012</v>
      </c>
      <c r="N189" s="48" t="s">
        <v>1013</v>
      </c>
      <c r="O189" s="5" t="s">
        <v>996</v>
      </c>
    </row>
    <row r="190" spans="1:15" ht="30" customHeight="1" x14ac:dyDescent="0.25">
      <c r="A190" s="4">
        <v>189</v>
      </c>
      <c r="B190" s="5" t="s">
        <v>0</v>
      </c>
      <c r="C190" s="5" t="s">
        <v>447</v>
      </c>
      <c r="D190" s="5" t="s">
        <v>400</v>
      </c>
      <c r="E190" s="5" t="s">
        <v>235</v>
      </c>
      <c r="F190" s="5" t="s">
        <v>445</v>
      </c>
      <c r="G190" s="5" t="s">
        <v>446</v>
      </c>
      <c r="H190" s="5" t="s">
        <v>1205</v>
      </c>
      <c r="I190" s="10">
        <v>6000</v>
      </c>
      <c r="J190" s="10">
        <v>0</v>
      </c>
      <c r="K190" s="49">
        <v>3665000</v>
      </c>
      <c r="L190" s="48">
        <v>45618</v>
      </c>
      <c r="M190" s="48" t="s">
        <v>1012</v>
      </c>
      <c r="N190" s="48" t="s">
        <v>1013</v>
      </c>
      <c r="O190" s="5" t="s">
        <v>996</v>
      </c>
    </row>
    <row r="191" spans="1:15" ht="30" customHeight="1" x14ac:dyDescent="0.25">
      <c r="A191" s="4">
        <v>190</v>
      </c>
      <c r="B191" s="5" t="s">
        <v>1</v>
      </c>
      <c r="C191" s="5" t="s">
        <v>448</v>
      </c>
      <c r="D191" s="5" t="s">
        <v>400</v>
      </c>
      <c r="E191" s="5" t="s">
        <v>235</v>
      </c>
      <c r="F191" s="5" t="s">
        <v>445</v>
      </c>
      <c r="G191" s="5" t="s">
        <v>446</v>
      </c>
      <c r="H191" s="5" t="s">
        <v>1206</v>
      </c>
      <c r="I191" s="10">
        <v>10993</v>
      </c>
      <c r="J191" s="10">
        <v>19684</v>
      </c>
      <c r="K191" s="49" t="s">
        <v>81</v>
      </c>
      <c r="L191" s="48">
        <v>45618</v>
      </c>
      <c r="M191" s="48" t="s">
        <v>1012</v>
      </c>
      <c r="N191" s="48" t="s">
        <v>1013</v>
      </c>
      <c r="O191" s="5" t="s">
        <v>996</v>
      </c>
    </row>
    <row r="192" spans="1:15" ht="30" customHeight="1" x14ac:dyDescent="0.25">
      <c r="A192" s="4">
        <v>191</v>
      </c>
      <c r="B192" s="5" t="s">
        <v>1</v>
      </c>
      <c r="C192" s="5" t="s">
        <v>449</v>
      </c>
      <c r="D192" s="5" t="s">
        <v>399</v>
      </c>
      <c r="E192" s="5" t="s">
        <v>259</v>
      </c>
      <c r="F192" s="5" t="s">
        <v>450</v>
      </c>
      <c r="G192" s="5" t="s">
        <v>451</v>
      </c>
      <c r="H192" s="5" t="s">
        <v>1207</v>
      </c>
      <c r="I192" s="10">
        <v>160</v>
      </c>
      <c r="J192" s="10">
        <v>170</v>
      </c>
      <c r="K192" s="49">
        <v>12101000</v>
      </c>
      <c r="L192" s="48">
        <v>45621</v>
      </c>
      <c r="M192" s="48" t="s">
        <v>1012</v>
      </c>
      <c r="N192" s="48" t="s">
        <v>1013</v>
      </c>
      <c r="O192" s="5" t="s">
        <v>996</v>
      </c>
    </row>
    <row r="193" spans="1:15" ht="30" customHeight="1" x14ac:dyDescent="0.25">
      <c r="A193" s="4">
        <v>192</v>
      </c>
      <c r="B193" s="5" t="s">
        <v>1</v>
      </c>
      <c r="C193" s="5" t="s">
        <v>452</v>
      </c>
      <c r="D193" s="5" t="s">
        <v>399</v>
      </c>
      <c r="E193" s="5" t="s">
        <v>259</v>
      </c>
      <c r="F193" s="5" t="s">
        <v>450</v>
      </c>
      <c r="G193" s="5" t="s">
        <v>451</v>
      </c>
      <c r="H193" s="5" t="s">
        <v>1208</v>
      </c>
      <c r="I193" s="10">
        <v>111</v>
      </c>
      <c r="J193" s="10">
        <v>72</v>
      </c>
      <c r="K193" s="49">
        <v>12660000</v>
      </c>
      <c r="L193" s="48">
        <v>45621</v>
      </c>
      <c r="M193" s="48" t="s">
        <v>1012</v>
      </c>
      <c r="N193" s="48" t="s">
        <v>1013</v>
      </c>
      <c r="O193" s="5" t="s">
        <v>996</v>
      </c>
    </row>
    <row r="194" spans="1:15" ht="30" customHeight="1" x14ac:dyDescent="0.25">
      <c r="A194" s="4">
        <v>193</v>
      </c>
      <c r="B194" s="5" t="s">
        <v>1</v>
      </c>
      <c r="C194" s="5" t="s">
        <v>453</v>
      </c>
      <c r="D194" s="5" t="s">
        <v>399</v>
      </c>
      <c r="E194" s="5" t="s">
        <v>259</v>
      </c>
      <c r="F194" s="5" t="s">
        <v>450</v>
      </c>
      <c r="G194" s="5" t="s">
        <v>451</v>
      </c>
      <c r="H194" s="5" t="s">
        <v>1209</v>
      </c>
      <c r="I194" s="10">
        <v>102</v>
      </c>
      <c r="J194" s="10">
        <v>320</v>
      </c>
      <c r="K194" s="49">
        <v>10998000</v>
      </c>
      <c r="L194" s="48">
        <v>45621</v>
      </c>
      <c r="M194" s="48" t="s">
        <v>1012</v>
      </c>
      <c r="N194" s="48" t="s">
        <v>1013</v>
      </c>
      <c r="O194" s="5" t="s">
        <v>996</v>
      </c>
    </row>
    <row r="195" spans="1:15" ht="30" customHeight="1" x14ac:dyDescent="0.25">
      <c r="A195" s="4">
        <v>194</v>
      </c>
      <c r="B195" s="5" t="s">
        <v>1</v>
      </c>
      <c r="C195" s="5" t="s">
        <v>456</v>
      </c>
      <c r="D195" s="5" t="s">
        <v>398</v>
      </c>
      <c r="E195" s="5" t="s">
        <v>233</v>
      </c>
      <c r="F195" s="5" t="s">
        <v>454</v>
      </c>
      <c r="G195" s="5" t="s">
        <v>455</v>
      </c>
      <c r="H195" s="5" t="s">
        <v>1210</v>
      </c>
      <c r="I195" s="10">
        <v>120</v>
      </c>
      <c r="J195" s="10">
        <v>85</v>
      </c>
      <c r="K195" s="49">
        <v>1331000</v>
      </c>
      <c r="L195" s="48">
        <v>45600</v>
      </c>
      <c r="M195" s="48" t="s">
        <v>1012</v>
      </c>
      <c r="N195" s="48" t="s">
        <v>1013</v>
      </c>
      <c r="O195" s="5" t="s">
        <v>996</v>
      </c>
    </row>
    <row r="196" spans="1:15" ht="30" customHeight="1" x14ac:dyDescent="0.25">
      <c r="A196" s="4">
        <v>195</v>
      </c>
      <c r="B196" s="5" t="s">
        <v>1</v>
      </c>
      <c r="C196" s="5" t="s">
        <v>457</v>
      </c>
      <c r="D196" s="5" t="s">
        <v>398</v>
      </c>
      <c r="E196" s="5" t="s">
        <v>233</v>
      </c>
      <c r="F196" s="5" t="s">
        <v>454</v>
      </c>
      <c r="G196" s="5" t="s">
        <v>455</v>
      </c>
      <c r="H196" s="5" t="s">
        <v>1211</v>
      </c>
      <c r="I196" s="10">
        <v>120</v>
      </c>
      <c r="J196" s="10">
        <v>85</v>
      </c>
      <c r="K196" s="49">
        <v>1330000</v>
      </c>
      <c r="L196" s="48">
        <v>45600</v>
      </c>
      <c r="M196" s="48" t="s">
        <v>1012</v>
      </c>
      <c r="N196" s="48" t="s">
        <v>1013</v>
      </c>
      <c r="O196" s="5" t="s">
        <v>996</v>
      </c>
    </row>
    <row r="197" spans="1:15" ht="30" customHeight="1" x14ac:dyDescent="0.25">
      <c r="A197" s="4">
        <v>196</v>
      </c>
      <c r="B197" s="5" t="s">
        <v>1</v>
      </c>
      <c r="C197" s="5" t="s">
        <v>460</v>
      </c>
      <c r="D197" s="5" t="s">
        <v>398</v>
      </c>
      <c r="E197" s="5" t="s">
        <v>242</v>
      </c>
      <c r="F197" s="5" t="s">
        <v>458</v>
      </c>
      <c r="G197" s="5" t="s">
        <v>459</v>
      </c>
      <c r="H197" s="5" t="s">
        <v>1212</v>
      </c>
      <c r="I197" s="10">
        <v>94</v>
      </c>
      <c r="J197" s="10">
        <v>100</v>
      </c>
      <c r="K197" s="49">
        <v>85000</v>
      </c>
      <c r="L197" s="48">
        <v>45607</v>
      </c>
      <c r="M197" s="48" t="s">
        <v>1012</v>
      </c>
      <c r="N197" s="48" t="s">
        <v>1013</v>
      </c>
      <c r="O197" s="5" t="s">
        <v>996</v>
      </c>
    </row>
    <row r="198" spans="1:15" ht="30" customHeight="1" x14ac:dyDescent="0.25">
      <c r="A198" s="4">
        <v>197</v>
      </c>
      <c r="B198" s="5" t="s">
        <v>1</v>
      </c>
      <c r="C198" s="5" t="s">
        <v>461</v>
      </c>
      <c r="D198" s="5" t="s">
        <v>398</v>
      </c>
      <c r="E198" s="5" t="s">
        <v>242</v>
      </c>
      <c r="F198" s="5" t="s">
        <v>462</v>
      </c>
      <c r="G198" s="5" t="s">
        <v>462</v>
      </c>
      <c r="H198" s="5" t="s">
        <v>1213</v>
      </c>
      <c r="I198" s="10">
        <v>100</v>
      </c>
      <c r="J198" s="10">
        <v>70</v>
      </c>
      <c r="K198" s="49">
        <v>1137000</v>
      </c>
      <c r="L198" s="48">
        <v>45594</v>
      </c>
      <c r="M198" s="48" t="s">
        <v>1012</v>
      </c>
      <c r="N198" s="48" t="s">
        <v>1013</v>
      </c>
      <c r="O198" s="5" t="s">
        <v>996</v>
      </c>
    </row>
    <row r="199" spans="1:15" ht="30" customHeight="1" x14ac:dyDescent="0.25">
      <c r="A199" s="4">
        <v>198</v>
      </c>
      <c r="B199" s="5" t="s">
        <v>1</v>
      </c>
      <c r="C199" s="5" t="s">
        <v>463</v>
      </c>
      <c r="D199" s="5" t="s">
        <v>398</v>
      </c>
      <c r="E199" s="5" t="s">
        <v>242</v>
      </c>
      <c r="F199" s="5" t="s">
        <v>462</v>
      </c>
      <c r="G199" s="5" t="s">
        <v>462</v>
      </c>
      <c r="H199" s="5" t="s">
        <v>1214</v>
      </c>
      <c r="I199" s="10">
        <v>100</v>
      </c>
      <c r="J199" s="10">
        <v>80</v>
      </c>
      <c r="K199" s="49">
        <v>628000</v>
      </c>
      <c r="L199" s="48">
        <v>45594</v>
      </c>
      <c r="M199" s="48" t="s">
        <v>1012</v>
      </c>
      <c r="N199" s="48" t="s">
        <v>1013</v>
      </c>
      <c r="O199" s="5" t="s">
        <v>996</v>
      </c>
    </row>
    <row r="200" spans="1:15" ht="30" customHeight="1" x14ac:dyDescent="0.25">
      <c r="A200" s="4">
        <v>199</v>
      </c>
      <c r="B200" s="5" t="s">
        <v>1</v>
      </c>
      <c r="C200" s="5" t="s">
        <v>464</v>
      </c>
      <c r="D200" s="5" t="s">
        <v>398</v>
      </c>
      <c r="E200" s="5" t="s">
        <v>242</v>
      </c>
      <c r="F200" s="5" t="s">
        <v>458</v>
      </c>
      <c r="G200" s="5" t="s">
        <v>465</v>
      </c>
      <c r="H200" s="5" t="s">
        <v>1215</v>
      </c>
      <c r="I200" s="10">
        <v>150</v>
      </c>
      <c r="J200" s="10">
        <v>120</v>
      </c>
      <c r="K200" s="49">
        <v>135000</v>
      </c>
      <c r="L200" s="48">
        <v>45594</v>
      </c>
      <c r="M200" s="48" t="s">
        <v>1012</v>
      </c>
      <c r="N200" s="48" t="s">
        <v>1013</v>
      </c>
      <c r="O200" s="5" t="s">
        <v>996</v>
      </c>
    </row>
    <row r="201" spans="1:15" ht="30" customHeight="1" x14ac:dyDescent="0.25">
      <c r="A201" s="4">
        <v>200</v>
      </c>
      <c r="B201" s="5" t="s">
        <v>0</v>
      </c>
      <c r="C201" s="5" t="s">
        <v>467</v>
      </c>
      <c r="D201" s="5" t="s">
        <v>398</v>
      </c>
      <c r="E201" s="5" t="s">
        <v>255</v>
      </c>
      <c r="F201" s="5" t="s">
        <v>468</v>
      </c>
      <c r="G201" s="5" t="s">
        <v>469</v>
      </c>
      <c r="H201" s="5" t="s">
        <v>1216</v>
      </c>
      <c r="I201" s="10">
        <v>720</v>
      </c>
      <c r="J201" s="10">
        <v>0</v>
      </c>
      <c r="K201" s="49">
        <v>239000</v>
      </c>
      <c r="L201" s="48">
        <v>45593</v>
      </c>
      <c r="M201" s="48" t="s">
        <v>1012</v>
      </c>
      <c r="N201" s="48" t="s">
        <v>1013</v>
      </c>
      <c r="O201" s="5" t="s">
        <v>996</v>
      </c>
    </row>
    <row r="202" spans="1:15" ht="30" customHeight="1" x14ac:dyDescent="0.25">
      <c r="A202" s="4">
        <v>201</v>
      </c>
      <c r="B202" s="5" t="s">
        <v>0</v>
      </c>
      <c r="C202" s="5" t="s">
        <v>470</v>
      </c>
      <c r="D202" s="5" t="s">
        <v>398</v>
      </c>
      <c r="E202" s="5" t="s">
        <v>255</v>
      </c>
      <c r="F202" s="5" t="s">
        <v>468</v>
      </c>
      <c r="G202" s="5" t="s">
        <v>469</v>
      </c>
      <c r="H202" s="5" t="s">
        <v>1217</v>
      </c>
      <c r="I202" s="10">
        <v>420</v>
      </c>
      <c r="J202" s="10">
        <v>0</v>
      </c>
      <c r="K202" s="49">
        <v>214000</v>
      </c>
      <c r="L202" s="48">
        <v>45593</v>
      </c>
      <c r="M202" s="48" t="s">
        <v>1012</v>
      </c>
      <c r="N202" s="48" t="s">
        <v>1013</v>
      </c>
      <c r="O202" s="5" t="s">
        <v>996</v>
      </c>
    </row>
    <row r="203" spans="1:15" ht="30" customHeight="1" x14ac:dyDescent="0.25">
      <c r="A203" s="4">
        <v>202</v>
      </c>
      <c r="B203" s="5" t="s">
        <v>0</v>
      </c>
      <c r="C203" s="5" t="s">
        <v>471</v>
      </c>
      <c r="D203" s="5" t="s">
        <v>398</v>
      </c>
      <c r="E203" s="5" t="s">
        <v>255</v>
      </c>
      <c r="F203" s="5" t="s">
        <v>468</v>
      </c>
      <c r="G203" s="5" t="s">
        <v>469</v>
      </c>
      <c r="H203" s="5" t="s">
        <v>1218</v>
      </c>
      <c r="I203" s="10">
        <v>150</v>
      </c>
      <c r="J203" s="10">
        <v>0</v>
      </c>
      <c r="K203" s="49">
        <v>207000</v>
      </c>
      <c r="L203" s="48">
        <v>45593</v>
      </c>
      <c r="M203" s="48" t="s">
        <v>1012</v>
      </c>
      <c r="N203" s="48" t="s">
        <v>1013</v>
      </c>
      <c r="O203" s="5" t="s">
        <v>996</v>
      </c>
    </row>
    <row r="204" spans="1:15" ht="30" customHeight="1" x14ac:dyDescent="0.25">
      <c r="A204" s="4">
        <v>203</v>
      </c>
      <c r="B204" s="5" t="s">
        <v>1</v>
      </c>
      <c r="C204" s="5" t="s">
        <v>472</v>
      </c>
      <c r="D204" s="5" t="s">
        <v>398</v>
      </c>
      <c r="E204" s="5" t="s">
        <v>256</v>
      </c>
      <c r="F204" s="5" t="s">
        <v>473</v>
      </c>
      <c r="G204" s="5" t="s">
        <v>474</v>
      </c>
      <c r="H204" s="5" t="s">
        <v>1219</v>
      </c>
      <c r="I204" s="10">
        <v>300</v>
      </c>
      <c r="J204" s="10">
        <v>241</v>
      </c>
      <c r="K204" s="49">
        <v>5444000</v>
      </c>
      <c r="L204" s="48">
        <v>45617</v>
      </c>
      <c r="M204" s="48" t="s">
        <v>1012</v>
      </c>
      <c r="N204" s="48" t="s">
        <v>1013</v>
      </c>
      <c r="O204" s="5" t="s">
        <v>996</v>
      </c>
    </row>
    <row r="205" spans="1:15" ht="30" customHeight="1" x14ac:dyDescent="0.25">
      <c r="A205" s="4">
        <v>204</v>
      </c>
      <c r="B205" s="5" t="s">
        <v>1</v>
      </c>
      <c r="C205" s="5" t="s">
        <v>475</v>
      </c>
      <c r="D205" s="5" t="s">
        <v>398</v>
      </c>
      <c r="E205" s="5" t="s">
        <v>256</v>
      </c>
      <c r="F205" s="5" t="s">
        <v>473</v>
      </c>
      <c r="G205" s="5" t="s">
        <v>474</v>
      </c>
      <c r="H205" s="5" t="s">
        <v>1220</v>
      </c>
      <c r="I205" s="10">
        <v>190</v>
      </c>
      <c r="J205" s="10">
        <v>110</v>
      </c>
      <c r="K205" s="49">
        <v>4974000</v>
      </c>
      <c r="L205" s="48">
        <v>45617</v>
      </c>
      <c r="M205" s="48" t="s">
        <v>1012</v>
      </c>
      <c r="N205" s="48" t="s">
        <v>1013</v>
      </c>
      <c r="O205" s="5" t="s">
        <v>996</v>
      </c>
    </row>
    <row r="206" spans="1:15" ht="30" customHeight="1" x14ac:dyDescent="0.25">
      <c r="A206" s="4">
        <v>205</v>
      </c>
      <c r="B206" s="5" t="s">
        <v>1</v>
      </c>
      <c r="C206" s="5" t="s">
        <v>476</v>
      </c>
      <c r="D206" s="5" t="s">
        <v>398</v>
      </c>
      <c r="E206" s="5" t="s">
        <v>256</v>
      </c>
      <c r="F206" s="5" t="s">
        <v>473</v>
      </c>
      <c r="G206" s="5" t="s">
        <v>474</v>
      </c>
      <c r="H206" s="5" t="s">
        <v>1221</v>
      </c>
      <c r="I206" s="10">
        <v>258</v>
      </c>
      <c r="J206" s="10">
        <v>154</v>
      </c>
      <c r="K206" s="49">
        <v>7128000</v>
      </c>
      <c r="L206" s="48">
        <v>45617</v>
      </c>
      <c r="M206" s="48" t="s">
        <v>1012</v>
      </c>
      <c r="N206" s="48" t="s">
        <v>1013</v>
      </c>
      <c r="O206" s="5" t="s">
        <v>996</v>
      </c>
    </row>
    <row r="207" spans="1:15" ht="30" customHeight="1" x14ac:dyDescent="0.25">
      <c r="A207" s="4">
        <v>206</v>
      </c>
      <c r="B207" s="5" t="s">
        <v>1</v>
      </c>
      <c r="C207" s="5" t="s">
        <v>477</v>
      </c>
      <c r="D207" s="5" t="s">
        <v>398</v>
      </c>
      <c r="E207" s="5" t="s">
        <v>242</v>
      </c>
      <c r="F207" s="5" t="s">
        <v>279</v>
      </c>
      <c r="G207" s="5" t="s">
        <v>363</v>
      </c>
      <c r="H207" s="5" t="s">
        <v>1222</v>
      </c>
      <c r="I207" s="10">
        <v>215</v>
      </c>
      <c r="J207" s="10">
        <v>140</v>
      </c>
      <c r="K207" s="49">
        <v>1697000</v>
      </c>
      <c r="L207" s="48">
        <v>45594</v>
      </c>
      <c r="M207" s="48" t="s">
        <v>1012</v>
      </c>
      <c r="N207" s="48" t="s">
        <v>1013</v>
      </c>
      <c r="O207" s="5" t="s">
        <v>996</v>
      </c>
    </row>
    <row r="208" spans="1:15" ht="30" customHeight="1" x14ac:dyDescent="0.25">
      <c r="A208" s="4">
        <v>207</v>
      </c>
      <c r="B208" s="5" t="s">
        <v>0</v>
      </c>
      <c r="C208" s="5" t="s">
        <v>478</v>
      </c>
      <c r="D208" s="5" t="s">
        <v>398</v>
      </c>
      <c r="E208" s="5" t="s">
        <v>242</v>
      </c>
      <c r="F208" s="5" t="s">
        <v>279</v>
      </c>
      <c r="G208" s="5" t="s">
        <v>363</v>
      </c>
      <c r="H208" s="5" t="s">
        <v>1223</v>
      </c>
      <c r="I208" s="10">
        <v>325</v>
      </c>
      <c r="J208" s="10">
        <v>0</v>
      </c>
      <c r="K208" s="49">
        <v>4154000</v>
      </c>
      <c r="L208" s="48">
        <v>45594</v>
      </c>
      <c r="M208" s="48" t="s">
        <v>1012</v>
      </c>
      <c r="N208" s="48" t="s">
        <v>1013</v>
      </c>
      <c r="O208" s="5" t="s">
        <v>996</v>
      </c>
    </row>
    <row r="209" spans="1:15" ht="30" customHeight="1" x14ac:dyDescent="0.25">
      <c r="A209" s="4">
        <v>208</v>
      </c>
      <c r="B209" s="5" t="s">
        <v>1</v>
      </c>
      <c r="C209" s="5" t="s">
        <v>478</v>
      </c>
      <c r="D209" s="5" t="s">
        <v>398</v>
      </c>
      <c r="E209" s="5" t="s">
        <v>242</v>
      </c>
      <c r="F209" s="5" t="s">
        <v>279</v>
      </c>
      <c r="G209" s="5" t="s">
        <v>363</v>
      </c>
      <c r="H209" s="5" t="s">
        <v>1224</v>
      </c>
      <c r="I209" s="10">
        <v>120</v>
      </c>
      <c r="J209" s="10">
        <v>200</v>
      </c>
      <c r="K209" s="49">
        <v>1717000</v>
      </c>
      <c r="L209" s="48">
        <v>45594</v>
      </c>
      <c r="M209" s="48" t="s">
        <v>1012</v>
      </c>
      <c r="N209" s="48" t="s">
        <v>1013</v>
      </c>
      <c r="O209" s="5" t="s">
        <v>996</v>
      </c>
    </row>
    <row r="210" spans="1:15" ht="30" customHeight="1" x14ac:dyDescent="0.25">
      <c r="A210" s="4">
        <v>209</v>
      </c>
      <c r="B210" s="5" t="s">
        <v>0</v>
      </c>
      <c r="C210" s="5" t="s">
        <v>479</v>
      </c>
      <c r="D210" s="5" t="s">
        <v>398</v>
      </c>
      <c r="E210" s="5" t="s">
        <v>480</v>
      </c>
      <c r="F210" s="5" t="s">
        <v>481</v>
      </c>
      <c r="G210" s="5" t="s">
        <v>482</v>
      </c>
      <c r="H210" s="5" t="s">
        <v>1225</v>
      </c>
      <c r="I210" s="10">
        <v>300</v>
      </c>
      <c r="J210" s="10">
        <v>0</v>
      </c>
      <c r="K210" s="49">
        <v>2100000</v>
      </c>
      <c r="L210" s="48">
        <v>45593</v>
      </c>
      <c r="M210" s="48" t="s">
        <v>1012</v>
      </c>
      <c r="N210" s="48" t="s">
        <v>1013</v>
      </c>
      <c r="O210" s="5" t="s">
        <v>996</v>
      </c>
    </row>
    <row r="211" spans="1:15" ht="30" customHeight="1" x14ac:dyDescent="0.25">
      <c r="A211" s="4">
        <v>210</v>
      </c>
      <c r="B211" s="5" t="s">
        <v>0</v>
      </c>
      <c r="C211" s="5" t="s">
        <v>483</v>
      </c>
      <c r="D211" s="5" t="s">
        <v>398</v>
      </c>
      <c r="E211" s="5" t="s">
        <v>256</v>
      </c>
      <c r="F211" s="5" t="s">
        <v>484</v>
      </c>
      <c r="G211" s="5" t="s">
        <v>484</v>
      </c>
      <c r="H211" s="5" t="s">
        <v>1226</v>
      </c>
      <c r="I211" s="10">
        <v>1063</v>
      </c>
      <c r="J211" s="10">
        <v>0</v>
      </c>
      <c r="K211" s="49">
        <v>4703000</v>
      </c>
      <c r="L211" s="48">
        <v>45610</v>
      </c>
      <c r="M211" s="48" t="s">
        <v>1012</v>
      </c>
      <c r="N211" s="48" t="s">
        <v>1013</v>
      </c>
      <c r="O211" s="5" t="s">
        <v>996</v>
      </c>
    </row>
    <row r="212" spans="1:15" ht="30" customHeight="1" x14ac:dyDescent="0.25">
      <c r="A212" s="4">
        <v>211</v>
      </c>
      <c r="B212" s="5" t="s">
        <v>0</v>
      </c>
      <c r="C212" s="5" t="s">
        <v>483</v>
      </c>
      <c r="D212" s="5" t="s">
        <v>398</v>
      </c>
      <c r="E212" s="5" t="s">
        <v>256</v>
      </c>
      <c r="F212" s="5" t="s">
        <v>484</v>
      </c>
      <c r="G212" s="5" t="s">
        <v>484</v>
      </c>
      <c r="H212" s="5" t="s">
        <v>1227</v>
      </c>
      <c r="I212" s="10">
        <v>14839</v>
      </c>
      <c r="J212" s="10">
        <v>0</v>
      </c>
      <c r="K212" s="49">
        <v>438000</v>
      </c>
      <c r="L212" s="48">
        <v>45610</v>
      </c>
      <c r="M212" s="48" t="s">
        <v>1012</v>
      </c>
      <c r="N212" s="48" t="s">
        <v>1013</v>
      </c>
      <c r="O212" s="5" t="s">
        <v>996</v>
      </c>
    </row>
    <row r="213" spans="1:15" ht="30" customHeight="1" x14ac:dyDescent="0.25">
      <c r="A213" s="4">
        <v>212</v>
      </c>
      <c r="B213" s="5" t="s">
        <v>0</v>
      </c>
      <c r="C213" s="5" t="s">
        <v>485</v>
      </c>
      <c r="D213" s="5" t="s">
        <v>398</v>
      </c>
      <c r="E213" s="5" t="s">
        <v>256</v>
      </c>
      <c r="F213" s="5" t="s">
        <v>484</v>
      </c>
      <c r="G213" s="5" t="s">
        <v>484</v>
      </c>
      <c r="H213" s="5" t="s">
        <v>1228</v>
      </c>
      <c r="I213" s="10">
        <v>475</v>
      </c>
      <c r="J213" s="10">
        <v>0</v>
      </c>
      <c r="K213" s="49">
        <v>8420000</v>
      </c>
      <c r="L213" s="48">
        <v>45610</v>
      </c>
      <c r="M213" s="48" t="s">
        <v>1012</v>
      </c>
      <c r="N213" s="48" t="s">
        <v>1013</v>
      </c>
      <c r="O213" s="5" t="s">
        <v>996</v>
      </c>
    </row>
    <row r="214" spans="1:15" ht="30" customHeight="1" x14ac:dyDescent="0.25">
      <c r="A214" s="4">
        <v>213</v>
      </c>
      <c r="B214" s="5" t="s">
        <v>1</v>
      </c>
      <c r="C214" s="5" t="s">
        <v>486</v>
      </c>
      <c r="D214" s="5" t="s">
        <v>399</v>
      </c>
      <c r="E214" s="5" t="s">
        <v>234</v>
      </c>
      <c r="F214" s="5" t="s">
        <v>487</v>
      </c>
      <c r="G214" s="5" t="s">
        <v>487</v>
      </c>
      <c r="H214" s="5" t="s">
        <v>1229</v>
      </c>
      <c r="I214" s="10">
        <v>133</v>
      </c>
      <c r="J214" s="10">
        <v>100</v>
      </c>
      <c r="K214" s="49">
        <v>4700000</v>
      </c>
      <c r="L214" s="48">
        <v>45602</v>
      </c>
      <c r="M214" s="48" t="s">
        <v>1012</v>
      </c>
      <c r="N214" s="48" t="s">
        <v>1013</v>
      </c>
      <c r="O214" s="5" t="s">
        <v>996</v>
      </c>
    </row>
    <row r="215" spans="1:15" ht="30" customHeight="1" x14ac:dyDescent="0.25">
      <c r="A215" s="4">
        <v>214</v>
      </c>
      <c r="B215" s="5" t="s">
        <v>1</v>
      </c>
      <c r="C215" s="5" t="s">
        <v>486</v>
      </c>
      <c r="D215" s="5" t="s">
        <v>399</v>
      </c>
      <c r="E215" s="5" t="s">
        <v>234</v>
      </c>
      <c r="F215" s="5" t="s">
        <v>487</v>
      </c>
      <c r="G215" s="5" t="s">
        <v>488</v>
      </c>
      <c r="H215" s="5" t="s">
        <v>1230</v>
      </c>
      <c r="I215" s="10">
        <v>77</v>
      </c>
      <c r="J215" s="10">
        <v>70</v>
      </c>
      <c r="K215" s="49">
        <v>4756000</v>
      </c>
      <c r="L215" s="48">
        <v>45602</v>
      </c>
      <c r="M215" s="48" t="s">
        <v>1012</v>
      </c>
      <c r="N215" s="48" t="s">
        <v>1013</v>
      </c>
      <c r="O215" s="5" t="s">
        <v>996</v>
      </c>
    </row>
    <row r="216" spans="1:15" ht="30" customHeight="1" x14ac:dyDescent="0.25">
      <c r="A216" s="4">
        <v>215</v>
      </c>
      <c r="B216" s="5" t="s">
        <v>1</v>
      </c>
      <c r="C216" s="5" t="s">
        <v>489</v>
      </c>
      <c r="D216" s="5" t="s">
        <v>399</v>
      </c>
      <c r="E216" s="5" t="s">
        <v>234</v>
      </c>
      <c r="F216" s="5" t="s">
        <v>487</v>
      </c>
      <c r="G216" s="5" t="s">
        <v>487</v>
      </c>
      <c r="H216" s="5" t="s">
        <v>1231</v>
      </c>
      <c r="I216" s="10">
        <v>150</v>
      </c>
      <c r="J216" s="10">
        <v>150</v>
      </c>
      <c r="K216" s="49">
        <v>5363000</v>
      </c>
      <c r="L216" s="48">
        <v>45602</v>
      </c>
      <c r="M216" s="48" t="s">
        <v>1012</v>
      </c>
      <c r="N216" s="48" t="s">
        <v>1013</v>
      </c>
      <c r="O216" s="5" t="s">
        <v>996</v>
      </c>
    </row>
    <row r="217" spans="1:15" ht="30" customHeight="1" x14ac:dyDescent="0.25">
      <c r="A217" s="4">
        <v>216</v>
      </c>
      <c r="B217" s="5" t="s">
        <v>1</v>
      </c>
      <c r="C217" s="5" t="s">
        <v>490</v>
      </c>
      <c r="D217" s="5" t="s">
        <v>398</v>
      </c>
      <c r="E217" s="5" t="s">
        <v>233</v>
      </c>
      <c r="F217" s="5" t="s">
        <v>491</v>
      </c>
      <c r="G217" s="5" t="s">
        <v>492</v>
      </c>
      <c r="H217" s="5" t="s">
        <v>1232</v>
      </c>
      <c r="I217" s="10">
        <v>225</v>
      </c>
      <c r="J217" s="10">
        <v>220</v>
      </c>
      <c r="K217" s="49">
        <v>29000</v>
      </c>
      <c r="L217" s="48">
        <v>45601</v>
      </c>
      <c r="M217" s="48" t="s">
        <v>1012</v>
      </c>
      <c r="N217" s="48" t="s">
        <v>1013</v>
      </c>
      <c r="O217" s="5" t="s">
        <v>996</v>
      </c>
    </row>
    <row r="218" spans="1:15" ht="30" customHeight="1" x14ac:dyDescent="0.25">
      <c r="A218" s="4">
        <v>217</v>
      </c>
      <c r="B218" s="5" t="s">
        <v>1</v>
      </c>
      <c r="C218" s="5" t="s">
        <v>493</v>
      </c>
      <c r="D218" s="5" t="s">
        <v>398</v>
      </c>
      <c r="E218" s="5" t="s">
        <v>233</v>
      </c>
      <c r="F218" s="5" t="s">
        <v>494</v>
      </c>
      <c r="G218" s="5" t="s">
        <v>495</v>
      </c>
      <c r="H218" s="5" t="s">
        <v>1233</v>
      </c>
      <c r="I218" s="10">
        <v>417</v>
      </c>
      <c r="J218" s="10">
        <v>250</v>
      </c>
      <c r="K218" s="49">
        <v>1588000</v>
      </c>
      <c r="L218" s="48">
        <v>45601</v>
      </c>
      <c r="M218" s="48" t="s">
        <v>1012</v>
      </c>
      <c r="N218" s="48" t="s">
        <v>1013</v>
      </c>
      <c r="O218" s="5" t="s">
        <v>996</v>
      </c>
    </row>
    <row r="219" spans="1:15" ht="30" customHeight="1" x14ac:dyDescent="0.25">
      <c r="A219" s="4">
        <v>218</v>
      </c>
      <c r="B219" s="5" t="s">
        <v>1</v>
      </c>
      <c r="C219" s="5" t="s">
        <v>496</v>
      </c>
      <c r="D219" s="5" t="s">
        <v>398</v>
      </c>
      <c r="E219" s="5" t="s">
        <v>233</v>
      </c>
      <c r="F219" s="5" t="s">
        <v>491</v>
      </c>
      <c r="G219" s="5" t="s">
        <v>492</v>
      </c>
      <c r="H219" s="5" t="s">
        <v>1234</v>
      </c>
      <c r="I219" s="10">
        <v>585</v>
      </c>
      <c r="J219" s="10">
        <v>320</v>
      </c>
      <c r="K219" s="49">
        <v>1356000</v>
      </c>
      <c r="L219" s="48">
        <v>45601</v>
      </c>
      <c r="M219" s="48" t="s">
        <v>1012</v>
      </c>
      <c r="N219" s="48" t="s">
        <v>1013</v>
      </c>
      <c r="O219" s="5" t="s">
        <v>996</v>
      </c>
    </row>
    <row r="220" spans="1:15" ht="30" customHeight="1" x14ac:dyDescent="0.25">
      <c r="A220" s="4">
        <v>219</v>
      </c>
      <c r="B220" s="5" t="s">
        <v>1</v>
      </c>
      <c r="C220" s="5" t="s">
        <v>499</v>
      </c>
      <c r="D220" s="5" t="s">
        <v>398</v>
      </c>
      <c r="E220" s="5" t="s">
        <v>258</v>
      </c>
      <c r="F220" s="5" t="s">
        <v>497</v>
      </c>
      <c r="G220" s="5" t="s">
        <v>498</v>
      </c>
      <c r="H220" s="5" t="s">
        <v>1235</v>
      </c>
      <c r="I220" s="10">
        <v>90</v>
      </c>
      <c r="J220" s="10">
        <v>50</v>
      </c>
      <c r="K220" s="49">
        <v>609000</v>
      </c>
      <c r="L220" s="48">
        <v>45601</v>
      </c>
      <c r="M220" s="48" t="s">
        <v>1012</v>
      </c>
      <c r="N220" s="48" t="s">
        <v>1013</v>
      </c>
      <c r="O220" s="5" t="s">
        <v>996</v>
      </c>
    </row>
    <row r="221" spans="1:15" ht="30" customHeight="1" x14ac:dyDescent="0.25">
      <c r="A221" s="4">
        <v>220</v>
      </c>
      <c r="B221" s="5" t="s">
        <v>1</v>
      </c>
      <c r="C221" s="5" t="s">
        <v>500</v>
      </c>
      <c r="D221" s="5" t="s">
        <v>398</v>
      </c>
      <c r="E221" s="5" t="s">
        <v>258</v>
      </c>
      <c r="F221" s="5" t="s">
        <v>497</v>
      </c>
      <c r="G221" s="5" t="s">
        <v>498</v>
      </c>
      <c r="H221" s="5" t="s">
        <v>1236</v>
      </c>
      <c r="I221" s="10">
        <v>120</v>
      </c>
      <c r="J221" s="10">
        <v>41</v>
      </c>
      <c r="K221" s="49">
        <v>1036000</v>
      </c>
      <c r="L221" s="48">
        <v>45601</v>
      </c>
      <c r="M221" s="48" t="s">
        <v>1012</v>
      </c>
      <c r="N221" s="48" t="s">
        <v>1013</v>
      </c>
      <c r="O221" s="5" t="s">
        <v>996</v>
      </c>
    </row>
    <row r="222" spans="1:15" ht="30" customHeight="1" x14ac:dyDescent="0.25">
      <c r="A222" s="4">
        <v>221</v>
      </c>
      <c r="B222" s="5" t="s">
        <v>1</v>
      </c>
      <c r="C222" s="5" t="s">
        <v>501</v>
      </c>
      <c r="D222" s="5" t="s">
        <v>398</v>
      </c>
      <c r="E222" s="5" t="s">
        <v>480</v>
      </c>
      <c r="F222" s="5" t="s">
        <v>502</v>
      </c>
      <c r="G222" s="5" t="s">
        <v>503</v>
      </c>
      <c r="H222" s="5" t="s">
        <v>1237</v>
      </c>
      <c r="I222" s="10">
        <v>227</v>
      </c>
      <c r="J222" s="10">
        <v>150</v>
      </c>
      <c r="K222" s="49">
        <v>1481000</v>
      </c>
      <c r="L222" s="48">
        <v>45602</v>
      </c>
      <c r="M222" s="48" t="s">
        <v>1012</v>
      </c>
      <c r="N222" s="48" t="s">
        <v>1013</v>
      </c>
      <c r="O222" s="5" t="s">
        <v>996</v>
      </c>
    </row>
    <row r="223" spans="1:15" ht="30" customHeight="1" x14ac:dyDescent="0.25">
      <c r="A223" s="4">
        <v>222</v>
      </c>
      <c r="B223" s="5" t="s">
        <v>1</v>
      </c>
      <c r="C223" s="5" t="s">
        <v>504</v>
      </c>
      <c r="D223" s="5" t="s">
        <v>398</v>
      </c>
      <c r="E223" s="5" t="s">
        <v>480</v>
      </c>
      <c r="F223" s="5" t="s">
        <v>502</v>
      </c>
      <c r="G223" s="5" t="s">
        <v>503</v>
      </c>
      <c r="H223" s="5" t="s">
        <v>1238</v>
      </c>
      <c r="I223" s="10">
        <v>168</v>
      </c>
      <c r="J223" s="10">
        <v>56</v>
      </c>
      <c r="K223" s="49">
        <v>2053000</v>
      </c>
      <c r="L223" s="48">
        <v>45602</v>
      </c>
      <c r="M223" s="48" t="s">
        <v>1012</v>
      </c>
      <c r="N223" s="48" t="s">
        <v>1013</v>
      </c>
      <c r="O223" s="5" t="s">
        <v>996</v>
      </c>
    </row>
    <row r="224" spans="1:15" ht="30" customHeight="1" x14ac:dyDescent="0.25">
      <c r="A224" s="4">
        <v>223</v>
      </c>
      <c r="B224" s="5" t="s">
        <v>0</v>
      </c>
      <c r="C224" s="5" t="s">
        <v>505</v>
      </c>
      <c r="D224" s="5" t="s">
        <v>398</v>
      </c>
      <c r="E224" s="5" t="s">
        <v>480</v>
      </c>
      <c r="F224" s="5" t="s">
        <v>502</v>
      </c>
      <c r="G224" s="5" t="s">
        <v>503</v>
      </c>
      <c r="H224" s="5" t="s">
        <v>1239</v>
      </c>
      <c r="I224" s="10">
        <v>187</v>
      </c>
      <c r="J224" s="10">
        <v>0</v>
      </c>
      <c r="K224" s="49">
        <v>2941000</v>
      </c>
      <c r="L224" s="48">
        <v>45602</v>
      </c>
      <c r="M224" s="48" t="s">
        <v>1012</v>
      </c>
      <c r="N224" s="48" t="s">
        <v>1013</v>
      </c>
      <c r="O224" s="5" t="s">
        <v>996</v>
      </c>
    </row>
    <row r="225" spans="1:15" ht="30" customHeight="1" x14ac:dyDescent="0.25">
      <c r="A225" s="4">
        <v>224</v>
      </c>
      <c r="B225" s="5" t="s">
        <v>0</v>
      </c>
      <c r="C225" s="5" t="s">
        <v>506</v>
      </c>
      <c r="D225" s="5" t="s">
        <v>400</v>
      </c>
      <c r="E225" s="5" t="s">
        <v>235</v>
      </c>
      <c r="F225" s="5" t="s">
        <v>507</v>
      </c>
      <c r="G225" s="5" t="s">
        <v>446</v>
      </c>
      <c r="H225" s="5" t="s">
        <v>1240</v>
      </c>
      <c r="I225" s="10">
        <v>5000</v>
      </c>
      <c r="J225" s="10">
        <v>0</v>
      </c>
      <c r="K225" s="49">
        <v>4901000</v>
      </c>
      <c r="L225" s="48">
        <v>45597</v>
      </c>
      <c r="M225" s="48" t="s">
        <v>1012</v>
      </c>
      <c r="N225" s="48" t="s">
        <v>1013</v>
      </c>
      <c r="O225" s="5" t="s">
        <v>996</v>
      </c>
    </row>
    <row r="226" spans="1:15" ht="30" customHeight="1" x14ac:dyDescent="0.25">
      <c r="A226" s="4">
        <v>225</v>
      </c>
      <c r="B226" s="5" t="s">
        <v>0</v>
      </c>
      <c r="C226" s="5" t="s">
        <v>508</v>
      </c>
      <c r="D226" s="5" t="s">
        <v>400</v>
      </c>
      <c r="E226" s="5" t="s">
        <v>235</v>
      </c>
      <c r="F226" s="5" t="s">
        <v>507</v>
      </c>
      <c r="G226" s="5" t="s">
        <v>446</v>
      </c>
      <c r="H226" s="5" t="s">
        <v>1241</v>
      </c>
      <c r="I226" s="10">
        <v>49000</v>
      </c>
      <c r="J226" s="10">
        <v>0</v>
      </c>
      <c r="K226" s="49">
        <v>3468000</v>
      </c>
      <c r="L226" s="48">
        <v>45597</v>
      </c>
      <c r="M226" s="48" t="s">
        <v>1012</v>
      </c>
      <c r="N226" s="48" t="s">
        <v>1013</v>
      </c>
      <c r="O226" s="5" t="s">
        <v>996</v>
      </c>
    </row>
    <row r="227" spans="1:15" ht="30" customHeight="1" x14ac:dyDescent="0.25">
      <c r="A227" s="4">
        <v>226</v>
      </c>
      <c r="B227" s="5" t="s">
        <v>1</v>
      </c>
      <c r="C227" s="5" t="s">
        <v>509</v>
      </c>
      <c r="D227" s="5" t="s">
        <v>400</v>
      </c>
      <c r="E227" s="5" t="s">
        <v>235</v>
      </c>
      <c r="F227" s="5" t="s">
        <v>510</v>
      </c>
      <c r="G227" s="5" t="s">
        <v>511</v>
      </c>
      <c r="H227" s="5" t="s">
        <v>1242</v>
      </c>
      <c r="I227" s="10">
        <v>10993</v>
      </c>
      <c r="J227" s="10">
        <v>19684</v>
      </c>
      <c r="K227" s="49" t="s">
        <v>81</v>
      </c>
      <c r="L227" s="48">
        <v>45597</v>
      </c>
      <c r="M227" s="48" t="s">
        <v>1012</v>
      </c>
      <c r="N227" s="48" t="s">
        <v>1013</v>
      </c>
      <c r="O227" s="5" t="s">
        <v>996</v>
      </c>
    </row>
    <row r="228" spans="1:15" ht="30" customHeight="1" x14ac:dyDescent="0.25">
      <c r="A228" s="4">
        <v>227</v>
      </c>
      <c r="B228" s="5" t="s">
        <v>0</v>
      </c>
      <c r="C228" s="5" t="s">
        <v>512</v>
      </c>
      <c r="D228" s="5" t="s">
        <v>398</v>
      </c>
      <c r="E228" s="5" t="s">
        <v>233</v>
      </c>
      <c r="F228" s="5" t="s">
        <v>513</v>
      </c>
      <c r="G228" s="5" t="s">
        <v>512</v>
      </c>
      <c r="H228" s="5" t="s">
        <v>1243</v>
      </c>
      <c r="I228" s="10">
        <v>10050</v>
      </c>
      <c r="J228" s="10">
        <v>0</v>
      </c>
      <c r="K228" s="49">
        <v>81000</v>
      </c>
      <c r="L228" s="48">
        <v>45545</v>
      </c>
      <c r="M228" s="48" t="s">
        <v>1012</v>
      </c>
      <c r="N228" s="48" t="s">
        <v>1013</v>
      </c>
      <c r="O228" s="5" t="s">
        <v>996</v>
      </c>
    </row>
    <row r="229" spans="1:15" ht="30" customHeight="1" x14ac:dyDescent="0.25">
      <c r="A229" s="4">
        <v>228</v>
      </c>
      <c r="B229" s="5" t="s">
        <v>0</v>
      </c>
      <c r="C229" s="5" t="s">
        <v>514</v>
      </c>
      <c r="D229" s="5" t="s">
        <v>398</v>
      </c>
      <c r="E229" s="5" t="s">
        <v>233</v>
      </c>
      <c r="F229" s="5" t="s">
        <v>513</v>
      </c>
      <c r="G229" s="5" t="s">
        <v>514</v>
      </c>
      <c r="H229" s="5" t="s">
        <v>1244</v>
      </c>
      <c r="I229" s="10">
        <v>10000</v>
      </c>
      <c r="J229" s="10">
        <v>0</v>
      </c>
      <c r="K229" s="49">
        <v>71000</v>
      </c>
      <c r="L229" s="48">
        <v>45545</v>
      </c>
      <c r="M229" s="48" t="s">
        <v>1012</v>
      </c>
      <c r="N229" s="48" t="s">
        <v>1013</v>
      </c>
      <c r="O229" s="5" t="s">
        <v>996</v>
      </c>
    </row>
    <row r="230" spans="1:15" ht="30" customHeight="1" x14ac:dyDescent="0.25">
      <c r="A230" s="4">
        <v>229</v>
      </c>
      <c r="B230" s="5" t="s">
        <v>0</v>
      </c>
      <c r="C230" s="5" t="s">
        <v>515</v>
      </c>
      <c r="D230" s="5" t="s">
        <v>398</v>
      </c>
      <c r="E230" s="5" t="s">
        <v>233</v>
      </c>
      <c r="F230" s="5" t="s">
        <v>513</v>
      </c>
      <c r="G230" s="5" t="s">
        <v>512</v>
      </c>
      <c r="H230" s="5" t="s">
        <v>1245</v>
      </c>
      <c r="I230" s="10">
        <v>10000</v>
      </c>
      <c r="J230" s="10">
        <v>0</v>
      </c>
      <c r="K230" s="49">
        <v>65000</v>
      </c>
      <c r="L230" s="48">
        <v>45545</v>
      </c>
      <c r="M230" s="48" t="s">
        <v>1012</v>
      </c>
      <c r="N230" s="48" t="s">
        <v>1013</v>
      </c>
      <c r="O230" s="5" t="s">
        <v>996</v>
      </c>
    </row>
    <row r="231" spans="1:15" ht="30" customHeight="1" x14ac:dyDescent="0.25">
      <c r="A231" s="4">
        <v>230</v>
      </c>
      <c r="B231" s="5" t="s">
        <v>0</v>
      </c>
      <c r="C231" s="5" t="s">
        <v>516</v>
      </c>
      <c r="D231" s="5" t="s">
        <v>398</v>
      </c>
      <c r="E231" s="5" t="s">
        <v>255</v>
      </c>
      <c r="F231" s="5" t="s">
        <v>517</v>
      </c>
      <c r="G231" s="5" t="s">
        <v>518</v>
      </c>
      <c r="H231" s="5" t="s">
        <v>1246</v>
      </c>
      <c r="I231" s="10">
        <v>140</v>
      </c>
      <c r="J231" s="10">
        <v>0</v>
      </c>
      <c r="K231" s="49">
        <v>1000000</v>
      </c>
      <c r="L231" s="48">
        <v>45596</v>
      </c>
      <c r="M231" s="48" t="s">
        <v>1012</v>
      </c>
      <c r="N231" s="48" t="s">
        <v>1013</v>
      </c>
      <c r="O231" s="5" t="s">
        <v>996</v>
      </c>
    </row>
    <row r="232" spans="1:15" ht="30" customHeight="1" x14ac:dyDescent="0.25">
      <c r="A232" s="4">
        <v>231</v>
      </c>
      <c r="B232" s="5" t="s">
        <v>1</v>
      </c>
      <c r="C232" s="5" t="s">
        <v>519</v>
      </c>
      <c r="D232" s="5" t="s">
        <v>398</v>
      </c>
      <c r="E232" s="5" t="s">
        <v>520</v>
      </c>
      <c r="F232" s="5" t="s">
        <v>521</v>
      </c>
      <c r="G232" s="5" t="s">
        <v>522</v>
      </c>
      <c r="H232" s="5" t="s">
        <v>1247</v>
      </c>
      <c r="I232" s="10">
        <v>146</v>
      </c>
      <c r="J232" s="10">
        <v>180</v>
      </c>
      <c r="K232" s="49">
        <v>1445000</v>
      </c>
      <c r="L232" s="48">
        <v>45600</v>
      </c>
      <c r="M232" s="48" t="s">
        <v>1012</v>
      </c>
      <c r="N232" s="48" t="s">
        <v>1013</v>
      </c>
      <c r="O232" s="5" t="s">
        <v>996</v>
      </c>
    </row>
    <row r="233" spans="1:15" ht="30" customHeight="1" x14ac:dyDescent="0.25">
      <c r="A233" s="4">
        <v>232</v>
      </c>
      <c r="B233" s="5" t="s">
        <v>1</v>
      </c>
      <c r="C233" s="5" t="s">
        <v>523</v>
      </c>
      <c r="D233" s="5" t="s">
        <v>398</v>
      </c>
      <c r="E233" s="5" t="s">
        <v>520</v>
      </c>
      <c r="F233" s="5" t="s">
        <v>521</v>
      </c>
      <c r="G233" s="5" t="s">
        <v>522</v>
      </c>
      <c r="H233" s="5" t="s">
        <v>1248</v>
      </c>
      <c r="I233" s="10">
        <v>300</v>
      </c>
      <c r="J233" s="10">
        <v>90</v>
      </c>
      <c r="K233" s="49">
        <v>2604000</v>
      </c>
      <c r="L233" s="48">
        <v>45600</v>
      </c>
      <c r="M233" s="48" t="s">
        <v>1012</v>
      </c>
      <c r="N233" s="48" t="s">
        <v>1013</v>
      </c>
      <c r="O233" s="5" t="s">
        <v>996</v>
      </c>
    </row>
    <row r="234" spans="1:15" ht="30" customHeight="1" x14ac:dyDescent="0.25">
      <c r="A234" s="4">
        <v>233</v>
      </c>
      <c r="B234" s="5" t="s">
        <v>1</v>
      </c>
      <c r="C234" s="5" t="s">
        <v>524</v>
      </c>
      <c r="D234" s="5" t="s">
        <v>398</v>
      </c>
      <c r="E234" s="5" t="s">
        <v>520</v>
      </c>
      <c r="F234" s="5" t="s">
        <v>521</v>
      </c>
      <c r="G234" s="5" t="s">
        <v>522</v>
      </c>
      <c r="H234" s="5" t="s">
        <v>1249</v>
      </c>
      <c r="I234" s="10">
        <v>83</v>
      </c>
      <c r="J234" s="10">
        <v>120</v>
      </c>
      <c r="K234" s="49">
        <v>2507000</v>
      </c>
      <c r="L234" s="48">
        <v>45600</v>
      </c>
      <c r="M234" s="48" t="s">
        <v>1012</v>
      </c>
      <c r="N234" s="48" t="s">
        <v>1013</v>
      </c>
      <c r="O234" s="5" t="s">
        <v>996</v>
      </c>
    </row>
    <row r="235" spans="1:15" ht="30" customHeight="1" x14ac:dyDescent="0.25">
      <c r="A235" s="4">
        <v>234</v>
      </c>
      <c r="B235" s="5" t="s">
        <v>0</v>
      </c>
      <c r="C235" s="5" t="s">
        <v>527</v>
      </c>
      <c r="D235" s="5" t="s">
        <v>398</v>
      </c>
      <c r="E235" s="5" t="s">
        <v>258</v>
      </c>
      <c r="F235" s="5" t="s">
        <v>525</v>
      </c>
      <c r="G235" s="5" t="s">
        <v>526</v>
      </c>
      <c r="H235" s="5" t="s">
        <v>1250</v>
      </c>
      <c r="I235" s="10">
        <v>100</v>
      </c>
      <c r="J235" s="10">
        <v>0</v>
      </c>
      <c r="K235" s="49">
        <v>1301000</v>
      </c>
      <c r="L235" s="48">
        <v>45600</v>
      </c>
      <c r="M235" s="48" t="s">
        <v>1012</v>
      </c>
      <c r="N235" s="48" t="s">
        <v>1013</v>
      </c>
      <c r="O235" s="5" t="s">
        <v>996</v>
      </c>
    </row>
    <row r="236" spans="1:15" ht="30" customHeight="1" x14ac:dyDescent="0.25">
      <c r="A236" s="4">
        <v>235</v>
      </c>
      <c r="B236" s="5" t="s">
        <v>1</v>
      </c>
      <c r="C236" s="5" t="s">
        <v>528</v>
      </c>
      <c r="D236" s="5" t="s">
        <v>403</v>
      </c>
      <c r="E236" s="5" t="s">
        <v>529</v>
      </c>
      <c r="F236" s="5" t="s">
        <v>308</v>
      </c>
      <c r="G236" s="5" t="s">
        <v>376</v>
      </c>
      <c r="H236" s="5" t="s">
        <v>1127</v>
      </c>
      <c r="I236" s="10">
        <v>4180</v>
      </c>
      <c r="J236" s="10">
        <v>2000</v>
      </c>
      <c r="K236" s="49">
        <v>469000</v>
      </c>
      <c r="L236" s="48">
        <v>45593</v>
      </c>
      <c r="M236" s="48" t="s">
        <v>1012</v>
      </c>
      <c r="N236" s="48" t="s">
        <v>1013</v>
      </c>
      <c r="O236" s="5" t="s">
        <v>996</v>
      </c>
    </row>
    <row r="237" spans="1:15" ht="30" customHeight="1" x14ac:dyDescent="0.25">
      <c r="A237" s="4">
        <v>236</v>
      </c>
      <c r="B237" s="5" t="s">
        <v>0</v>
      </c>
      <c r="C237" s="5" t="s">
        <v>530</v>
      </c>
      <c r="D237" s="5" t="s">
        <v>403</v>
      </c>
      <c r="E237" s="5" t="s">
        <v>529</v>
      </c>
      <c r="F237" s="5" t="s">
        <v>310</v>
      </c>
      <c r="G237" s="5" t="s">
        <v>531</v>
      </c>
      <c r="H237" s="5" t="s">
        <v>1251</v>
      </c>
      <c r="I237" s="10">
        <v>460</v>
      </c>
      <c r="J237" s="10">
        <v>0</v>
      </c>
      <c r="K237" s="49">
        <v>1239000</v>
      </c>
      <c r="L237" s="48">
        <v>45593</v>
      </c>
      <c r="M237" s="48" t="s">
        <v>1012</v>
      </c>
      <c r="N237" s="48" t="s">
        <v>1013</v>
      </c>
      <c r="O237" s="5" t="s">
        <v>996</v>
      </c>
    </row>
    <row r="238" spans="1:15" ht="30" customHeight="1" x14ac:dyDescent="0.25">
      <c r="A238" s="4">
        <v>237</v>
      </c>
      <c r="B238" s="5" t="s">
        <v>0</v>
      </c>
      <c r="C238" s="5" t="s">
        <v>532</v>
      </c>
      <c r="D238" s="5" t="s">
        <v>398</v>
      </c>
      <c r="E238" s="5" t="s">
        <v>480</v>
      </c>
      <c r="F238" s="5" t="s">
        <v>533</v>
      </c>
      <c r="G238" s="5" t="s">
        <v>534</v>
      </c>
      <c r="H238" s="5" t="s">
        <v>1252</v>
      </c>
      <c r="I238" s="10">
        <v>237</v>
      </c>
      <c r="J238" s="10">
        <v>0</v>
      </c>
      <c r="K238" s="49">
        <v>3588000</v>
      </c>
      <c r="L238" s="48">
        <v>45593</v>
      </c>
      <c r="M238" s="48" t="s">
        <v>1012</v>
      </c>
      <c r="N238" s="48" t="s">
        <v>1013</v>
      </c>
      <c r="O238" s="5" t="s">
        <v>996</v>
      </c>
    </row>
    <row r="239" spans="1:15" ht="30" customHeight="1" x14ac:dyDescent="0.25">
      <c r="A239" s="4">
        <v>238</v>
      </c>
      <c r="B239" s="5" t="s">
        <v>1</v>
      </c>
      <c r="C239" s="5" t="s">
        <v>535</v>
      </c>
      <c r="D239" s="5" t="s">
        <v>398</v>
      </c>
      <c r="E239" s="5" t="s">
        <v>480</v>
      </c>
      <c r="F239" s="5" t="s">
        <v>533</v>
      </c>
      <c r="G239" s="5" t="s">
        <v>534</v>
      </c>
      <c r="H239" s="5" t="s">
        <v>1253</v>
      </c>
      <c r="I239" s="10">
        <v>80</v>
      </c>
      <c r="J239" s="10">
        <v>75</v>
      </c>
      <c r="K239" s="49">
        <v>1738000</v>
      </c>
      <c r="L239" s="48">
        <v>45593</v>
      </c>
      <c r="M239" s="48" t="s">
        <v>1012</v>
      </c>
      <c r="N239" s="48" t="s">
        <v>1013</v>
      </c>
      <c r="O239" s="5" t="s">
        <v>996</v>
      </c>
    </row>
    <row r="240" spans="1:15" ht="30" customHeight="1" x14ac:dyDescent="0.25">
      <c r="A240" s="4">
        <v>239</v>
      </c>
      <c r="B240" s="19" t="s">
        <v>0</v>
      </c>
      <c r="C240" s="5" t="s">
        <v>536</v>
      </c>
      <c r="D240" s="5" t="s">
        <v>402</v>
      </c>
      <c r="E240" s="5" t="s">
        <v>260</v>
      </c>
      <c r="F240" s="5" t="s">
        <v>537</v>
      </c>
      <c r="G240" s="5" t="s">
        <v>538</v>
      </c>
      <c r="H240" s="5" t="s">
        <v>1254</v>
      </c>
      <c r="I240" s="10">
        <v>7800</v>
      </c>
      <c r="J240" s="10">
        <v>0</v>
      </c>
      <c r="K240" s="49">
        <v>16020000</v>
      </c>
      <c r="L240" s="48">
        <v>45569</v>
      </c>
      <c r="M240" s="48" t="s">
        <v>1012</v>
      </c>
      <c r="N240" s="48" t="s">
        <v>1013</v>
      </c>
      <c r="O240" s="5" t="s">
        <v>996</v>
      </c>
    </row>
    <row r="241" spans="1:15" ht="30" customHeight="1" x14ac:dyDescent="0.25">
      <c r="A241" s="4">
        <v>240</v>
      </c>
      <c r="B241" s="19" t="s">
        <v>0</v>
      </c>
      <c r="C241" s="5" t="s">
        <v>536</v>
      </c>
      <c r="D241" s="5" t="s">
        <v>402</v>
      </c>
      <c r="E241" s="5" t="s">
        <v>260</v>
      </c>
      <c r="F241" s="5" t="s">
        <v>537</v>
      </c>
      <c r="G241" s="5" t="s">
        <v>539</v>
      </c>
      <c r="H241" s="5" t="s">
        <v>1255</v>
      </c>
      <c r="I241" s="10">
        <v>1500</v>
      </c>
      <c r="J241" s="10">
        <v>0</v>
      </c>
      <c r="K241" s="49">
        <v>18000000</v>
      </c>
      <c r="L241" s="48">
        <v>45569</v>
      </c>
      <c r="M241" s="48" t="s">
        <v>1012</v>
      </c>
      <c r="N241" s="48" t="s">
        <v>1013</v>
      </c>
      <c r="O241" s="5" t="s">
        <v>996</v>
      </c>
    </row>
    <row r="242" spans="1:15" ht="30" customHeight="1" x14ac:dyDescent="0.25">
      <c r="A242" s="4">
        <v>241</v>
      </c>
      <c r="B242" s="19" t="s">
        <v>0</v>
      </c>
      <c r="C242" s="5" t="s">
        <v>540</v>
      </c>
      <c r="D242" s="5" t="s">
        <v>402</v>
      </c>
      <c r="E242" s="5" t="s">
        <v>260</v>
      </c>
      <c r="F242" s="5" t="s">
        <v>541</v>
      </c>
      <c r="G242" s="5" t="s">
        <v>542</v>
      </c>
      <c r="H242" s="5" t="s">
        <v>1256</v>
      </c>
      <c r="I242" s="10">
        <v>2800</v>
      </c>
      <c r="J242" s="10">
        <v>0</v>
      </c>
      <c r="K242" s="49">
        <v>17850000</v>
      </c>
      <c r="L242" s="48">
        <v>45569</v>
      </c>
      <c r="M242" s="48" t="s">
        <v>1012</v>
      </c>
      <c r="N242" s="48" t="s">
        <v>1013</v>
      </c>
      <c r="O242" s="5" t="s">
        <v>996</v>
      </c>
    </row>
    <row r="243" spans="1:15" ht="30" customHeight="1" x14ac:dyDescent="0.25">
      <c r="A243" s="4">
        <v>242</v>
      </c>
      <c r="B243" s="19" t="s">
        <v>1</v>
      </c>
      <c r="C243" s="5" t="s">
        <v>543</v>
      </c>
      <c r="D243" s="5" t="s">
        <v>398</v>
      </c>
      <c r="E243" s="5" t="s">
        <v>242</v>
      </c>
      <c r="F243" s="5" t="s">
        <v>544</v>
      </c>
      <c r="G243" s="5" t="s">
        <v>545</v>
      </c>
      <c r="H243" s="5" t="s">
        <v>1257</v>
      </c>
      <c r="I243" s="10">
        <v>450</v>
      </c>
      <c r="J243" s="10">
        <v>600</v>
      </c>
      <c r="K243" s="49">
        <v>5583000</v>
      </c>
      <c r="L243" s="48">
        <v>45527</v>
      </c>
      <c r="M243" s="48" t="s">
        <v>1012</v>
      </c>
      <c r="N243" s="48" t="s">
        <v>1013</v>
      </c>
      <c r="O243" s="5" t="s">
        <v>996</v>
      </c>
    </row>
    <row r="244" spans="1:15" ht="30" customHeight="1" x14ac:dyDescent="0.25">
      <c r="A244" s="4">
        <v>243</v>
      </c>
      <c r="B244" s="19" t="s">
        <v>1</v>
      </c>
      <c r="C244" s="5" t="s">
        <v>546</v>
      </c>
      <c r="D244" s="5" t="s">
        <v>398</v>
      </c>
      <c r="E244" s="5" t="s">
        <v>242</v>
      </c>
      <c r="F244" s="5" t="s">
        <v>544</v>
      </c>
      <c r="G244" s="5" t="s">
        <v>545</v>
      </c>
      <c r="H244" s="5" t="s">
        <v>1258</v>
      </c>
      <c r="I244" s="10">
        <v>850</v>
      </c>
      <c r="J244" s="10">
        <v>300</v>
      </c>
      <c r="K244" s="49">
        <v>8653000</v>
      </c>
      <c r="L244" s="48">
        <v>45527</v>
      </c>
      <c r="M244" s="48" t="s">
        <v>1012</v>
      </c>
      <c r="N244" s="48" t="s">
        <v>1013</v>
      </c>
      <c r="O244" s="5" t="s">
        <v>996</v>
      </c>
    </row>
    <row r="245" spans="1:15" ht="30" customHeight="1" x14ac:dyDescent="0.25">
      <c r="A245" s="4">
        <v>244</v>
      </c>
      <c r="B245" s="19" t="s">
        <v>1</v>
      </c>
      <c r="C245" s="5" t="s">
        <v>547</v>
      </c>
      <c r="D245" s="5" t="s">
        <v>398</v>
      </c>
      <c r="E245" s="5" t="s">
        <v>242</v>
      </c>
      <c r="F245" s="5" t="s">
        <v>544</v>
      </c>
      <c r="G245" s="5" t="s">
        <v>545</v>
      </c>
      <c r="H245" s="5" t="s">
        <v>1259</v>
      </c>
      <c r="I245" s="10">
        <v>550</v>
      </c>
      <c r="J245" s="10">
        <v>270</v>
      </c>
      <c r="K245" s="49">
        <v>8670000</v>
      </c>
      <c r="L245" s="48">
        <v>45527</v>
      </c>
      <c r="M245" s="48" t="s">
        <v>1012</v>
      </c>
      <c r="N245" s="48" t="s">
        <v>1013</v>
      </c>
      <c r="O245" s="5" t="s">
        <v>996</v>
      </c>
    </row>
    <row r="246" spans="1:15" ht="30" customHeight="1" x14ac:dyDescent="0.25">
      <c r="A246" s="4">
        <v>245</v>
      </c>
      <c r="B246" s="19" t="s">
        <v>0</v>
      </c>
      <c r="C246" s="5" t="s">
        <v>548</v>
      </c>
      <c r="D246" s="5" t="s">
        <v>404</v>
      </c>
      <c r="E246" s="5" t="s">
        <v>549</v>
      </c>
      <c r="F246" s="5" t="s">
        <v>550</v>
      </c>
      <c r="G246" s="5" t="s">
        <v>551</v>
      </c>
      <c r="H246" s="5" t="s">
        <v>1260</v>
      </c>
      <c r="I246" s="10">
        <v>2584</v>
      </c>
      <c r="J246" s="10">
        <v>0</v>
      </c>
      <c r="K246" s="49">
        <v>248000</v>
      </c>
      <c r="L246" s="48">
        <v>45560</v>
      </c>
      <c r="M246" s="48" t="s">
        <v>1012</v>
      </c>
      <c r="N246" s="48" t="s">
        <v>1013</v>
      </c>
      <c r="O246" s="5" t="s">
        <v>996</v>
      </c>
    </row>
    <row r="247" spans="1:15" ht="30" customHeight="1" x14ac:dyDescent="0.25">
      <c r="A247" s="4">
        <v>246</v>
      </c>
      <c r="B247" s="5" t="s">
        <v>1</v>
      </c>
      <c r="C247" s="5" t="s">
        <v>548</v>
      </c>
      <c r="D247" s="5" t="s">
        <v>404</v>
      </c>
      <c r="E247" s="5" t="s">
        <v>549</v>
      </c>
      <c r="F247" s="5" t="s">
        <v>552</v>
      </c>
      <c r="G247" s="5" t="s">
        <v>552</v>
      </c>
      <c r="H247" s="5" t="s">
        <v>1261</v>
      </c>
      <c r="I247" s="10">
        <v>8695</v>
      </c>
      <c r="J247" s="10">
        <v>105</v>
      </c>
      <c r="K247" s="49">
        <v>166000</v>
      </c>
      <c r="L247" s="48">
        <v>45560</v>
      </c>
      <c r="M247" s="48" t="s">
        <v>1012</v>
      </c>
      <c r="N247" s="48" t="s">
        <v>1013</v>
      </c>
      <c r="O247" s="5" t="s">
        <v>996</v>
      </c>
    </row>
    <row r="248" spans="1:15" ht="30" customHeight="1" x14ac:dyDescent="0.25">
      <c r="A248" s="4">
        <v>247</v>
      </c>
      <c r="B248" s="5" t="s">
        <v>0</v>
      </c>
      <c r="C248" s="5" t="s">
        <v>548</v>
      </c>
      <c r="D248" s="5" t="s">
        <v>404</v>
      </c>
      <c r="E248" s="5" t="s">
        <v>549</v>
      </c>
      <c r="F248" s="5" t="s">
        <v>550</v>
      </c>
      <c r="G248" s="5" t="s">
        <v>553</v>
      </c>
      <c r="H248" s="5" t="s">
        <v>1262</v>
      </c>
      <c r="I248" s="10">
        <v>4800</v>
      </c>
      <c r="J248" s="10">
        <v>0</v>
      </c>
      <c r="K248" s="49">
        <v>190000</v>
      </c>
      <c r="L248" s="48">
        <v>45560</v>
      </c>
      <c r="M248" s="48" t="s">
        <v>1012</v>
      </c>
      <c r="N248" s="48" t="s">
        <v>1013</v>
      </c>
      <c r="O248" s="5" t="s">
        <v>996</v>
      </c>
    </row>
    <row r="249" spans="1:15" ht="30" customHeight="1" x14ac:dyDescent="0.25">
      <c r="A249" s="4">
        <v>248</v>
      </c>
      <c r="B249" s="5" t="s">
        <v>1</v>
      </c>
      <c r="C249" s="5" t="s">
        <v>554</v>
      </c>
      <c r="D249" s="5" t="s">
        <v>399</v>
      </c>
      <c r="E249" s="5" t="s">
        <v>243</v>
      </c>
      <c r="F249" s="5" t="s">
        <v>555</v>
      </c>
      <c r="G249" s="5" t="s">
        <v>556</v>
      </c>
      <c r="H249" s="5" t="s">
        <v>1263</v>
      </c>
      <c r="I249" s="10">
        <v>120</v>
      </c>
      <c r="J249" s="10">
        <v>130</v>
      </c>
      <c r="K249" s="49">
        <v>4268000</v>
      </c>
      <c r="L249" s="48">
        <v>45527</v>
      </c>
      <c r="M249" s="48" t="s">
        <v>1012</v>
      </c>
      <c r="N249" s="48" t="s">
        <v>1013</v>
      </c>
      <c r="O249" s="5" t="s">
        <v>996</v>
      </c>
    </row>
    <row r="250" spans="1:15" ht="30" customHeight="1" x14ac:dyDescent="0.25">
      <c r="A250" s="4">
        <v>249</v>
      </c>
      <c r="B250" s="5" t="s">
        <v>1</v>
      </c>
      <c r="C250" s="5" t="s">
        <v>557</v>
      </c>
      <c r="D250" s="5" t="s">
        <v>399</v>
      </c>
      <c r="E250" s="5" t="s">
        <v>243</v>
      </c>
      <c r="F250" s="5" t="s">
        <v>555</v>
      </c>
      <c r="G250" s="5" t="s">
        <v>558</v>
      </c>
      <c r="H250" s="5" t="s">
        <v>1264</v>
      </c>
      <c r="I250" s="10">
        <v>288</v>
      </c>
      <c r="J250" s="10">
        <v>240</v>
      </c>
      <c r="K250" s="49">
        <v>5207000</v>
      </c>
      <c r="L250" s="48">
        <v>45527</v>
      </c>
      <c r="M250" s="48" t="s">
        <v>1012</v>
      </c>
      <c r="N250" s="48" t="s">
        <v>1013</v>
      </c>
      <c r="O250" s="5" t="s">
        <v>996</v>
      </c>
    </row>
    <row r="251" spans="1:15" ht="30" customHeight="1" x14ac:dyDescent="0.25">
      <c r="A251" s="4">
        <v>250</v>
      </c>
      <c r="B251" s="5" t="s">
        <v>1</v>
      </c>
      <c r="C251" s="5" t="s">
        <v>559</v>
      </c>
      <c r="D251" s="5" t="s">
        <v>399</v>
      </c>
      <c r="E251" s="5" t="s">
        <v>243</v>
      </c>
      <c r="F251" s="5" t="s">
        <v>555</v>
      </c>
      <c r="G251" s="5" t="s">
        <v>558</v>
      </c>
      <c r="H251" s="5" t="s">
        <v>1265</v>
      </c>
      <c r="I251" s="10">
        <v>277</v>
      </c>
      <c r="J251" s="10">
        <v>240</v>
      </c>
      <c r="K251" s="49">
        <v>3132000</v>
      </c>
      <c r="L251" s="48">
        <v>45527</v>
      </c>
      <c r="M251" s="48" t="s">
        <v>1012</v>
      </c>
      <c r="N251" s="48" t="s">
        <v>1013</v>
      </c>
      <c r="O251" s="5" t="s">
        <v>996</v>
      </c>
    </row>
    <row r="252" spans="1:15" ht="30" customHeight="1" x14ac:dyDescent="0.25">
      <c r="A252" s="4">
        <v>251</v>
      </c>
      <c r="B252" s="5" t="s">
        <v>0</v>
      </c>
      <c r="C252" s="5" t="s">
        <v>560</v>
      </c>
      <c r="D252" s="5" t="s">
        <v>398</v>
      </c>
      <c r="E252" s="5" t="s">
        <v>242</v>
      </c>
      <c r="F252" s="5" t="s">
        <v>561</v>
      </c>
      <c r="G252" s="5" t="s">
        <v>562</v>
      </c>
      <c r="H252" s="5" t="s">
        <v>1266</v>
      </c>
      <c r="I252" s="10">
        <v>1680</v>
      </c>
      <c r="J252" s="10">
        <v>0</v>
      </c>
      <c r="K252" s="49">
        <v>4050000</v>
      </c>
      <c r="L252" s="48">
        <v>45580</v>
      </c>
      <c r="M252" s="48" t="s">
        <v>1012</v>
      </c>
      <c r="N252" s="48" t="s">
        <v>1013</v>
      </c>
      <c r="O252" s="5" t="s">
        <v>996</v>
      </c>
    </row>
    <row r="253" spans="1:15" ht="30" customHeight="1" x14ac:dyDescent="0.25">
      <c r="A253" s="4">
        <v>252</v>
      </c>
      <c r="B253" s="5" t="s">
        <v>0</v>
      </c>
      <c r="C253" s="5" t="s">
        <v>563</v>
      </c>
      <c r="D253" s="5" t="s">
        <v>398</v>
      </c>
      <c r="E253" s="5" t="s">
        <v>258</v>
      </c>
      <c r="F253" s="5" t="s">
        <v>564</v>
      </c>
      <c r="G253" s="5" t="s">
        <v>564</v>
      </c>
      <c r="H253" s="5" t="s">
        <v>1267</v>
      </c>
      <c r="I253" s="10">
        <v>2274</v>
      </c>
      <c r="J253" s="10">
        <v>0</v>
      </c>
      <c r="K253" s="49">
        <v>3956000</v>
      </c>
      <c r="L253" s="48">
        <v>45580</v>
      </c>
      <c r="M253" s="48" t="s">
        <v>1012</v>
      </c>
      <c r="N253" s="48" t="s">
        <v>1013</v>
      </c>
      <c r="O253" s="5" t="s">
        <v>996</v>
      </c>
    </row>
    <row r="254" spans="1:15" ht="30" customHeight="1" x14ac:dyDescent="0.25">
      <c r="A254" s="4">
        <v>253</v>
      </c>
      <c r="B254" s="5" t="s">
        <v>0</v>
      </c>
      <c r="C254" s="5" t="s">
        <v>563</v>
      </c>
      <c r="D254" s="5" t="s">
        <v>398</v>
      </c>
      <c r="E254" s="5" t="s">
        <v>258</v>
      </c>
      <c r="F254" s="5" t="s">
        <v>564</v>
      </c>
      <c r="G254" s="5" t="s">
        <v>564</v>
      </c>
      <c r="H254" s="5" t="s">
        <v>1268</v>
      </c>
      <c r="I254" s="10">
        <v>2000</v>
      </c>
      <c r="J254" s="10">
        <v>0</v>
      </c>
      <c r="K254" s="49">
        <v>3950000</v>
      </c>
      <c r="L254" s="48">
        <v>45580</v>
      </c>
      <c r="M254" s="48" t="s">
        <v>1012</v>
      </c>
      <c r="N254" s="48" t="s">
        <v>1013</v>
      </c>
      <c r="O254" s="5" t="s">
        <v>996</v>
      </c>
    </row>
    <row r="255" spans="1:15" ht="30" customHeight="1" x14ac:dyDescent="0.25">
      <c r="A255" s="4">
        <v>254</v>
      </c>
      <c r="B255" s="5" t="s">
        <v>0</v>
      </c>
      <c r="C255" s="5" t="s">
        <v>565</v>
      </c>
      <c r="D255" s="5" t="s">
        <v>404</v>
      </c>
      <c r="E255" s="5" t="s">
        <v>566</v>
      </c>
      <c r="F255" s="5" t="s">
        <v>567</v>
      </c>
      <c r="G255" s="5" t="s">
        <v>568</v>
      </c>
      <c r="H255" s="5" t="s">
        <v>1269</v>
      </c>
      <c r="I255" s="10">
        <v>8000</v>
      </c>
      <c r="J255" s="10">
        <v>0</v>
      </c>
      <c r="K255" s="49">
        <v>43000</v>
      </c>
      <c r="L255" s="48">
        <v>45568</v>
      </c>
      <c r="M255" s="48" t="s">
        <v>1012</v>
      </c>
      <c r="N255" s="48" t="s">
        <v>1013</v>
      </c>
      <c r="O255" s="5" t="s">
        <v>996</v>
      </c>
    </row>
    <row r="256" spans="1:15" ht="30" customHeight="1" x14ac:dyDescent="0.25">
      <c r="A256" s="4">
        <v>255</v>
      </c>
      <c r="B256" s="5" t="s">
        <v>0</v>
      </c>
      <c r="C256" s="5" t="s">
        <v>569</v>
      </c>
      <c r="D256" s="5" t="s">
        <v>404</v>
      </c>
      <c r="E256" s="5" t="s">
        <v>566</v>
      </c>
      <c r="F256" s="5" t="s">
        <v>567</v>
      </c>
      <c r="G256" s="5" t="s">
        <v>570</v>
      </c>
      <c r="H256" s="5" t="s">
        <v>1270</v>
      </c>
      <c r="I256" s="10">
        <v>2800</v>
      </c>
      <c r="J256" s="10">
        <v>0</v>
      </c>
      <c r="K256" s="49">
        <v>43000</v>
      </c>
      <c r="L256" s="48">
        <v>45568</v>
      </c>
      <c r="M256" s="48" t="s">
        <v>1012</v>
      </c>
      <c r="N256" s="48" t="s">
        <v>1013</v>
      </c>
      <c r="O256" s="5" t="s">
        <v>996</v>
      </c>
    </row>
    <row r="257" spans="1:15" ht="30" customHeight="1" x14ac:dyDescent="0.25">
      <c r="A257" s="4">
        <v>256</v>
      </c>
      <c r="B257" s="5" t="s">
        <v>1</v>
      </c>
      <c r="C257" s="5" t="s">
        <v>571</v>
      </c>
      <c r="D257" s="5" t="s">
        <v>403</v>
      </c>
      <c r="E257" s="5" t="s">
        <v>572</v>
      </c>
      <c r="F257" s="5" t="s">
        <v>573</v>
      </c>
      <c r="G257" s="5" t="s">
        <v>574</v>
      </c>
      <c r="H257" s="5" t="s">
        <v>1271</v>
      </c>
      <c r="I257" s="10">
        <v>484</v>
      </c>
      <c r="J257" s="10">
        <v>535</v>
      </c>
      <c r="K257" s="49">
        <v>5664000</v>
      </c>
      <c r="L257" s="48">
        <v>45531</v>
      </c>
      <c r="M257" s="48" t="s">
        <v>1012</v>
      </c>
      <c r="N257" s="48" t="s">
        <v>1013</v>
      </c>
      <c r="O257" s="5" t="s">
        <v>996</v>
      </c>
    </row>
    <row r="258" spans="1:15" ht="30" customHeight="1" x14ac:dyDescent="0.25">
      <c r="A258" s="4">
        <v>257</v>
      </c>
      <c r="B258" s="5" t="s">
        <v>1</v>
      </c>
      <c r="C258" s="5" t="s">
        <v>575</v>
      </c>
      <c r="D258" s="5" t="s">
        <v>403</v>
      </c>
      <c r="E258" s="5" t="s">
        <v>572</v>
      </c>
      <c r="F258" s="5" t="s">
        <v>573</v>
      </c>
      <c r="G258" s="5" t="s">
        <v>576</v>
      </c>
      <c r="H258" s="5" t="s">
        <v>1272</v>
      </c>
      <c r="I258" s="10">
        <v>510</v>
      </c>
      <c r="J258" s="10">
        <v>400</v>
      </c>
      <c r="K258" s="49">
        <v>6677000</v>
      </c>
      <c r="L258" s="48">
        <v>45531</v>
      </c>
      <c r="M258" s="48" t="s">
        <v>1012</v>
      </c>
      <c r="N258" s="48" t="s">
        <v>1013</v>
      </c>
      <c r="O258" s="5" t="s">
        <v>996</v>
      </c>
    </row>
    <row r="259" spans="1:15" ht="30" customHeight="1" x14ac:dyDescent="0.25">
      <c r="A259" s="4">
        <v>258</v>
      </c>
      <c r="B259" s="5" t="s">
        <v>1</v>
      </c>
      <c r="C259" s="5" t="s">
        <v>577</v>
      </c>
      <c r="D259" s="5" t="s">
        <v>403</v>
      </c>
      <c r="E259" s="5" t="s">
        <v>572</v>
      </c>
      <c r="F259" s="5" t="s">
        <v>573</v>
      </c>
      <c r="G259" s="5" t="s">
        <v>574</v>
      </c>
      <c r="H259" s="5" t="s">
        <v>1273</v>
      </c>
      <c r="I259" s="10">
        <v>2000</v>
      </c>
      <c r="J259" s="10">
        <v>1000</v>
      </c>
      <c r="K259" s="49">
        <v>7585000</v>
      </c>
      <c r="L259" s="48">
        <v>45531</v>
      </c>
      <c r="M259" s="48" t="s">
        <v>1012</v>
      </c>
      <c r="N259" s="48" t="s">
        <v>1013</v>
      </c>
      <c r="O259" s="5" t="s">
        <v>996</v>
      </c>
    </row>
    <row r="260" spans="1:15" ht="30" customHeight="1" x14ac:dyDescent="0.25">
      <c r="A260" s="4">
        <v>259</v>
      </c>
      <c r="B260" s="5" t="s">
        <v>0</v>
      </c>
      <c r="C260" s="5" t="s">
        <v>578</v>
      </c>
      <c r="D260" s="5" t="s">
        <v>403</v>
      </c>
      <c r="E260" s="5" t="s">
        <v>248</v>
      </c>
      <c r="F260" s="5" t="s">
        <v>579</v>
      </c>
      <c r="G260" s="5" t="s">
        <v>579</v>
      </c>
      <c r="H260" s="5" t="s">
        <v>1274</v>
      </c>
      <c r="I260" s="10">
        <v>1886</v>
      </c>
      <c r="J260" s="10">
        <v>0</v>
      </c>
      <c r="K260" s="49">
        <v>6375000</v>
      </c>
      <c r="L260" s="48">
        <v>45531</v>
      </c>
      <c r="M260" s="48" t="s">
        <v>1012</v>
      </c>
      <c r="N260" s="48" t="s">
        <v>1013</v>
      </c>
      <c r="O260" s="5" t="s">
        <v>996</v>
      </c>
    </row>
    <row r="261" spans="1:15" ht="30" customHeight="1" x14ac:dyDescent="0.25">
      <c r="A261" s="4">
        <v>260</v>
      </c>
      <c r="B261" s="5" t="s">
        <v>0</v>
      </c>
      <c r="C261" s="5" t="s">
        <v>580</v>
      </c>
      <c r="D261" s="5" t="s">
        <v>403</v>
      </c>
      <c r="E261" s="5" t="s">
        <v>248</v>
      </c>
      <c r="F261" s="5" t="s">
        <v>296</v>
      </c>
      <c r="G261" s="5" t="s">
        <v>581</v>
      </c>
      <c r="H261" s="5" t="s">
        <v>1275</v>
      </c>
      <c r="I261" s="10">
        <v>600</v>
      </c>
      <c r="J261" s="10">
        <v>0</v>
      </c>
      <c r="K261" s="49">
        <v>6800000</v>
      </c>
      <c r="L261" s="48">
        <v>45531</v>
      </c>
      <c r="M261" s="48" t="s">
        <v>1012</v>
      </c>
      <c r="N261" s="48" t="s">
        <v>1013</v>
      </c>
      <c r="O261" s="5" t="s">
        <v>996</v>
      </c>
    </row>
    <row r="262" spans="1:15" ht="30" customHeight="1" x14ac:dyDescent="0.25">
      <c r="A262" s="4">
        <v>261</v>
      </c>
      <c r="B262" s="5" t="s">
        <v>0</v>
      </c>
      <c r="C262" s="5" t="s">
        <v>582</v>
      </c>
      <c r="D262" s="5" t="s">
        <v>403</v>
      </c>
      <c r="E262" s="5" t="s">
        <v>248</v>
      </c>
      <c r="F262" s="5" t="s">
        <v>296</v>
      </c>
      <c r="G262" s="5" t="s">
        <v>583</v>
      </c>
      <c r="H262" s="5" t="s">
        <v>1276</v>
      </c>
      <c r="I262" s="10">
        <v>1305</v>
      </c>
      <c r="J262" s="10">
        <v>0</v>
      </c>
      <c r="K262" s="49">
        <v>6375000</v>
      </c>
      <c r="L262" s="48">
        <v>45531</v>
      </c>
      <c r="M262" s="48" t="s">
        <v>1012</v>
      </c>
      <c r="N262" s="48" t="s">
        <v>1013</v>
      </c>
      <c r="O262" s="5" t="s">
        <v>996</v>
      </c>
    </row>
    <row r="263" spans="1:15" ht="30" customHeight="1" x14ac:dyDescent="0.25">
      <c r="A263" s="4">
        <v>262</v>
      </c>
      <c r="B263" s="5" t="s">
        <v>1</v>
      </c>
      <c r="C263" s="5" t="s">
        <v>154</v>
      </c>
      <c r="D263" s="5" t="s">
        <v>403</v>
      </c>
      <c r="E263" s="5" t="s">
        <v>248</v>
      </c>
      <c r="F263" s="5" t="s">
        <v>296</v>
      </c>
      <c r="G263" s="5" t="s">
        <v>584</v>
      </c>
      <c r="H263" s="5" t="s">
        <v>1091</v>
      </c>
      <c r="I263" s="10">
        <v>480</v>
      </c>
      <c r="J263" s="10">
        <v>300</v>
      </c>
      <c r="K263" s="49">
        <v>7569000</v>
      </c>
      <c r="L263" s="48">
        <v>45531</v>
      </c>
      <c r="M263" s="48" t="s">
        <v>1012</v>
      </c>
      <c r="N263" s="48" t="s">
        <v>1013</v>
      </c>
      <c r="O263" s="5" t="s">
        <v>996</v>
      </c>
    </row>
    <row r="264" spans="1:15" ht="30" customHeight="1" x14ac:dyDescent="0.25">
      <c r="A264" s="4">
        <v>263</v>
      </c>
      <c r="B264" s="5" t="s">
        <v>1</v>
      </c>
      <c r="C264" s="5" t="s">
        <v>585</v>
      </c>
      <c r="D264" s="5" t="s">
        <v>403</v>
      </c>
      <c r="E264" s="5" t="s">
        <v>248</v>
      </c>
      <c r="F264" s="5" t="s">
        <v>296</v>
      </c>
      <c r="G264" s="5" t="s">
        <v>584</v>
      </c>
      <c r="H264" s="5" t="s">
        <v>1277</v>
      </c>
      <c r="I264" s="10">
        <v>600</v>
      </c>
      <c r="J264" s="10">
        <v>500</v>
      </c>
      <c r="K264" s="49">
        <v>6558000</v>
      </c>
      <c r="L264" s="48">
        <v>45531</v>
      </c>
      <c r="M264" s="48" t="s">
        <v>1012</v>
      </c>
      <c r="N264" s="48" t="s">
        <v>1013</v>
      </c>
      <c r="O264" s="5" t="s">
        <v>996</v>
      </c>
    </row>
    <row r="265" spans="1:15" ht="30" customHeight="1" x14ac:dyDescent="0.25">
      <c r="A265" s="4">
        <v>264</v>
      </c>
      <c r="B265" s="5" t="s">
        <v>1</v>
      </c>
      <c r="C265" s="5" t="s">
        <v>154</v>
      </c>
      <c r="D265" s="5" t="s">
        <v>403</v>
      </c>
      <c r="E265" s="5" t="s">
        <v>248</v>
      </c>
      <c r="F265" s="5" t="s">
        <v>296</v>
      </c>
      <c r="G265" s="5" t="s">
        <v>584</v>
      </c>
      <c r="H265" s="5" t="s">
        <v>1093</v>
      </c>
      <c r="I265" s="10">
        <v>306</v>
      </c>
      <c r="J265" s="10">
        <v>250</v>
      </c>
      <c r="K265" s="49">
        <v>8505000</v>
      </c>
      <c r="L265" s="48">
        <v>45531</v>
      </c>
      <c r="M265" s="48" t="s">
        <v>1012</v>
      </c>
      <c r="N265" s="48" t="s">
        <v>1013</v>
      </c>
      <c r="O265" s="5" t="s">
        <v>996</v>
      </c>
    </row>
    <row r="266" spans="1:15" ht="30" customHeight="1" x14ac:dyDescent="0.25">
      <c r="A266" s="4">
        <v>265</v>
      </c>
      <c r="B266" s="5" t="s">
        <v>1</v>
      </c>
      <c r="C266" s="5" t="s">
        <v>159</v>
      </c>
      <c r="D266" s="5" t="s">
        <v>398</v>
      </c>
      <c r="E266" s="5" t="s">
        <v>233</v>
      </c>
      <c r="F266" s="5" t="s">
        <v>298</v>
      </c>
      <c r="G266" s="5" t="s">
        <v>365</v>
      </c>
      <c r="H266" s="5" t="s">
        <v>1097</v>
      </c>
      <c r="I266" s="10">
        <v>5000</v>
      </c>
      <c r="J266" s="10">
        <v>1750</v>
      </c>
      <c r="K266" s="49">
        <v>2651000</v>
      </c>
      <c r="L266" s="48">
        <v>45617</v>
      </c>
      <c r="M266" s="48" t="s">
        <v>1012</v>
      </c>
      <c r="N266" s="48" t="s">
        <v>1013</v>
      </c>
      <c r="O266" s="5" t="s">
        <v>996</v>
      </c>
    </row>
    <row r="267" spans="1:15" ht="30" customHeight="1" x14ac:dyDescent="0.25">
      <c r="A267" s="4">
        <v>266</v>
      </c>
      <c r="B267" s="5" t="s">
        <v>0</v>
      </c>
      <c r="C267" s="5" t="s">
        <v>160</v>
      </c>
      <c r="D267" s="5" t="s">
        <v>398</v>
      </c>
      <c r="E267" s="5" t="s">
        <v>233</v>
      </c>
      <c r="F267" s="5" t="s">
        <v>298</v>
      </c>
      <c r="G267" s="5" t="s">
        <v>365</v>
      </c>
      <c r="H267" s="5" t="s">
        <v>1098</v>
      </c>
      <c r="I267" s="10">
        <v>15000</v>
      </c>
      <c r="J267" s="10">
        <v>0</v>
      </c>
      <c r="K267" s="49">
        <v>2333000</v>
      </c>
      <c r="L267" s="48">
        <v>45617</v>
      </c>
      <c r="M267" s="48" t="s">
        <v>1012</v>
      </c>
      <c r="N267" s="48" t="s">
        <v>1013</v>
      </c>
      <c r="O267" s="5" t="s">
        <v>996</v>
      </c>
    </row>
    <row r="268" spans="1:15" ht="30" customHeight="1" x14ac:dyDescent="0.25">
      <c r="A268" s="4">
        <v>267</v>
      </c>
      <c r="B268" s="5" t="s">
        <v>0</v>
      </c>
      <c r="C268" s="5" t="s">
        <v>160</v>
      </c>
      <c r="D268" s="5" t="s">
        <v>398</v>
      </c>
      <c r="E268" s="5" t="s">
        <v>233</v>
      </c>
      <c r="F268" s="5" t="s">
        <v>298</v>
      </c>
      <c r="G268" s="5" t="s">
        <v>365</v>
      </c>
      <c r="H268" s="5" t="s">
        <v>1099</v>
      </c>
      <c r="I268" s="10">
        <v>25000</v>
      </c>
      <c r="J268" s="10">
        <v>0</v>
      </c>
      <c r="K268" s="49">
        <v>2321000</v>
      </c>
      <c r="L268" s="48">
        <v>45617</v>
      </c>
      <c r="M268" s="48" t="s">
        <v>1012</v>
      </c>
      <c r="N268" s="48" t="s">
        <v>1013</v>
      </c>
      <c r="O268" s="5" t="s">
        <v>996</v>
      </c>
    </row>
    <row r="269" spans="1:15" ht="30" customHeight="1" x14ac:dyDescent="0.25">
      <c r="A269" s="4">
        <v>268</v>
      </c>
      <c r="B269" s="5" t="s">
        <v>1</v>
      </c>
      <c r="C269" s="5" t="s">
        <v>586</v>
      </c>
      <c r="D269" s="5" t="s">
        <v>398</v>
      </c>
      <c r="E269" s="5" t="s">
        <v>480</v>
      </c>
      <c r="F269" s="5" t="s">
        <v>587</v>
      </c>
      <c r="G269" s="5" t="s">
        <v>588</v>
      </c>
      <c r="H269" s="5" t="s">
        <v>1278</v>
      </c>
      <c r="I269" s="10">
        <v>148</v>
      </c>
      <c r="J269" s="10">
        <v>150</v>
      </c>
      <c r="K269" s="49">
        <v>6332000</v>
      </c>
      <c r="L269" s="48">
        <v>45568</v>
      </c>
      <c r="M269" s="48" t="s">
        <v>1012</v>
      </c>
      <c r="N269" s="48" t="s">
        <v>1013</v>
      </c>
      <c r="O269" s="5" t="s">
        <v>996</v>
      </c>
    </row>
    <row r="270" spans="1:15" ht="30" customHeight="1" x14ac:dyDescent="0.25">
      <c r="A270" s="4">
        <v>269</v>
      </c>
      <c r="B270" s="5" t="s">
        <v>1</v>
      </c>
      <c r="C270" s="5" t="s">
        <v>589</v>
      </c>
      <c r="D270" s="5" t="s">
        <v>398</v>
      </c>
      <c r="E270" s="5" t="s">
        <v>480</v>
      </c>
      <c r="F270" s="5" t="s">
        <v>587</v>
      </c>
      <c r="G270" s="5" t="s">
        <v>588</v>
      </c>
      <c r="H270" s="5" t="s">
        <v>1279</v>
      </c>
      <c r="I270" s="10">
        <v>157</v>
      </c>
      <c r="J270" s="10">
        <v>188.4</v>
      </c>
      <c r="K270" s="49">
        <v>5457000</v>
      </c>
      <c r="L270" s="48">
        <v>45568</v>
      </c>
      <c r="M270" s="48" t="s">
        <v>1012</v>
      </c>
      <c r="N270" s="48" t="s">
        <v>1013</v>
      </c>
      <c r="O270" s="5" t="s">
        <v>996</v>
      </c>
    </row>
    <row r="271" spans="1:15" ht="30" customHeight="1" x14ac:dyDescent="0.25">
      <c r="A271" s="4">
        <v>270</v>
      </c>
      <c r="B271" s="5" t="s">
        <v>1</v>
      </c>
      <c r="C271" s="5" t="s">
        <v>586</v>
      </c>
      <c r="D271" s="5" t="s">
        <v>398</v>
      </c>
      <c r="E271" s="5" t="s">
        <v>480</v>
      </c>
      <c r="F271" s="5" t="s">
        <v>587</v>
      </c>
      <c r="G271" s="5" t="s">
        <v>588</v>
      </c>
      <c r="H271" s="5" t="s">
        <v>1280</v>
      </c>
      <c r="I271" s="10">
        <v>153</v>
      </c>
      <c r="J271" s="10">
        <v>90</v>
      </c>
      <c r="K271" s="49">
        <v>7794000</v>
      </c>
      <c r="L271" s="48">
        <v>45568</v>
      </c>
      <c r="M271" s="48" t="s">
        <v>1012</v>
      </c>
      <c r="N271" s="48" t="s">
        <v>1013</v>
      </c>
      <c r="O271" s="5" t="s">
        <v>996</v>
      </c>
    </row>
    <row r="272" spans="1:15" ht="30" customHeight="1" x14ac:dyDescent="0.25">
      <c r="A272" s="4">
        <v>271</v>
      </c>
      <c r="B272" s="5" t="s">
        <v>1</v>
      </c>
      <c r="C272" s="5" t="s">
        <v>590</v>
      </c>
      <c r="D272" s="5" t="s">
        <v>404</v>
      </c>
      <c r="E272" s="5" t="s">
        <v>252</v>
      </c>
      <c r="F272" s="5" t="s">
        <v>591</v>
      </c>
      <c r="G272" s="5" t="s">
        <v>592</v>
      </c>
      <c r="H272" s="5" t="s">
        <v>1281</v>
      </c>
      <c r="I272" s="10">
        <v>345</v>
      </c>
      <c r="J272" s="10">
        <v>299</v>
      </c>
      <c r="K272" s="49">
        <v>3057000</v>
      </c>
      <c r="L272" s="48">
        <v>45565</v>
      </c>
      <c r="M272" s="48" t="s">
        <v>1012</v>
      </c>
      <c r="N272" s="48" t="s">
        <v>1013</v>
      </c>
      <c r="O272" s="5" t="s">
        <v>996</v>
      </c>
    </row>
    <row r="273" spans="1:15" ht="30" customHeight="1" x14ac:dyDescent="0.25">
      <c r="A273" s="4">
        <v>272</v>
      </c>
      <c r="B273" s="5" t="s">
        <v>0</v>
      </c>
      <c r="C273" s="5" t="s">
        <v>593</v>
      </c>
      <c r="D273" s="5" t="s">
        <v>404</v>
      </c>
      <c r="E273" s="5" t="s">
        <v>252</v>
      </c>
      <c r="F273" s="5" t="s">
        <v>591</v>
      </c>
      <c r="G273" s="5" t="s">
        <v>592</v>
      </c>
      <c r="H273" s="5" t="s">
        <v>1282</v>
      </c>
      <c r="I273" s="10">
        <v>393.8</v>
      </c>
      <c r="J273" s="10">
        <v>0</v>
      </c>
      <c r="K273" s="49">
        <v>4062000</v>
      </c>
      <c r="L273" s="48">
        <v>45565</v>
      </c>
      <c r="M273" s="48" t="s">
        <v>1012</v>
      </c>
      <c r="N273" s="48" t="s">
        <v>1013</v>
      </c>
      <c r="O273" s="5" t="s">
        <v>996</v>
      </c>
    </row>
    <row r="274" spans="1:15" ht="30" customHeight="1" x14ac:dyDescent="0.25">
      <c r="A274" s="4">
        <v>273</v>
      </c>
      <c r="B274" s="5" t="s">
        <v>1</v>
      </c>
      <c r="C274" s="5" t="s">
        <v>594</v>
      </c>
      <c r="D274" s="5" t="s">
        <v>404</v>
      </c>
      <c r="E274" s="5" t="s">
        <v>252</v>
      </c>
      <c r="F274" s="5" t="s">
        <v>591</v>
      </c>
      <c r="G274" s="5" t="s">
        <v>592</v>
      </c>
      <c r="H274" s="5" t="s">
        <v>1283</v>
      </c>
      <c r="I274" s="10">
        <v>304.8</v>
      </c>
      <c r="J274" s="10">
        <v>100</v>
      </c>
      <c r="K274" s="49">
        <v>3282000</v>
      </c>
      <c r="L274" s="48">
        <v>45565</v>
      </c>
      <c r="M274" s="48" t="s">
        <v>1012</v>
      </c>
      <c r="N274" s="48" t="s">
        <v>1013</v>
      </c>
      <c r="O274" s="5" t="s">
        <v>996</v>
      </c>
    </row>
    <row r="275" spans="1:15" ht="30" customHeight="1" x14ac:dyDescent="0.25">
      <c r="A275" s="4">
        <v>274</v>
      </c>
      <c r="B275" s="5" t="s">
        <v>1</v>
      </c>
      <c r="C275" s="5" t="s">
        <v>595</v>
      </c>
      <c r="D275" s="5" t="s">
        <v>398</v>
      </c>
      <c r="E275" s="5" t="s">
        <v>258</v>
      </c>
      <c r="F275" s="5" t="s">
        <v>596</v>
      </c>
      <c r="G275" s="5" t="s">
        <v>596</v>
      </c>
      <c r="H275" s="5" t="s">
        <v>1284</v>
      </c>
      <c r="I275" s="10">
        <v>96</v>
      </c>
      <c r="J275" s="10">
        <v>80</v>
      </c>
      <c r="K275" s="49">
        <v>5416000</v>
      </c>
      <c r="L275" s="48">
        <v>45580</v>
      </c>
      <c r="M275" s="48" t="s">
        <v>1012</v>
      </c>
      <c r="N275" s="48" t="s">
        <v>1013</v>
      </c>
      <c r="O275" s="5" t="s">
        <v>996</v>
      </c>
    </row>
    <row r="276" spans="1:15" ht="30" customHeight="1" x14ac:dyDescent="0.25">
      <c r="A276" s="4">
        <v>275</v>
      </c>
      <c r="B276" s="5" t="s">
        <v>1</v>
      </c>
      <c r="C276" s="5" t="s">
        <v>597</v>
      </c>
      <c r="D276" s="5" t="s">
        <v>398</v>
      </c>
      <c r="E276" s="5" t="s">
        <v>258</v>
      </c>
      <c r="F276" s="5" t="s">
        <v>596</v>
      </c>
      <c r="G276" s="5" t="s">
        <v>596</v>
      </c>
      <c r="H276" s="5" t="s">
        <v>1285</v>
      </c>
      <c r="I276" s="10">
        <v>90</v>
      </c>
      <c r="J276" s="10">
        <v>70</v>
      </c>
      <c r="K276" s="49">
        <v>5333000</v>
      </c>
      <c r="L276" s="48">
        <v>45580</v>
      </c>
      <c r="M276" s="48" t="s">
        <v>1012</v>
      </c>
      <c r="N276" s="48" t="s">
        <v>1013</v>
      </c>
      <c r="O276" s="5" t="s">
        <v>996</v>
      </c>
    </row>
    <row r="277" spans="1:15" ht="30" customHeight="1" x14ac:dyDescent="0.25">
      <c r="A277" s="4">
        <v>276</v>
      </c>
      <c r="B277" s="5" t="s">
        <v>1</v>
      </c>
      <c r="C277" s="5" t="s">
        <v>598</v>
      </c>
      <c r="D277" s="5" t="s">
        <v>398</v>
      </c>
      <c r="E277" s="5" t="s">
        <v>258</v>
      </c>
      <c r="F277" s="5" t="s">
        <v>596</v>
      </c>
      <c r="G277" s="5" t="s">
        <v>596</v>
      </c>
      <c r="H277" s="5" t="s">
        <v>1286</v>
      </c>
      <c r="I277" s="10">
        <v>96</v>
      </c>
      <c r="J277" s="10">
        <v>80</v>
      </c>
      <c r="K277" s="49">
        <v>5416000</v>
      </c>
      <c r="L277" s="48">
        <v>45580</v>
      </c>
      <c r="M277" s="48" t="s">
        <v>1012</v>
      </c>
      <c r="N277" s="48" t="s">
        <v>1013</v>
      </c>
      <c r="O277" s="5" t="s">
        <v>996</v>
      </c>
    </row>
    <row r="278" spans="1:15" ht="30" customHeight="1" x14ac:dyDescent="0.25">
      <c r="A278" s="4">
        <v>277</v>
      </c>
      <c r="B278" s="5" t="s">
        <v>1</v>
      </c>
      <c r="C278" s="5" t="s">
        <v>599</v>
      </c>
      <c r="D278" s="5" t="s">
        <v>398</v>
      </c>
      <c r="E278" s="5" t="s">
        <v>255</v>
      </c>
      <c r="F278" s="5" t="s">
        <v>600</v>
      </c>
      <c r="G278" s="5" t="s">
        <v>601</v>
      </c>
      <c r="H278" s="5" t="s">
        <v>1287</v>
      </c>
      <c r="I278" s="10">
        <v>384</v>
      </c>
      <c r="J278" s="10">
        <v>120</v>
      </c>
      <c r="K278" s="49">
        <v>3869000</v>
      </c>
      <c r="L278" s="48">
        <v>45579</v>
      </c>
      <c r="M278" s="48" t="s">
        <v>1012</v>
      </c>
      <c r="N278" s="48" t="s">
        <v>1013</v>
      </c>
      <c r="O278" s="5" t="s">
        <v>996</v>
      </c>
    </row>
    <row r="279" spans="1:15" ht="30" customHeight="1" x14ac:dyDescent="0.25">
      <c r="A279" s="4">
        <v>278</v>
      </c>
      <c r="B279" s="5" t="s">
        <v>1</v>
      </c>
      <c r="C279" s="5" t="s">
        <v>599</v>
      </c>
      <c r="D279" s="5" t="s">
        <v>398</v>
      </c>
      <c r="E279" s="5" t="s">
        <v>255</v>
      </c>
      <c r="F279" s="5" t="s">
        <v>600</v>
      </c>
      <c r="G279" s="5" t="s">
        <v>601</v>
      </c>
      <c r="H279" s="5" t="s">
        <v>1288</v>
      </c>
      <c r="I279" s="10">
        <v>900</v>
      </c>
      <c r="J279" s="10">
        <v>120</v>
      </c>
      <c r="K279" s="49">
        <v>4539000</v>
      </c>
      <c r="L279" s="48">
        <v>45579</v>
      </c>
      <c r="M279" s="48" t="s">
        <v>1012</v>
      </c>
      <c r="N279" s="48" t="s">
        <v>1013</v>
      </c>
      <c r="O279" s="5" t="s">
        <v>996</v>
      </c>
    </row>
    <row r="280" spans="1:15" ht="30" customHeight="1" x14ac:dyDescent="0.25">
      <c r="A280" s="4">
        <v>279</v>
      </c>
      <c r="B280" s="5" t="s">
        <v>0</v>
      </c>
      <c r="C280" s="5" t="s">
        <v>599</v>
      </c>
      <c r="D280" s="5" t="s">
        <v>398</v>
      </c>
      <c r="E280" s="5" t="s">
        <v>255</v>
      </c>
      <c r="F280" s="5" t="s">
        <v>600</v>
      </c>
      <c r="G280" s="5" t="s">
        <v>601</v>
      </c>
      <c r="H280" s="5" t="s">
        <v>1289</v>
      </c>
      <c r="I280" s="10">
        <v>600</v>
      </c>
      <c r="J280" s="10">
        <v>0</v>
      </c>
      <c r="K280" s="49">
        <v>4836000</v>
      </c>
      <c r="L280" s="48">
        <v>45579</v>
      </c>
      <c r="M280" s="48" t="s">
        <v>1012</v>
      </c>
      <c r="N280" s="48" t="s">
        <v>1013</v>
      </c>
      <c r="O280" s="5" t="s">
        <v>996</v>
      </c>
    </row>
    <row r="281" spans="1:15" ht="30" customHeight="1" x14ac:dyDescent="0.25">
      <c r="A281" s="4">
        <v>280</v>
      </c>
      <c r="B281" s="5" t="s">
        <v>0</v>
      </c>
      <c r="C281" s="5" t="s">
        <v>602</v>
      </c>
      <c r="D281" s="5" t="s">
        <v>398</v>
      </c>
      <c r="E281" s="5" t="s">
        <v>233</v>
      </c>
      <c r="F281" s="5" t="s">
        <v>603</v>
      </c>
      <c r="G281" s="5" t="s">
        <v>604</v>
      </c>
      <c r="H281" s="5" t="s">
        <v>1290</v>
      </c>
      <c r="I281" s="10">
        <v>2805</v>
      </c>
      <c r="J281" s="10">
        <v>0</v>
      </c>
      <c r="K281" s="49">
        <v>4101000</v>
      </c>
      <c r="L281" s="48">
        <v>45565</v>
      </c>
      <c r="M281" s="48" t="s">
        <v>1012</v>
      </c>
      <c r="N281" s="48" t="s">
        <v>1013</v>
      </c>
      <c r="O281" s="5" t="s">
        <v>996</v>
      </c>
    </row>
    <row r="282" spans="1:15" ht="30" customHeight="1" x14ac:dyDescent="0.25">
      <c r="A282" s="4">
        <v>281</v>
      </c>
      <c r="B282" s="5" t="s">
        <v>0</v>
      </c>
      <c r="C282" s="5" t="s">
        <v>605</v>
      </c>
      <c r="D282" s="5" t="s">
        <v>398</v>
      </c>
      <c r="E282" s="5" t="s">
        <v>233</v>
      </c>
      <c r="F282" s="5" t="s">
        <v>603</v>
      </c>
      <c r="G282" s="5" t="s">
        <v>606</v>
      </c>
      <c r="H282" s="5" t="s">
        <v>1291</v>
      </c>
      <c r="I282" s="10">
        <v>2150</v>
      </c>
      <c r="J282" s="10">
        <v>0</v>
      </c>
      <c r="K282" s="49">
        <v>4185000</v>
      </c>
      <c r="L282" s="48">
        <v>45565</v>
      </c>
      <c r="M282" s="48" t="s">
        <v>1012</v>
      </c>
      <c r="N282" s="48" t="s">
        <v>1013</v>
      </c>
      <c r="O282" s="5" t="s">
        <v>996</v>
      </c>
    </row>
    <row r="283" spans="1:15" ht="30" customHeight="1" x14ac:dyDescent="0.25">
      <c r="A283" s="4">
        <v>282</v>
      </c>
      <c r="B283" s="5" t="s">
        <v>1</v>
      </c>
      <c r="C283" s="5" t="s">
        <v>607</v>
      </c>
      <c r="D283" s="5" t="s">
        <v>398</v>
      </c>
      <c r="E283" s="5" t="s">
        <v>233</v>
      </c>
      <c r="F283" s="5" t="s">
        <v>603</v>
      </c>
      <c r="G283" s="5" t="s">
        <v>608</v>
      </c>
      <c r="H283" s="5" t="s">
        <v>1292</v>
      </c>
      <c r="I283" s="10">
        <v>4570</v>
      </c>
      <c r="J283" s="10">
        <v>3500</v>
      </c>
      <c r="K283" s="49">
        <v>2103000</v>
      </c>
      <c r="L283" s="48">
        <v>45565</v>
      </c>
      <c r="M283" s="48" t="s">
        <v>1012</v>
      </c>
      <c r="N283" s="48" t="s">
        <v>1013</v>
      </c>
      <c r="O283" s="5" t="s">
        <v>996</v>
      </c>
    </row>
    <row r="284" spans="1:15" ht="30" customHeight="1" x14ac:dyDescent="0.25">
      <c r="A284" s="4">
        <v>283</v>
      </c>
      <c r="B284" s="5" t="s">
        <v>0</v>
      </c>
      <c r="C284" s="5" t="s">
        <v>609</v>
      </c>
      <c r="D284" s="5" t="s">
        <v>399</v>
      </c>
      <c r="E284" s="5" t="s">
        <v>238</v>
      </c>
      <c r="F284" s="5" t="s">
        <v>610</v>
      </c>
      <c r="G284" s="5" t="s">
        <v>611</v>
      </c>
      <c r="H284" s="5" t="s">
        <v>1293</v>
      </c>
      <c r="I284" s="10">
        <v>641</v>
      </c>
      <c r="J284" s="10">
        <v>0</v>
      </c>
      <c r="K284" s="49">
        <v>14814000</v>
      </c>
      <c r="L284" s="48">
        <v>45554</v>
      </c>
      <c r="M284" s="48" t="s">
        <v>1012</v>
      </c>
      <c r="N284" s="48" t="s">
        <v>1013</v>
      </c>
      <c r="O284" s="5" t="s">
        <v>996</v>
      </c>
    </row>
    <row r="285" spans="1:15" ht="30" customHeight="1" x14ac:dyDescent="0.25">
      <c r="A285" s="4">
        <v>284</v>
      </c>
      <c r="B285" s="5" t="s">
        <v>1</v>
      </c>
      <c r="C285" s="5" t="s">
        <v>612</v>
      </c>
      <c r="D285" s="5" t="s">
        <v>399</v>
      </c>
      <c r="E285" s="5" t="s">
        <v>238</v>
      </c>
      <c r="F285" s="5" t="s">
        <v>610</v>
      </c>
      <c r="G285" s="5" t="s">
        <v>611</v>
      </c>
      <c r="H285" s="5" t="s">
        <v>1294</v>
      </c>
      <c r="I285" s="10">
        <v>288</v>
      </c>
      <c r="J285" s="10">
        <v>350</v>
      </c>
      <c r="K285" s="49">
        <v>10099000</v>
      </c>
      <c r="L285" s="48">
        <v>45554</v>
      </c>
      <c r="M285" s="48" t="s">
        <v>1012</v>
      </c>
      <c r="N285" s="48" t="s">
        <v>1013</v>
      </c>
      <c r="O285" s="5" t="s">
        <v>996</v>
      </c>
    </row>
    <row r="286" spans="1:15" ht="30" customHeight="1" x14ac:dyDescent="0.25">
      <c r="A286" s="4">
        <v>285</v>
      </c>
      <c r="B286" s="5" t="s">
        <v>0</v>
      </c>
      <c r="C286" s="5" t="s">
        <v>613</v>
      </c>
      <c r="D286" s="5" t="s">
        <v>399</v>
      </c>
      <c r="E286" s="5" t="s">
        <v>238</v>
      </c>
      <c r="F286" s="5" t="s">
        <v>610</v>
      </c>
      <c r="G286" s="5" t="s">
        <v>611</v>
      </c>
      <c r="H286" s="5" t="s">
        <v>1295</v>
      </c>
      <c r="I286" s="10">
        <v>358</v>
      </c>
      <c r="J286" s="10">
        <v>0</v>
      </c>
      <c r="K286" s="49">
        <v>15362000</v>
      </c>
      <c r="L286" s="48">
        <v>45554</v>
      </c>
      <c r="M286" s="48" t="s">
        <v>1012</v>
      </c>
      <c r="N286" s="48" t="s">
        <v>1013</v>
      </c>
      <c r="O286" s="5" t="s">
        <v>996</v>
      </c>
    </row>
    <row r="287" spans="1:15" ht="30" customHeight="1" x14ac:dyDescent="0.25">
      <c r="A287" s="4">
        <v>286</v>
      </c>
      <c r="B287" s="5" t="s">
        <v>0</v>
      </c>
      <c r="C287" s="5" t="s">
        <v>614</v>
      </c>
      <c r="D287" s="5" t="s">
        <v>399</v>
      </c>
      <c r="E287" s="5" t="s">
        <v>234</v>
      </c>
      <c r="F287" s="5" t="s">
        <v>311</v>
      </c>
      <c r="G287" s="5" t="s">
        <v>382</v>
      </c>
      <c r="H287" s="5" t="s">
        <v>1296</v>
      </c>
      <c r="I287" s="10">
        <v>521</v>
      </c>
      <c r="J287" s="10">
        <v>0</v>
      </c>
      <c r="K287" s="49">
        <v>23036000</v>
      </c>
      <c r="L287" s="48">
        <v>45554</v>
      </c>
      <c r="M287" s="48" t="s">
        <v>1012</v>
      </c>
      <c r="N287" s="48" t="s">
        <v>1013</v>
      </c>
      <c r="O287" s="5" t="s">
        <v>996</v>
      </c>
    </row>
    <row r="288" spans="1:15" ht="30" customHeight="1" x14ac:dyDescent="0.25">
      <c r="A288" s="4">
        <v>287</v>
      </c>
      <c r="B288" s="5" t="s">
        <v>0</v>
      </c>
      <c r="C288" s="5" t="s">
        <v>615</v>
      </c>
      <c r="D288" s="5" t="s">
        <v>399</v>
      </c>
      <c r="E288" s="5" t="s">
        <v>234</v>
      </c>
      <c r="F288" s="5" t="s">
        <v>311</v>
      </c>
      <c r="G288" s="5" t="s">
        <v>382</v>
      </c>
      <c r="H288" s="5" t="s">
        <v>1297</v>
      </c>
      <c r="I288" s="10">
        <v>147</v>
      </c>
      <c r="J288" s="10">
        <v>0</v>
      </c>
      <c r="K288" s="49">
        <v>23810000</v>
      </c>
      <c r="L288" s="48">
        <v>45554</v>
      </c>
      <c r="M288" s="48" t="s">
        <v>1012</v>
      </c>
      <c r="N288" s="48" t="s">
        <v>1013</v>
      </c>
      <c r="O288" s="5" t="s">
        <v>996</v>
      </c>
    </row>
    <row r="289" spans="1:15" ht="30" customHeight="1" x14ac:dyDescent="0.25">
      <c r="A289" s="4">
        <v>288</v>
      </c>
      <c r="B289" s="5" t="s">
        <v>1</v>
      </c>
      <c r="C289" s="5" t="s">
        <v>616</v>
      </c>
      <c r="D289" s="5" t="s">
        <v>399</v>
      </c>
      <c r="E289" s="5" t="s">
        <v>234</v>
      </c>
      <c r="F289" s="5" t="s">
        <v>311</v>
      </c>
      <c r="G289" s="5" t="s">
        <v>382</v>
      </c>
      <c r="H289" s="5" t="s">
        <v>1298</v>
      </c>
      <c r="I289" s="10">
        <v>259</v>
      </c>
      <c r="J289" s="10">
        <v>350</v>
      </c>
      <c r="K289" s="49">
        <v>20115000</v>
      </c>
      <c r="L289" s="48">
        <v>45554</v>
      </c>
      <c r="M289" s="48" t="s">
        <v>1012</v>
      </c>
      <c r="N289" s="48" t="s">
        <v>1013</v>
      </c>
      <c r="O289" s="5" t="s">
        <v>996</v>
      </c>
    </row>
    <row r="290" spans="1:15" ht="30" customHeight="1" x14ac:dyDescent="0.25">
      <c r="A290" s="4">
        <v>289</v>
      </c>
      <c r="B290" s="5" t="s">
        <v>1</v>
      </c>
      <c r="C290" s="5" t="s">
        <v>617</v>
      </c>
      <c r="D290" s="5" t="s">
        <v>402</v>
      </c>
      <c r="E290" s="5" t="s">
        <v>260</v>
      </c>
      <c r="F290" s="5" t="s">
        <v>618</v>
      </c>
      <c r="G290" s="5" t="s">
        <v>619</v>
      </c>
      <c r="H290" s="5" t="s">
        <v>1299</v>
      </c>
      <c r="I290" s="10">
        <v>196</v>
      </c>
      <c r="J290" s="10">
        <v>150</v>
      </c>
      <c r="K290" s="49">
        <v>8440000</v>
      </c>
      <c r="L290" s="48">
        <v>45524</v>
      </c>
      <c r="M290" s="48" t="s">
        <v>1012</v>
      </c>
      <c r="N290" s="48" t="s">
        <v>1013</v>
      </c>
      <c r="O290" s="5" t="s">
        <v>996</v>
      </c>
    </row>
    <row r="291" spans="1:15" ht="30" customHeight="1" x14ac:dyDescent="0.25">
      <c r="A291" s="4">
        <v>290</v>
      </c>
      <c r="B291" s="5" t="s">
        <v>1</v>
      </c>
      <c r="C291" s="5" t="s">
        <v>620</v>
      </c>
      <c r="D291" s="5" t="s">
        <v>402</v>
      </c>
      <c r="E291" s="5" t="s">
        <v>260</v>
      </c>
      <c r="F291" s="5" t="s">
        <v>618</v>
      </c>
      <c r="G291" s="5" t="s">
        <v>619</v>
      </c>
      <c r="H291" s="5" t="s">
        <v>1300</v>
      </c>
      <c r="I291" s="10">
        <v>180</v>
      </c>
      <c r="J291" s="10">
        <v>150</v>
      </c>
      <c r="K291" s="49">
        <v>6592000</v>
      </c>
      <c r="L291" s="48">
        <v>45524</v>
      </c>
      <c r="M291" s="48" t="s">
        <v>1012</v>
      </c>
      <c r="N291" s="48" t="s">
        <v>1013</v>
      </c>
      <c r="O291" s="5" t="s">
        <v>996</v>
      </c>
    </row>
    <row r="292" spans="1:15" ht="30" customHeight="1" x14ac:dyDescent="0.25">
      <c r="A292" s="4">
        <v>291</v>
      </c>
      <c r="B292" s="5" t="s">
        <v>1</v>
      </c>
      <c r="C292" s="5" t="s">
        <v>621</v>
      </c>
      <c r="D292" s="5" t="s">
        <v>402</v>
      </c>
      <c r="E292" s="5" t="s">
        <v>260</v>
      </c>
      <c r="F292" s="5" t="s">
        <v>618</v>
      </c>
      <c r="G292" s="5" t="s">
        <v>619</v>
      </c>
      <c r="H292" s="5" t="s">
        <v>1301</v>
      </c>
      <c r="I292" s="10">
        <v>180</v>
      </c>
      <c r="J292" s="10">
        <v>250</v>
      </c>
      <c r="K292" s="49">
        <v>6339000</v>
      </c>
      <c r="L292" s="48">
        <v>45524</v>
      </c>
      <c r="M292" s="48" t="s">
        <v>1012</v>
      </c>
      <c r="N292" s="48" t="s">
        <v>1013</v>
      </c>
      <c r="O292" s="5" t="s">
        <v>996</v>
      </c>
    </row>
    <row r="293" spans="1:15" ht="30" customHeight="1" x14ac:dyDescent="0.25">
      <c r="A293" s="4">
        <v>292</v>
      </c>
      <c r="B293" s="5" t="s">
        <v>0</v>
      </c>
      <c r="C293" s="5" t="s">
        <v>622</v>
      </c>
      <c r="D293" s="5" t="s">
        <v>398</v>
      </c>
      <c r="E293" s="5" t="s">
        <v>520</v>
      </c>
      <c r="F293" s="5" t="s">
        <v>623</v>
      </c>
      <c r="G293" s="5" t="s">
        <v>624</v>
      </c>
      <c r="H293" s="5" t="s">
        <v>1302</v>
      </c>
      <c r="I293" s="10">
        <v>496</v>
      </c>
      <c r="J293" s="10">
        <v>0</v>
      </c>
      <c r="K293" s="49">
        <v>5642000</v>
      </c>
      <c r="L293" s="48">
        <v>45491</v>
      </c>
      <c r="M293" s="48" t="s">
        <v>1012</v>
      </c>
      <c r="N293" s="48" t="s">
        <v>1013</v>
      </c>
      <c r="O293" s="5" t="s">
        <v>996</v>
      </c>
    </row>
    <row r="294" spans="1:15" ht="30" customHeight="1" x14ac:dyDescent="0.25">
      <c r="A294" s="4">
        <v>293</v>
      </c>
      <c r="B294" s="5" t="s">
        <v>0</v>
      </c>
      <c r="C294" s="5" t="s">
        <v>622</v>
      </c>
      <c r="D294" s="5" t="s">
        <v>398</v>
      </c>
      <c r="E294" s="5" t="s">
        <v>520</v>
      </c>
      <c r="F294" s="5" t="s">
        <v>623</v>
      </c>
      <c r="G294" s="5" t="s">
        <v>624</v>
      </c>
      <c r="H294" s="5" t="s">
        <v>1303</v>
      </c>
      <c r="I294" s="10">
        <v>500</v>
      </c>
      <c r="J294" s="10">
        <v>0</v>
      </c>
      <c r="K294" s="49">
        <v>5502000</v>
      </c>
      <c r="L294" s="48">
        <v>45491</v>
      </c>
      <c r="M294" s="48" t="s">
        <v>1012</v>
      </c>
      <c r="N294" s="48" t="s">
        <v>1013</v>
      </c>
      <c r="O294" s="5" t="s">
        <v>996</v>
      </c>
    </row>
    <row r="295" spans="1:15" ht="30" customHeight="1" x14ac:dyDescent="0.25">
      <c r="A295" s="4">
        <v>294</v>
      </c>
      <c r="B295" s="5" t="s">
        <v>0</v>
      </c>
      <c r="C295" s="5" t="s">
        <v>625</v>
      </c>
      <c r="D295" s="5" t="s">
        <v>398</v>
      </c>
      <c r="E295" s="5" t="s">
        <v>520</v>
      </c>
      <c r="F295" s="5" t="s">
        <v>623</v>
      </c>
      <c r="G295" s="5" t="s">
        <v>624</v>
      </c>
      <c r="H295" s="5" t="s">
        <v>1304</v>
      </c>
      <c r="I295" s="10">
        <v>345</v>
      </c>
      <c r="J295" s="10">
        <v>0</v>
      </c>
      <c r="K295" s="49">
        <v>5652000</v>
      </c>
      <c r="L295" s="48">
        <v>45491</v>
      </c>
      <c r="M295" s="48" t="s">
        <v>1012</v>
      </c>
      <c r="N295" s="48" t="s">
        <v>1013</v>
      </c>
      <c r="O295" s="5" t="s">
        <v>996</v>
      </c>
    </row>
    <row r="296" spans="1:15" ht="30" customHeight="1" x14ac:dyDescent="0.25">
      <c r="A296" s="4">
        <v>295</v>
      </c>
      <c r="B296" s="5" t="s">
        <v>2</v>
      </c>
      <c r="C296" s="5" t="s">
        <v>626</v>
      </c>
      <c r="D296" s="5" t="s">
        <v>398</v>
      </c>
      <c r="E296" s="5" t="s">
        <v>245</v>
      </c>
      <c r="F296" s="5" t="s">
        <v>627</v>
      </c>
      <c r="G296" s="5" t="s">
        <v>628</v>
      </c>
      <c r="H296" s="5" t="s">
        <v>1305</v>
      </c>
      <c r="I296" s="10">
        <v>450</v>
      </c>
      <c r="J296" s="10">
        <v>0</v>
      </c>
      <c r="K296" s="49">
        <v>2111000</v>
      </c>
      <c r="L296" s="48">
        <v>45518</v>
      </c>
      <c r="M296" s="48" t="s">
        <v>1012</v>
      </c>
      <c r="N296" s="48" t="s">
        <v>1013</v>
      </c>
      <c r="O296" s="5" t="s">
        <v>996</v>
      </c>
    </row>
    <row r="297" spans="1:15" ht="30" customHeight="1" x14ac:dyDescent="0.25">
      <c r="A297" s="4">
        <v>296</v>
      </c>
      <c r="B297" s="5" t="s">
        <v>1</v>
      </c>
      <c r="C297" s="5" t="s">
        <v>629</v>
      </c>
      <c r="D297" s="5" t="s">
        <v>398</v>
      </c>
      <c r="E297" s="5" t="s">
        <v>245</v>
      </c>
      <c r="F297" s="5" t="s">
        <v>627</v>
      </c>
      <c r="G297" s="5" t="s">
        <v>628</v>
      </c>
      <c r="H297" s="5" t="s">
        <v>1306</v>
      </c>
      <c r="I297" s="10">
        <v>299</v>
      </c>
      <c r="J297" s="10">
        <v>220</v>
      </c>
      <c r="K297" s="49">
        <v>62000</v>
      </c>
      <c r="L297" s="48">
        <v>45518</v>
      </c>
      <c r="M297" s="48" t="s">
        <v>1012</v>
      </c>
      <c r="N297" s="48" t="s">
        <v>1013</v>
      </c>
      <c r="O297" s="5" t="s">
        <v>996</v>
      </c>
    </row>
    <row r="298" spans="1:15" ht="30" customHeight="1" x14ac:dyDescent="0.25">
      <c r="A298" s="4">
        <v>297</v>
      </c>
      <c r="B298" s="5" t="s">
        <v>1</v>
      </c>
      <c r="C298" s="5" t="s">
        <v>629</v>
      </c>
      <c r="D298" s="5" t="s">
        <v>398</v>
      </c>
      <c r="E298" s="5" t="s">
        <v>245</v>
      </c>
      <c r="F298" s="5" t="s">
        <v>627</v>
      </c>
      <c r="G298" s="5" t="s">
        <v>628</v>
      </c>
      <c r="H298" s="5" t="s">
        <v>1307</v>
      </c>
      <c r="I298" s="10">
        <v>413</v>
      </c>
      <c r="J298" s="10">
        <v>300</v>
      </c>
      <c r="K298" s="49">
        <v>214000</v>
      </c>
      <c r="L298" s="48">
        <v>45518</v>
      </c>
      <c r="M298" s="48" t="s">
        <v>1012</v>
      </c>
      <c r="N298" s="48" t="s">
        <v>1013</v>
      </c>
      <c r="O298" s="5" t="s">
        <v>996</v>
      </c>
    </row>
    <row r="299" spans="1:15" ht="30" customHeight="1" x14ac:dyDescent="0.25">
      <c r="A299" s="4">
        <v>298</v>
      </c>
      <c r="B299" s="5" t="s">
        <v>1</v>
      </c>
      <c r="C299" s="5" t="s">
        <v>630</v>
      </c>
      <c r="D299" s="5" t="s">
        <v>399</v>
      </c>
      <c r="E299" s="5" t="s">
        <v>243</v>
      </c>
      <c r="F299" s="5" t="s">
        <v>631</v>
      </c>
      <c r="G299" s="5" t="s">
        <v>632</v>
      </c>
      <c r="H299" s="5" t="s">
        <v>1308</v>
      </c>
      <c r="I299" s="10">
        <v>4913</v>
      </c>
      <c r="J299" s="10">
        <v>1000</v>
      </c>
      <c r="K299" s="49">
        <v>12567000</v>
      </c>
      <c r="L299" s="48">
        <v>45565</v>
      </c>
      <c r="M299" s="48" t="s">
        <v>1012</v>
      </c>
      <c r="N299" s="48" t="s">
        <v>1013</v>
      </c>
      <c r="O299" s="5" t="s">
        <v>996</v>
      </c>
    </row>
    <row r="300" spans="1:15" ht="30" customHeight="1" x14ac:dyDescent="0.25">
      <c r="A300" s="4">
        <v>299</v>
      </c>
      <c r="B300" s="5" t="s">
        <v>0</v>
      </c>
      <c r="C300" s="5" t="s">
        <v>633</v>
      </c>
      <c r="D300" s="5" t="s">
        <v>399</v>
      </c>
      <c r="E300" s="5" t="s">
        <v>243</v>
      </c>
      <c r="F300" s="5" t="s">
        <v>631</v>
      </c>
      <c r="G300" s="5" t="s">
        <v>632</v>
      </c>
      <c r="H300" s="5" t="s">
        <v>1309</v>
      </c>
      <c r="I300" s="10">
        <v>1500</v>
      </c>
      <c r="J300" s="10">
        <v>0</v>
      </c>
      <c r="K300" s="49">
        <v>11328000</v>
      </c>
      <c r="L300" s="48">
        <v>45565</v>
      </c>
      <c r="M300" s="48" t="s">
        <v>1012</v>
      </c>
      <c r="N300" s="48" t="s">
        <v>1013</v>
      </c>
      <c r="O300" s="5" t="s">
        <v>996</v>
      </c>
    </row>
    <row r="301" spans="1:15" ht="30" customHeight="1" x14ac:dyDescent="0.25">
      <c r="A301" s="4">
        <v>300</v>
      </c>
      <c r="B301" s="5" t="s">
        <v>1</v>
      </c>
      <c r="C301" s="5" t="s">
        <v>634</v>
      </c>
      <c r="D301" s="5" t="s">
        <v>399</v>
      </c>
      <c r="E301" s="5" t="s">
        <v>243</v>
      </c>
      <c r="F301" s="5" t="s">
        <v>631</v>
      </c>
      <c r="G301" s="5" t="s">
        <v>632</v>
      </c>
      <c r="H301" s="5" t="s">
        <v>1310</v>
      </c>
      <c r="I301" s="10">
        <v>4892</v>
      </c>
      <c r="J301" s="10">
        <v>4000</v>
      </c>
      <c r="K301" s="49">
        <v>10633000</v>
      </c>
      <c r="L301" s="48">
        <v>45565</v>
      </c>
      <c r="M301" s="48" t="s">
        <v>1012</v>
      </c>
      <c r="N301" s="48" t="s">
        <v>1013</v>
      </c>
      <c r="O301" s="5" t="s">
        <v>996</v>
      </c>
    </row>
    <row r="302" spans="1:15" ht="30" customHeight="1" x14ac:dyDescent="0.25">
      <c r="A302" s="4">
        <v>301</v>
      </c>
      <c r="B302" s="5" t="s">
        <v>0</v>
      </c>
      <c r="C302" s="5" t="s">
        <v>635</v>
      </c>
      <c r="D302" s="5" t="s">
        <v>408</v>
      </c>
      <c r="E302" s="5" t="s">
        <v>636</v>
      </c>
      <c r="F302" s="5" t="s">
        <v>637</v>
      </c>
      <c r="G302" s="5" t="s">
        <v>638</v>
      </c>
      <c r="H302" s="5" t="s">
        <v>1311</v>
      </c>
      <c r="I302" s="10">
        <v>160</v>
      </c>
      <c r="J302" s="10">
        <v>0</v>
      </c>
      <c r="K302" s="49">
        <v>1126000</v>
      </c>
      <c r="L302" s="48">
        <v>45517</v>
      </c>
      <c r="M302" s="48" t="s">
        <v>1012</v>
      </c>
      <c r="N302" s="48" t="s">
        <v>1013</v>
      </c>
      <c r="O302" s="5" t="s">
        <v>996</v>
      </c>
    </row>
    <row r="303" spans="1:15" ht="30" customHeight="1" x14ac:dyDescent="0.25">
      <c r="A303" s="4">
        <v>302</v>
      </c>
      <c r="B303" s="5" t="s">
        <v>0</v>
      </c>
      <c r="C303" s="5" t="s">
        <v>639</v>
      </c>
      <c r="D303" s="5" t="s">
        <v>408</v>
      </c>
      <c r="E303" s="5" t="s">
        <v>636</v>
      </c>
      <c r="F303" s="5" t="s">
        <v>640</v>
      </c>
      <c r="G303" s="5" t="s">
        <v>641</v>
      </c>
      <c r="H303" s="5" t="s">
        <v>1312</v>
      </c>
      <c r="I303" s="10">
        <v>140</v>
      </c>
      <c r="J303" s="10">
        <v>0</v>
      </c>
      <c r="K303" s="49">
        <v>1143000</v>
      </c>
      <c r="L303" s="48">
        <v>45517</v>
      </c>
      <c r="M303" s="48" t="s">
        <v>1012</v>
      </c>
      <c r="N303" s="48" t="s">
        <v>1013</v>
      </c>
      <c r="O303" s="5" t="s">
        <v>996</v>
      </c>
    </row>
    <row r="304" spans="1:15" ht="30" customHeight="1" x14ac:dyDescent="0.25">
      <c r="A304" s="4">
        <v>303</v>
      </c>
      <c r="B304" s="5" t="s">
        <v>0</v>
      </c>
      <c r="C304" s="5" t="s">
        <v>639</v>
      </c>
      <c r="D304" s="5" t="s">
        <v>408</v>
      </c>
      <c r="E304" s="5" t="s">
        <v>636</v>
      </c>
      <c r="F304" s="5" t="s">
        <v>640</v>
      </c>
      <c r="G304" s="5" t="s">
        <v>641</v>
      </c>
      <c r="H304" s="5" t="s">
        <v>1313</v>
      </c>
      <c r="I304" s="10">
        <v>480</v>
      </c>
      <c r="J304" s="10">
        <v>0</v>
      </c>
      <c r="K304" s="49">
        <v>938000</v>
      </c>
      <c r="L304" s="48">
        <v>45517</v>
      </c>
      <c r="M304" s="48" t="s">
        <v>1012</v>
      </c>
      <c r="N304" s="48" t="s">
        <v>1013</v>
      </c>
      <c r="O304" s="5" t="s">
        <v>996</v>
      </c>
    </row>
    <row r="305" spans="1:15" ht="30" customHeight="1" x14ac:dyDescent="0.25">
      <c r="A305" s="4">
        <v>304</v>
      </c>
      <c r="B305" s="5" t="s">
        <v>1</v>
      </c>
      <c r="C305" s="5" t="s">
        <v>642</v>
      </c>
      <c r="D305" s="5" t="s">
        <v>399</v>
      </c>
      <c r="E305" s="5" t="s">
        <v>234</v>
      </c>
      <c r="F305" s="5" t="s">
        <v>643</v>
      </c>
      <c r="G305" s="5" t="s">
        <v>644</v>
      </c>
      <c r="H305" s="5" t="s">
        <v>1314</v>
      </c>
      <c r="I305" s="10">
        <v>161</v>
      </c>
      <c r="J305" s="10">
        <v>98</v>
      </c>
      <c r="K305" s="49">
        <v>20274000</v>
      </c>
      <c r="L305" s="48">
        <v>45555</v>
      </c>
      <c r="M305" s="48" t="s">
        <v>1012</v>
      </c>
      <c r="N305" s="48" t="s">
        <v>1013</v>
      </c>
      <c r="O305" s="5" t="s">
        <v>996</v>
      </c>
    </row>
    <row r="306" spans="1:15" ht="30" customHeight="1" x14ac:dyDescent="0.25">
      <c r="A306" s="4">
        <v>305</v>
      </c>
      <c r="B306" s="5" t="s">
        <v>0</v>
      </c>
      <c r="C306" s="5" t="s">
        <v>645</v>
      </c>
      <c r="D306" s="5" t="s">
        <v>399</v>
      </c>
      <c r="E306" s="5" t="s">
        <v>234</v>
      </c>
      <c r="F306" s="5" t="s">
        <v>643</v>
      </c>
      <c r="G306" s="5" t="s">
        <v>644</v>
      </c>
      <c r="H306" s="5" t="s">
        <v>1315</v>
      </c>
      <c r="I306" s="10">
        <v>408</v>
      </c>
      <c r="J306" s="10">
        <v>0</v>
      </c>
      <c r="K306" s="49">
        <v>21208000</v>
      </c>
      <c r="L306" s="48">
        <v>45555</v>
      </c>
      <c r="M306" s="48" t="s">
        <v>1012</v>
      </c>
      <c r="N306" s="48" t="s">
        <v>1013</v>
      </c>
      <c r="O306" s="5" t="s">
        <v>996</v>
      </c>
    </row>
    <row r="307" spans="1:15" ht="30" customHeight="1" x14ac:dyDescent="0.25">
      <c r="A307" s="4">
        <v>306</v>
      </c>
      <c r="B307" s="5" t="s">
        <v>1</v>
      </c>
      <c r="C307" s="5" t="s">
        <v>646</v>
      </c>
      <c r="D307" s="5" t="s">
        <v>399</v>
      </c>
      <c r="E307" s="5" t="s">
        <v>234</v>
      </c>
      <c r="F307" s="5" t="s">
        <v>643</v>
      </c>
      <c r="G307" s="5" t="s">
        <v>644</v>
      </c>
      <c r="H307" s="5" t="s">
        <v>1316</v>
      </c>
      <c r="I307" s="10">
        <v>66</v>
      </c>
      <c r="J307" s="10">
        <v>95</v>
      </c>
      <c r="K307" s="49">
        <v>16407000</v>
      </c>
      <c r="L307" s="48">
        <v>45555</v>
      </c>
      <c r="M307" s="48" t="s">
        <v>1012</v>
      </c>
      <c r="N307" s="48" t="s">
        <v>1013</v>
      </c>
      <c r="O307" s="5" t="s">
        <v>996</v>
      </c>
    </row>
    <row r="308" spans="1:15" ht="30" customHeight="1" x14ac:dyDescent="0.25">
      <c r="A308" s="4">
        <v>307</v>
      </c>
      <c r="B308" s="5" t="s">
        <v>1</v>
      </c>
      <c r="C308" s="5" t="s">
        <v>647</v>
      </c>
      <c r="D308" s="5" t="s">
        <v>399</v>
      </c>
      <c r="E308" s="5" t="s">
        <v>243</v>
      </c>
      <c r="F308" s="5" t="s">
        <v>648</v>
      </c>
      <c r="G308" s="5" t="s">
        <v>322</v>
      </c>
      <c r="H308" s="5" t="s">
        <v>1317</v>
      </c>
      <c r="I308" s="10">
        <v>114</v>
      </c>
      <c r="J308" s="10">
        <v>200</v>
      </c>
      <c r="K308" s="49">
        <v>6632000</v>
      </c>
      <c r="L308" s="48">
        <v>45555</v>
      </c>
      <c r="M308" s="48" t="s">
        <v>1012</v>
      </c>
      <c r="N308" s="48" t="s">
        <v>1013</v>
      </c>
      <c r="O308" s="5" t="s">
        <v>996</v>
      </c>
    </row>
    <row r="309" spans="1:15" ht="30" customHeight="1" x14ac:dyDescent="0.25">
      <c r="A309" s="4">
        <v>308</v>
      </c>
      <c r="B309" s="5" t="s">
        <v>1</v>
      </c>
      <c r="C309" s="5" t="s">
        <v>649</v>
      </c>
      <c r="D309" s="5" t="s">
        <v>399</v>
      </c>
      <c r="E309" s="5" t="s">
        <v>243</v>
      </c>
      <c r="F309" s="5" t="s">
        <v>648</v>
      </c>
      <c r="G309" s="5" t="s">
        <v>322</v>
      </c>
      <c r="H309" s="5" t="s">
        <v>1318</v>
      </c>
      <c r="I309" s="10">
        <v>120</v>
      </c>
      <c r="J309" s="10">
        <v>85</v>
      </c>
      <c r="K309" s="49">
        <v>7785000</v>
      </c>
      <c r="L309" s="48">
        <v>45555</v>
      </c>
      <c r="M309" s="48" t="s">
        <v>1012</v>
      </c>
      <c r="N309" s="48" t="s">
        <v>1013</v>
      </c>
      <c r="O309" s="5" t="s">
        <v>996</v>
      </c>
    </row>
    <row r="310" spans="1:15" ht="30" customHeight="1" x14ac:dyDescent="0.25">
      <c r="A310" s="4">
        <v>309</v>
      </c>
      <c r="B310" s="5" t="s">
        <v>0</v>
      </c>
      <c r="C310" s="5" t="s">
        <v>649</v>
      </c>
      <c r="D310" s="5" t="s">
        <v>399</v>
      </c>
      <c r="E310" s="5" t="s">
        <v>243</v>
      </c>
      <c r="F310" s="5" t="s">
        <v>648</v>
      </c>
      <c r="G310" s="5" t="s">
        <v>322</v>
      </c>
      <c r="H310" s="5" t="s">
        <v>1319</v>
      </c>
      <c r="I310" s="10">
        <v>144</v>
      </c>
      <c r="J310" s="10">
        <v>0</v>
      </c>
      <c r="K310" s="49">
        <v>10416000</v>
      </c>
      <c r="L310" s="48">
        <v>45555</v>
      </c>
      <c r="M310" s="48" t="s">
        <v>1012</v>
      </c>
      <c r="N310" s="48" t="s">
        <v>1013</v>
      </c>
      <c r="O310" s="5" t="s">
        <v>996</v>
      </c>
    </row>
    <row r="311" spans="1:15" ht="30" customHeight="1" x14ac:dyDescent="0.25">
      <c r="A311" s="4">
        <v>310</v>
      </c>
      <c r="B311" s="5" t="s">
        <v>1</v>
      </c>
      <c r="C311" s="5" t="s">
        <v>650</v>
      </c>
      <c r="D311" s="5" t="s">
        <v>398</v>
      </c>
      <c r="E311" s="5" t="s">
        <v>651</v>
      </c>
      <c r="F311" s="5" t="s">
        <v>652</v>
      </c>
      <c r="G311" s="5" t="s">
        <v>653</v>
      </c>
      <c r="H311" s="5" t="s">
        <v>1320</v>
      </c>
      <c r="I311" s="10">
        <v>240</v>
      </c>
      <c r="J311" s="10">
        <v>400</v>
      </c>
      <c r="K311" s="49">
        <v>22837000</v>
      </c>
      <c r="L311" s="48">
        <v>45553</v>
      </c>
      <c r="M311" s="48" t="s">
        <v>1012</v>
      </c>
      <c r="N311" s="48" t="s">
        <v>1013</v>
      </c>
      <c r="O311" s="5" t="s">
        <v>996</v>
      </c>
    </row>
    <row r="312" spans="1:15" ht="30" customHeight="1" x14ac:dyDescent="0.25">
      <c r="A312" s="4">
        <v>311</v>
      </c>
      <c r="B312" s="5" t="s">
        <v>1</v>
      </c>
      <c r="C312" s="5" t="s">
        <v>650</v>
      </c>
      <c r="D312" s="5" t="s">
        <v>398</v>
      </c>
      <c r="E312" s="5" t="s">
        <v>651</v>
      </c>
      <c r="F312" s="5" t="s">
        <v>652</v>
      </c>
      <c r="G312" s="5" t="s">
        <v>653</v>
      </c>
      <c r="H312" s="5" t="s">
        <v>1321</v>
      </c>
      <c r="I312" s="10">
        <v>240</v>
      </c>
      <c r="J312" s="10">
        <v>400</v>
      </c>
      <c r="K312" s="49">
        <v>22030000</v>
      </c>
      <c r="L312" s="48">
        <v>45553</v>
      </c>
      <c r="M312" s="48" t="s">
        <v>1012</v>
      </c>
      <c r="N312" s="48" t="s">
        <v>1013</v>
      </c>
      <c r="O312" s="5" t="s">
        <v>996</v>
      </c>
    </row>
    <row r="313" spans="1:15" ht="30" customHeight="1" x14ac:dyDescent="0.25">
      <c r="A313" s="4">
        <v>312</v>
      </c>
      <c r="B313" s="5" t="s">
        <v>1</v>
      </c>
      <c r="C313" s="5" t="s">
        <v>654</v>
      </c>
      <c r="D313" s="5" t="s">
        <v>398</v>
      </c>
      <c r="E313" s="5" t="s">
        <v>651</v>
      </c>
      <c r="F313" s="5" t="s">
        <v>652</v>
      </c>
      <c r="G313" s="5" t="s">
        <v>653</v>
      </c>
      <c r="H313" s="5" t="s">
        <v>1322</v>
      </c>
      <c r="I313" s="10">
        <v>160</v>
      </c>
      <c r="J313" s="10">
        <v>156</v>
      </c>
      <c r="K313" s="49">
        <v>22480000</v>
      </c>
      <c r="L313" s="48">
        <v>45553</v>
      </c>
      <c r="M313" s="48" t="s">
        <v>1012</v>
      </c>
      <c r="N313" s="48" t="s">
        <v>1013</v>
      </c>
      <c r="O313" s="5" t="s">
        <v>996</v>
      </c>
    </row>
    <row r="314" spans="1:15" ht="30" customHeight="1" x14ac:dyDescent="0.25">
      <c r="A314" s="4">
        <v>313</v>
      </c>
      <c r="B314" s="5" t="s">
        <v>1</v>
      </c>
      <c r="C314" s="5" t="s">
        <v>658</v>
      </c>
      <c r="D314" s="5" t="s">
        <v>408</v>
      </c>
      <c r="E314" s="5" t="s">
        <v>655</v>
      </c>
      <c r="F314" s="5" t="s">
        <v>656</v>
      </c>
      <c r="G314" s="5" t="s">
        <v>657</v>
      </c>
      <c r="H314" s="5" t="s">
        <v>1323</v>
      </c>
      <c r="I314" s="10">
        <v>120</v>
      </c>
      <c r="J314" s="10">
        <v>60</v>
      </c>
      <c r="K314" s="49">
        <v>4385000</v>
      </c>
      <c r="L314" s="48">
        <v>45517</v>
      </c>
      <c r="M314" s="48" t="s">
        <v>1012</v>
      </c>
      <c r="N314" s="48" t="s">
        <v>1013</v>
      </c>
      <c r="O314" s="5" t="s">
        <v>996</v>
      </c>
    </row>
    <row r="315" spans="1:15" ht="30" customHeight="1" x14ac:dyDescent="0.25">
      <c r="A315" s="4">
        <v>314</v>
      </c>
      <c r="B315" s="5" t="s">
        <v>0</v>
      </c>
      <c r="C315" s="5" t="s">
        <v>659</v>
      </c>
      <c r="D315" s="5" t="s">
        <v>408</v>
      </c>
      <c r="E315" s="5" t="s">
        <v>660</v>
      </c>
      <c r="F315" s="5" t="s">
        <v>656</v>
      </c>
      <c r="G315" s="5" t="s">
        <v>661</v>
      </c>
      <c r="H315" s="5" t="s">
        <v>1324</v>
      </c>
      <c r="I315" s="10">
        <v>671</v>
      </c>
      <c r="J315" s="10">
        <v>0</v>
      </c>
      <c r="K315" s="49">
        <v>134000</v>
      </c>
      <c r="L315" s="48">
        <v>45517</v>
      </c>
      <c r="M315" s="48" t="s">
        <v>1012</v>
      </c>
      <c r="N315" s="48" t="s">
        <v>1013</v>
      </c>
      <c r="O315" s="5" t="s">
        <v>996</v>
      </c>
    </row>
    <row r="316" spans="1:15" ht="30" customHeight="1" x14ac:dyDescent="0.25">
      <c r="A316" s="4">
        <v>315</v>
      </c>
      <c r="B316" s="5" t="s">
        <v>0</v>
      </c>
      <c r="C316" s="5" t="s">
        <v>664</v>
      </c>
      <c r="D316" s="5" t="s">
        <v>408</v>
      </c>
      <c r="E316" s="5" t="s">
        <v>662</v>
      </c>
      <c r="F316" s="5" t="s">
        <v>663</v>
      </c>
      <c r="G316" s="5" t="s">
        <v>664</v>
      </c>
      <c r="H316" s="5" t="s">
        <v>1325</v>
      </c>
      <c r="I316" s="10">
        <v>1350</v>
      </c>
      <c r="J316" s="10">
        <v>0</v>
      </c>
      <c r="K316" s="49">
        <v>104000</v>
      </c>
      <c r="L316" s="48">
        <v>45517</v>
      </c>
      <c r="M316" s="48" t="s">
        <v>1012</v>
      </c>
      <c r="N316" s="48" t="s">
        <v>1013</v>
      </c>
      <c r="O316" s="5" t="s">
        <v>996</v>
      </c>
    </row>
    <row r="317" spans="1:15" ht="30" customHeight="1" x14ac:dyDescent="0.25">
      <c r="A317" s="4">
        <v>316</v>
      </c>
      <c r="B317" s="5" t="s">
        <v>1</v>
      </c>
      <c r="C317" s="5" t="s">
        <v>665</v>
      </c>
      <c r="D317" s="5" t="s">
        <v>408</v>
      </c>
      <c r="E317" s="5" t="s">
        <v>655</v>
      </c>
      <c r="F317" s="5" t="s">
        <v>666</v>
      </c>
      <c r="G317" s="5" t="s">
        <v>667</v>
      </c>
      <c r="H317" s="5" t="s">
        <v>1326</v>
      </c>
      <c r="I317" s="10">
        <v>818</v>
      </c>
      <c r="J317" s="10">
        <v>150</v>
      </c>
      <c r="K317" s="49">
        <v>197000</v>
      </c>
      <c r="L317" s="48">
        <v>45517</v>
      </c>
      <c r="M317" s="48" t="s">
        <v>1012</v>
      </c>
      <c r="N317" s="48" t="s">
        <v>1013</v>
      </c>
      <c r="O317" s="5" t="s">
        <v>996</v>
      </c>
    </row>
    <row r="318" spans="1:15" ht="30" customHeight="1" x14ac:dyDescent="0.25">
      <c r="A318" s="4">
        <v>317</v>
      </c>
      <c r="B318" s="5" t="s">
        <v>1</v>
      </c>
      <c r="C318" s="5" t="s">
        <v>665</v>
      </c>
      <c r="D318" s="5" t="s">
        <v>408</v>
      </c>
      <c r="E318" s="5" t="s">
        <v>655</v>
      </c>
      <c r="F318" s="5" t="s">
        <v>666</v>
      </c>
      <c r="G318" s="5" t="s">
        <v>667</v>
      </c>
      <c r="H318" s="5" t="s">
        <v>1327</v>
      </c>
      <c r="I318" s="10">
        <v>605</v>
      </c>
      <c r="J318" s="10">
        <v>120</v>
      </c>
      <c r="K318" s="49">
        <v>336000</v>
      </c>
      <c r="L318" s="48">
        <v>45517</v>
      </c>
      <c r="M318" s="48" t="s">
        <v>1012</v>
      </c>
      <c r="N318" s="48" t="s">
        <v>1013</v>
      </c>
      <c r="O318" s="5" t="s">
        <v>996</v>
      </c>
    </row>
    <row r="319" spans="1:15" ht="30" customHeight="1" x14ac:dyDescent="0.25">
      <c r="A319" s="4">
        <v>318</v>
      </c>
      <c r="B319" s="5" t="s">
        <v>0</v>
      </c>
      <c r="C319" s="5" t="s">
        <v>668</v>
      </c>
      <c r="D319" s="5" t="s">
        <v>408</v>
      </c>
      <c r="E319" s="5" t="s">
        <v>655</v>
      </c>
      <c r="F319" s="5" t="s">
        <v>666</v>
      </c>
      <c r="G319" s="5" t="s">
        <v>667</v>
      </c>
      <c r="H319" s="5" t="s">
        <v>1328</v>
      </c>
      <c r="I319" s="10">
        <v>966</v>
      </c>
      <c r="J319" s="10">
        <v>0</v>
      </c>
      <c r="K319" s="49">
        <v>673000</v>
      </c>
      <c r="L319" s="48">
        <v>45517</v>
      </c>
      <c r="M319" s="48" t="s">
        <v>1012</v>
      </c>
      <c r="N319" s="48" t="s">
        <v>1013</v>
      </c>
      <c r="O319" s="5" t="s">
        <v>996</v>
      </c>
    </row>
    <row r="320" spans="1:15" ht="30" customHeight="1" x14ac:dyDescent="0.25">
      <c r="A320" s="4">
        <v>319</v>
      </c>
      <c r="B320" s="5" t="s">
        <v>1</v>
      </c>
      <c r="C320" s="5" t="s">
        <v>669</v>
      </c>
      <c r="D320" s="5" t="s">
        <v>402</v>
      </c>
      <c r="E320" s="5" t="s">
        <v>241</v>
      </c>
      <c r="F320" s="5" t="s">
        <v>670</v>
      </c>
      <c r="G320" s="5" t="s">
        <v>671</v>
      </c>
      <c r="H320" s="5" t="s">
        <v>1329</v>
      </c>
      <c r="I320" s="10">
        <v>90</v>
      </c>
      <c r="J320" s="10">
        <v>140</v>
      </c>
      <c r="K320" s="49">
        <v>4302000</v>
      </c>
      <c r="L320" s="48">
        <v>45544</v>
      </c>
      <c r="M320" s="48" t="s">
        <v>1012</v>
      </c>
      <c r="N320" s="48" t="s">
        <v>1013</v>
      </c>
      <c r="O320" s="5" t="s">
        <v>996</v>
      </c>
    </row>
    <row r="321" spans="1:15" ht="30" customHeight="1" x14ac:dyDescent="0.25">
      <c r="A321" s="4">
        <v>320</v>
      </c>
      <c r="B321" s="5" t="s">
        <v>1</v>
      </c>
      <c r="C321" s="5" t="s">
        <v>672</v>
      </c>
      <c r="D321" s="5" t="s">
        <v>402</v>
      </c>
      <c r="E321" s="5" t="s">
        <v>241</v>
      </c>
      <c r="F321" s="5" t="s">
        <v>670</v>
      </c>
      <c r="G321" s="5" t="s">
        <v>671</v>
      </c>
      <c r="H321" s="5" t="s">
        <v>1330</v>
      </c>
      <c r="I321" s="10">
        <v>90</v>
      </c>
      <c r="J321" s="10">
        <v>140</v>
      </c>
      <c r="K321" s="49">
        <v>4302000</v>
      </c>
      <c r="L321" s="48">
        <v>45544</v>
      </c>
      <c r="M321" s="48" t="s">
        <v>1012</v>
      </c>
      <c r="N321" s="48" t="s">
        <v>1013</v>
      </c>
      <c r="O321" s="5" t="s">
        <v>996</v>
      </c>
    </row>
    <row r="322" spans="1:15" ht="30" customHeight="1" x14ac:dyDescent="0.25">
      <c r="A322" s="4">
        <v>321</v>
      </c>
      <c r="B322" s="5" t="s">
        <v>1</v>
      </c>
      <c r="C322" s="5" t="s">
        <v>673</v>
      </c>
      <c r="D322" s="5" t="s">
        <v>402</v>
      </c>
      <c r="E322" s="5" t="s">
        <v>241</v>
      </c>
      <c r="F322" s="5" t="s">
        <v>670</v>
      </c>
      <c r="G322" s="5" t="s">
        <v>671</v>
      </c>
      <c r="H322" s="5" t="s">
        <v>1331</v>
      </c>
      <c r="I322" s="10">
        <v>90</v>
      </c>
      <c r="J322" s="10">
        <v>43</v>
      </c>
      <c r="K322" s="49">
        <v>6939000</v>
      </c>
      <c r="L322" s="48">
        <v>45544</v>
      </c>
      <c r="M322" s="48" t="s">
        <v>1012</v>
      </c>
      <c r="N322" s="48" t="s">
        <v>1013</v>
      </c>
      <c r="O322" s="5" t="s">
        <v>996</v>
      </c>
    </row>
    <row r="323" spans="1:15" ht="30" customHeight="1" x14ac:dyDescent="0.25">
      <c r="A323" s="4">
        <v>322</v>
      </c>
      <c r="B323" s="5" t="s">
        <v>1</v>
      </c>
      <c r="C323" s="5" t="s">
        <v>674</v>
      </c>
      <c r="D323" s="5" t="s">
        <v>402</v>
      </c>
      <c r="E323" s="5" t="s">
        <v>260</v>
      </c>
      <c r="F323" s="5" t="s">
        <v>537</v>
      </c>
      <c r="G323" s="5" t="s">
        <v>675</v>
      </c>
      <c r="H323" s="5" t="s">
        <v>1332</v>
      </c>
      <c r="I323" s="10">
        <v>876</v>
      </c>
      <c r="J323" s="10">
        <v>1200</v>
      </c>
      <c r="K323" s="49">
        <v>9123000</v>
      </c>
      <c r="L323" s="48">
        <v>45544</v>
      </c>
      <c r="M323" s="48" t="s">
        <v>1012</v>
      </c>
      <c r="N323" s="48" t="s">
        <v>1013</v>
      </c>
      <c r="O323" s="5" t="s">
        <v>996</v>
      </c>
    </row>
    <row r="324" spans="1:15" ht="30" customHeight="1" x14ac:dyDescent="0.25">
      <c r="A324" s="4">
        <v>323</v>
      </c>
      <c r="B324" s="5" t="s">
        <v>1</v>
      </c>
      <c r="C324" s="5" t="s">
        <v>676</v>
      </c>
      <c r="D324" s="5" t="s">
        <v>402</v>
      </c>
      <c r="E324" s="5" t="s">
        <v>260</v>
      </c>
      <c r="F324" s="5" t="s">
        <v>537</v>
      </c>
      <c r="G324" s="5" t="s">
        <v>675</v>
      </c>
      <c r="H324" s="5" t="s">
        <v>1333</v>
      </c>
      <c r="I324" s="10">
        <v>750</v>
      </c>
      <c r="J324" s="10">
        <v>400</v>
      </c>
      <c r="K324" s="49">
        <v>10040000</v>
      </c>
      <c r="L324" s="48">
        <v>45544</v>
      </c>
      <c r="M324" s="48" t="s">
        <v>1012</v>
      </c>
      <c r="N324" s="48" t="s">
        <v>1013</v>
      </c>
      <c r="O324" s="5" t="s">
        <v>996</v>
      </c>
    </row>
    <row r="325" spans="1:15" ht="30" customHeight="1" x14ac:dyDescent="0.25">
      <c r="A325" s="4">
        <v>324</v>
      </c>
      <c r="B325" s="5" t="s">
        <v>0</v>
      </c>
      <c r="C325" s="5" t="s">
        <v>677</v>
      </c>
      <c r="D325" s="5" t="s">
        <v>402</v>
      </c>
      <c r="E325" s="5" t="s">
        <v>260</v>
      </c>
      <c r="F325" s="5" t="s">
        <v>537</v>
      </c>
      <c r="G325" s="5" t="s">
        <v>675</v>
      </c>
      <c r="H325" s="5" t="s">
        <v>1334</v>
      </c>
      <c r="I325" s="10">
        <v>799</v>
      </c>
      <c r="J325" s="10">
        <v>0</v>
      </c>
      <c r="K325" s="49">
        <v>11018000</v>
      </c>
      <c r="L325" s="48">
        <v>45544</v>
      </c>
      <c r="M325" s="48" t="s">
        <v>1012</v>
      </c>
      <c r="N325" s="48" t="s">
        <v>1013</v>
      </c>
      <c r="O325" s="5" t="s">
        <v>996</v>
      </c>
    </row>
    <row r="326" spans="1:15" ht="30" customHeight="1" x14ac:dyDescent="0.25">
      <c r="A326" s="4">
        <v>325</v>
      </c>
      <c r="B326" s="5" t="s">
        <v>1</v>
      </c>
      <c r="C326" s="5" t="s">
        <v>678</v>
      </c>
      <c r="D326" s="5" t="s">
        <v>398</v>
      </c>
      <c r="E326" s="5" t="s">
        <v>233</v>
      </c>
      <c r="F326" s="5" t="s">
        <v>679</v>
      </c>
      <c r="G326" s="5" t="s">
        <v>320</v>
      </c>
      <c r="H326" s="5" t="s">
        <v>1335</v>
      </c>
      <c r="I326" s="10">
        <v>106</v>
      </c>
      <c r="J326" s="10">
        <v>150</v>
      </c>
      <c r="K326" s="49">
        <v>1435000</v>
      </c>
      <c r="L326" s="48">
        <v>45530</v>
      </c>
      <c r="M326" s="48" t="s">
        <v>1012</v>
      </c>
      <c r="N326" s="48" t="s">
        <v>1013</v>
      </c>
      <c r="O326" s="5" t="s">
        <v>996</v>
      </c>
    </row>
    <row r="327" spans="1:15" ht="30" customHeight="1" x14ac:dyDescent="0.25">
      <c r="A327" s="4">
        <v>326</v>
      </c>
      <c r="B327" s="5" t="s">
        <v>1</v>
      </c>
      <c r="C327" s="5" t="s">
        <v>680</v>
      </c>
      <c r="D327" s="5" t="s">
        <v>398</v>
      </c>
      <c r="E327" s="5" t="s">
        <v>233</v>
      </c>
      <c r="F327" s="5" t="s">
        <v>679</v>
      </c>
      <c r="G327" s="5" t="s">
        <v>320</v>
      </c>
      <c r="H327" s="5" t="s">
        <v>1336</v>
      </c>
      <c r="I327" s="10">
        <v>126</v>
      </c>
      <c r="J327" s="10">
        <v>72</v>
      </c>
      <c r="K327" s="49">
        <v>2990000</v>
      </c>
      <c r="L327" s="48">
        <v>45530</v>
      </c>
      <c r="M327" s="48" t="s">
        <v>1012</v>
      </c>
      <c r="N327" s="48" t="s">
        <v>1013</v>
      </c>
      <c r="O327" s="5" t="s">
        <v>996</v>
      </c>
    </row>
    <row r="328" spans="1:15" ht="30" customHeight="1" x14ac:dyDescent="0.25">
      <c r="A328" s="4">
        <v>327</v>
      </c>
      <c r="B328" s="5" t="s">
        <v>1</v>
      </c>
      <c r="C328" s="5" t="s">
        <v>681</v>
      </c>
      <c r="D328" s="5" t="s">
        <v>398</v>
      </c>
      <c r="E328" s="5" t="s">
        <v>233</v>
      </c>
      <c r="F328" s="5" t="s">
        <v>679</v>
      </c>
      <c r="G328" s="5" t="s">
        <v>320</v>
      </c>
      <c r="H328" s="5" t="s">
        <v>1337</v>
      </c>
      <c r="I328" s="10">
        <v>72</v>
      </c>
      <c r="J328" s="10">
        <v>45</v>
      </c>
      <c r="K328" s="49">
        <v>3010000</v>
      </c>
      <c r="L328" s="48">
        <v>45530</v>
      </c>
      <c r="M328" s="48" t="s">
        <v>1012</v>
      </c>
      <c r="N328" s="48" t="s">
        <v>1013</v>
      </c>
      <c r="O328" s="5" t="s">
        <v>996</v>
      </c>
    </row>
    <row r="329" spans="1:15" ht="30" customHeight="1" x14ac:dyDescent="0.25">
      <c r="A329" s="4">
        <v>328</v>
      </c>
      <c r="B329" s="5" t="s">
        <v>0</v>
      </c>
      <c r="C329" s="5" t="s">
        <v>152</v>
      </c>
      <c r="D329" s="5" t="s">
        <v>406</v>
      </c>
      <c r="E329" s="5" t="s">
        <v>253</v>
      </c>
      <c r="F329" s="5" t="s">
        <v>295</v>
      </c>
      <c r="G329" s="5" t="s">
        <v>363</v>
      </c>
      <c r="H329" s="5" t="s">
        <v>1338</v>
      </c>
      <c r="I329" s="10">
        <v>3389</v>
      </c>
      <c r="J329" s="10">
        <v>0</v>
      </c>
      <c r="K329" s="49">
        <v>1180000</v>
      </c>
      <c r="L329" s="48">
        <v>45540</v>
      </c>
      <c r="M329" s="48" t="s">
        <v>1012</v>
      </c>
      <c r="N329" s="48" t="s">
        <v>1013</v>
      </c>
      <c r="O329" s="5" t="s">
        <v>996</v>
      </c>
    </row>
    <row r="330" spans="1:15" ht="30" customHeight="1" x14ac:dyDescent="0.25">
      <c r="A330" s="4">
        <v>329</v>
      </c>
      <c r="B330" s="5" t="s">
        <v>1</v>
      </c>
      <c r="C330" s="5" t="s">
        <v>153</v>
      </c>
      <c r="D330" s="5" t="s">
        <v>406</v>
      </c>
      <c r="E330" s="5" t="s">
        <v>253</v>
      </c>
      <c r="F330" s="5" t="s">
        <v>295</v>
      </c>
      <c r="G330" s="5" t="s">
        <v>363</v>
      </c>
      <c r="H330" s="5" t="s">
        <v>1339</v>
      </c>
      <c r="I330" s="10">
        <v>600</v>
      </c>
      <c r="J330" s="10">
        <v>80</v>
      </c>
      <c r="K330" s="49">
        <v>820000</v>
      </c>
      <c r="L330" s="48">
        <v>45540</v>
      </c>
      <c r="M330" s="48" t="s">
        <v>1012</v>
      </c>
      <c r="N330" s="48" t="s">
        <v>1013</v>
      </c>
      <c r="O330" s="5" t="s">
        <v>996</v>
      </c>
    </row>
    <row r="331" spans="1:15" ht="30" customHeight="1" x14ac:dyDescent="0.25">
      <c r="A331" s="4">
        <v>330</v>
      </c>
      <c r="B331" s="5" t="s">
        <v>1</v>
      </c>
      <c r="C331" s="5" t="s">
        <v>682</v>
      </c>
      <c r="D331" s="5" t="s">
        <v>398</v>
      </c>
      <c r="E331" s="5" t="s">
        <v>245</v>
      </c>
      <c r="F331" s="5" t="s">
        <v>683</v>
      </c>
      <c r="G331" s="5" t="s">
        <v>684</v>
      </c>
      <c r="H331" s="5" t="s">
        <v>1340</v>
      </c>
      <c r="I331" s="10">
        <v>2300</v>
      </c>
      <c r="J331" s="10">
        <v>600</v>
      </c>
      <c r="K331" s="49">
        <v>2195000</v>
      </c>
      <c r="L331" s="48">
        <v>45545</v>
      </c>
      <c r="M331" s="48" t="s">
        <v>1012</v>
      </c>
      <c r="N331" s="48" t="s">
        <v>1013</v>
      </c>
      <c r="O331" s="5" t="s">
        <v>996</v>
      </c>
    </row>
    <row r="332" spans="1:15" ht="30" customHeight="1" x14ac:dyDescent="0.25">
      <c r="A332" s="4">
        <v>331</v>
      </c>
      <c r="B332" s="5" t="s">
        <v>1</v>
      </c>
      <c r="C332" s="5" t="s">
        <v>682</v>
      </c>
      <c r="D332" s="5" t="s">
        <v>398</v>
      </c>
      <c r="E332" s="5" t="s">
        <v>245</v>
      </c>
      <c r="F332" s="5" t="s">
        <v>683</v>
      </c>
      <c r="G332" s="5" t="s">
        <v>684</v>
      </c>
      <c r="H332" s="5" t="s">
        <v>1341</v>
      </c>
      <c r="I332" s="10">
        <v>3415</v>
      </c>
      <c r="J332" s="10">
        <v>300</v>
      </c>
      <c r="K332" s="49">
        <v>2058000</v>
      </c>
      <c r="L332" s="48">
        <v>45545</v>
      </c>
      <c r="M332" s="48" t="s">
        <v>1012</v>
      </c>
      <c r="N332" s="48" t="s">
        <v>1013</v>
      </c>
      <c r="O332" s="5" t="s">
        <v>996</v>
      </c>
    </row>
    <row r="333" spans="1:15" ht="30" customHeight="1" x14ac:dyDescent="0.25">
      <c r="A333" s="4">
        <v>332</v>
      </c>
      <c r="B333" s="5" t="s">
        <v>1</v>
      </c>
      <c r="C333" s="5" t="s">
        <v>682</v>
      </c>
      <c r="D333" s="5" t="s">
        <v>398</v>
      </c>
      <c r="E333" s="5" t="s">
        <v>245</v>
      </c>
      <c r="F333" s="5" t="s">
        <v>683</v>
      </c>
      <c r="G333" s="5" t="s">
        <v>684</v>
      </c>
      <c r="H333" s="5" t="s">
        <v>1342</v>
      </c>
      <c r="I333" s="10">
        <v>600</v>
      </c>
      <c r="J333" s="10">
        <v>250</v>
      </c>
      <c r="K333" s="49">
        <v>616000</v>
      </c>
      <c r="L333" s="48">
        <v>45545</v>
      </c>
      <c r="M333" s="48" t="s">
        <v>1012</v>
      </c>
      <c r="N333" s="48" t="s">
        <v>1013</v>
      </c>
      <c r="O333" s="5" t="s">
        <v>996</v>
      </c>
    </row>
    <row r="334" spans="1:15" ht="30" customHeight="1" x14ac:dyDescent="0.25">
      <c r="A334" s="4">
        <v>333</v>
      </c>
      <c r="B334" s="5" t="s">
        <v>0</v>
      </c>
      <c r="C334" s="5" t="s">
        <v>685</v>
      </c>
      <c r="D334" s="5" t="s">
        <v>398</v>
      </c>
      <c r="E334" s="5" t="s">
        <v>233</v>
      </c>
      <c r="F334" s="5" t="s">
        <v>686</v>
      </c>
      <c r="G334" s="5" t="s">
        <v>687</v>
      </c>
      <c r="H334" s="5" t="s">
        <v>1343</v>
      </c>
      <c r="I334" s="10">
        <v>3000</v>
      </c>
      <c r="J334" s="10">
        <v>0</v>
      </c>
      <c r="K334" s="49">
        <v>297000</v>
      </c>
      <c r="L334" s="48">
        <v>45530</v>
      </c>
      <c r="M334" s="48" t="s">
        <v>1012</v>
      </c>
      <c r="N334" s="48" t="s">
        <v>1013</v>
      </c>
      <c r="O334" s="5" t="s">
        <v>996</v>
      </c>
    </row>
    <row r="335" spans="1:15" ht="30" customHeight="1" x14ac:dyDescent="0.25">
      <c r="A335" s="4">
        <v>334</v>
      </c>
      <c r="B335" s="5" t="s">
        <v>0</v>
      </c>
      <c r="C335" s="5" t="s">
        <v>691</v>
      </c>
      <c r="D335" s="5" t="s">
        <v>398</v>
      </c>
      <c r="E335" s="5" t="s">
        <v>688</v>
      </c>
      <c r="F335" s="5" t="s">
        <v>689</v>
      </c>
      <c r="G335" s="5" t="s">
        <v>690</v>
      </c>
      <c r="H335" s="5" t="s">
        <v>1344</v>
      </c>
      <c r="I335" s="10">
        <v>6915</v>
      </c>
      <c r="J335" s="10">
        <v>0</v>
      </c>
      <c r="K335" s="49">
        <v>231000</v>
      </c>
      <c r="L335" s="48">
        <v>45483</v>
      </c>
      <c r="M335" s="48" t="s">
        <v>1012</v>
      </c>
      <c r="N335" s="48" t="s">
        <v>1013</v>
      </c>
      <c r="O335" s="5" t="s">
        <v>996</v>
      </c>
    </row>
    <row r="336" spans="1:15" ht="30" customHeight="1" x14ac:dyDescent="0.25">
      <c r="A336" s="4">
        <v>335</v>
      </c>
      <c r="B336" s="5" t="s">
        <v>0</v>
      </c>
      <c r="C336" s="5" t="s">
        <v>692</v>
      </c>
      <c r="D336" s="5" t="s">
        <v>398</v>
      </c>
      <c r="E336" s="5" t="s">
        <v>688</v>
      </c>
      <c r="F336" s="5" t="s">
        <v>689</v>
      </c>
      <c r="G336" s="5" t="s">
        <v>693</v>
      </c>
      <c r="H336" s="5" t="s">
        <v>1345</v>
      </c>
      <c r="I336" s="10">
        <v>34890</v>
      </c>
      <c r="J336" s="10">
        <v>0</v>
      </c>
      <c r="K336" s="49">
        <v>272000</v>
      </c>
      <c r="L336" s="48">
        <v>45483</v>
      </c>
      <c r="M336" s="48" t="s">
        <v>1012</v>
      </c>
      <c r="N336" s="48" t="s">
        <v>1013</v>
      </c>
      <c r="O336" s="5" t="s">
        <v>996</v>
      </c>
    </row>
    <row r="337" spans="1:15" ht="30" customHeight="1" x14ac:dyDescent="0.25">
      <c r="A337" s="4">
        <v>336</v>
      </c>
      <c r="B337" s="5" t="s">
        <v>1</v>
      </c>
      <c r="C337" s="5" t="s">
        <v>694</v>
      </c>
      <c r="D337" s="5" t="s">
        <v>402</v>
      </c>
      <c r="E337" s="5" t="s">
        <v>260</v>
      </c>
      <c r="F337" s="5" t="s">
        <v>695</v>
      </c>
      <c r="G337" s="5" t="s">
        <v>386</v>
      </c>
      <c r="H337" s="5" t="s">
        <v>1346</v>
      </c>
      <c r="I337" s="10">
        <v>554</v>
      </c>
      <c r="J337" s="10">
        <v>160</v>
      </c>
      <c r="K337" s="49">
        <v>4790000</v>
      </c>
      <c r="L337" s="48">
        <v>45545</v>
      </c>
      <c r="M337" s="48" t="s">
        <v>1012</v>
      </c>
      <c r="N337" s="48" t="s">
        <v>1013</v>
      </c>
      <c r="O337" s="5" t="s">
        <v>996</v>
      </c>
    </row>
    <row r="338" spans="1:15" ht="30" customHeight="1" x14ac:dyDescent="0.25">
      <c r="A338" s="4">
        <v>337</v>
      </c>
      <c r="B338" s="5" t="s">
        <v>0</v>
      </c>
      <c r="C338" s="5" t="s">
        <v>696</v>
      </c>
      <c r="D338" s="5" t="s">
        <v>402</v>
      </c>
      <c r="E338" s="5" t="s">
        <v>260</v>
      </c>
      <c r="F338" s="5" t="s">
        <v>695</v>
      </c>
      <c r="G338" s="5" t="s">
        <v>386</v>
      </c>
      <c r="H338" s="5" t="s">
        <v>1347</v>
      </c>
      <c r="I338" s="10">
        <v>332</v>
      </c>
      <c r="J338" s="10">
        <v>0</v>
      </c>
      <c r="K338" s="49">
        <v>5274000</v>
      </c>
      <c r="L338" s="48">
        <v>45545</v>
      </c>
      <c r="M338" s="48" t="s">
        <v>1012</v>
      </c>
      <c r="N338" s="48" t="s">
        <v>1013</v>
      </c>
      <c r="O338" s="5" t="s">
        <v>996</v>
      </c>
    </row>
    <row r="339" spans="1:15" ht="30" customHeight="1" x14ac:dyDescent="0.25">
      <c r="A339" s="4">
        <v>338</v>
      </c>
      <c r="B339" s="5" t="s">
        <v>1</v>
      </c>
      <c r="C339" s="5" t="s">
        <v>697</v>
      </c>
      <c r="D339" s="5" t="s">
        <v>402</v>
      </c>
      <c r="E339" s="5" t="s">
        <v>260</v>
      </c>
      <c r="F339" s="5" t="s">
        <v>695</v>
      </c>
      <c r="G339" s="5" t="s">
        <v>386</v>
      </c>
      <c r="H339" s="5" t="s">
        <v>1348</v>
      </c>
      <c r="I339" s="10">
        <v>250</v>
      </c>
      <c r="J339" s="10">
        <v>120</v>
      </c>
      <c r="K339" s="49">
        <v>3961000</v>
      </c>
      <c r="L339" s="48">
        <v>45545</v>
      </c>
      <c r="M339" s="48" t="s">
        <v>1012</v>
      </c>
      <c r="N339" s="48" t="s">
        <v>1013</v>
      </c>
      <c r="O339" s="5" t="s">
        <v>996</v>
      </c>
    </row>
    <row r="340" spans="1:15" ht="30" customHeight="1" x14ac:dyDescent="0.25">
      <c r="A340" s="4">
        <v>339</v>
      </c>
      <c r="B340" s="5" t="s">
        <v>1</v>
      </c>
      <c r="C340" s="5" t="s">
        <v>698</v>
      </c>
      <c r="D340" s="5" t="s">
        <v>399</v>
      </c>
      <c r="E340" s="5" t="s">
        <v>234</v>
      </c>
      <c r="F340" s="5" t="s">
        <v>487</v>
      </c>
      <c r="G340" s="5" t="s">
        <v>699</v>
      </c>
      <c r="H340" s="5" t="s">
        <v>1349</v>
      </c>
      <c r="I340" s="10">
        <v>290</v>
      </c>
      <c r="J340" s="10">
        <v>180</v>
      </c>
      <c r="K340" s="49">
        <v>16883000</v>
      </c>
      <c r="L340" s="48">
        <v>45545</v>
      </c>
      <c r="M340" s="48" t="s">
        <v>1012</v>
      </c>
      <c r="N340" s="48" t="s">
        <v>1013</v>
      </c>
      <c r="O340" s="5" t="s">
        <v>996</v>
      </c>
    </row>
    <row r="341" spans="1:15" ht="30" customHeight="1" x14ac:dyDescent="0.25">
      <c r="A341" s="4">
        <v>340</v>
      </c>
      <c r="B341" s="5" t="s">
        <v>1</v>
      </c>
      <c r="C341" s="5" t="s">
        <v>700</v>
      </c>
      <c r="D341" s="5" t="s">
        <v>399</v>
      </c>
      <c r="E341" s="5" t="s">
        <v>234</v>
      </c>
      <c r="F341" s="5" t="s">
        <v>487</v>
      </c>
      <c r="G341" s="5" t="s">
        <v>699</v>
      </c>
      <c r="H341" s="5" t="s">
        <v>1350</v>
      </c>
      <c r="I341" s="10">
        <v>120</v>
      </c>
      <c r="J341" s="10">
        <v>180</v>
      </c>
      <c r="K341" s="49">
        <v>13302000</v>
      </c>
      <c r="L341" s="48">
        <v>45545</v>
      </c>
      <c r="M341" s="48" t="s">
        <v>1012</v>
      </c>
      <c r="N341" s="48" t="s">
        <v>1013</v>
      </c>
      <c r="O341" s="5" t="s">
        <v>996</v>
      </c>
    </row>
    <row r="342" spans="1:15" ht="30" customHeight="1" x14ac:dyDescent="0.25">
      <c r="A342" s="4">
        <v>341</v>
      </c>
      <c r="B342" s="5" t="s">
        <v>1</v>
      </c>
      <c r="C342" s="5" t="s">
        <v>700</v>
      </c>
      <c r="D342" s="5" t="s">
        <v>399</v>
      </c>
      <c r="E342" s="5" t="s">
        <v>234</v>
      </c>
      <c r="F342" s="5" t="s">
        <v>487</v>
      </c>
      <c r="G342" s="5" t="s">
        <v>699</v>
      </c>
      <c r="H342" s="5" t="s">
        <v>1351</v>
      </c>
      <c r="I342" s="10">
        <v>118</v>
      </c>
      <c r="J342" s="10">
        <v>180</v>
      </c>
      <c r="K342" s="49">
        <v>13527000</v>
      </c>
      <c r="L342" s="48">
        <v>45545</v>
      </c>
      <c r="M342" s="48" t="s">
        <v>1012</v>
      </c>
      <c r="N342" s="48" t="s">
        <v>1013</v>
      </c>
      <c r="O342" s="5" t="s">
        <v>996</v>
      </c>
    </row>
    <row r="343" spans="1:15" ht="30" customHeight="1" x14ac:dyDescent="0.25">
      <c r="A343" s="4">
        <v>342</v>
      </c>
      <c r="B343" s="5" t="s">
        <v>1</v>
      </c>
      <c r="C343" s="5" t="s">
        <v>701</v>
      </c>
      <c r="D343" s="5" t="s">
        <v>399</v>
      </c>
      <c r="E343" s="5" t="s">
        <v>234</v>
      </c>
      <c r="F343" s="5" t="s">
        <v>702</v>
      </c>
      <c r="G343" s="5" t="s">
        <v>703</v>
      </c>
      <c r="H343" s="5" t="s">
        <v>1352</v>
      </c>
      <c r="I343" s="10">
        <v>325</v>
      </c>
      <c r="J343" s="10">
        <v>500</v>
      </c>
      <c r="K343" s="49">
        <v>96385000</v>
      </c>
      <c r="L343" s="48">
        <v>45548</v>
      </c>
      <c r="M343" s="48" t="s">
        <v>1012</v>
      </c>
      <c r="N343" s="48" t="s">
        <v>1013</v>
      </c>
      <c r="O343" s="5" t="s">
        <v>996</v>
      </c>
    </row>
    <row r="344" spans="1:15" ht="30" customHeight="1" x14ac:dyDescent="0.25">
      <c r="A344" s="4">
        <v>343</v>
      </c>
      <c r="B344" s="5" t="s">
        <v>1</v>
      </c>
      <c r="C344" s="5" t="s">
        <v>704</v>
      </c>
      <c r="D344" s="5" t="s">
        <v>399</v>
      </c>
      <c r="E344" s="5" t="s">
        <v>234</v>
      </c>
      <c r="F344" s="5" t="s">
        <v>702</v>
      </c>
      <c r="G344" s="5" t="s">
        <v>703</v>
      </c>
      <c r="H344" s="5" t="s">
        <v>1353</v>
      </c>
      <c r="I344" s="10">
        <v>1365</v>
      </c>
      <c r="J344" s="10">
        <v>600</v>
      </c>
      <c r="K344" s="49">
        <v>81007000</v>
      </c>
      <c r="L344" s="48">
        <v>45548</v>
      </c>
      <c r="M344" s="48" t="s">
        <v>1012</v>
      </c>
      <c r="N344" s="48" t="s">
        <v>1013</v>
      </c>
      <c r="O344" s="5" t="s">
        <v>996</v>
      </c>
    </row>
    <row r="345" spans="1:15" ht="30" customHeight="1" x14ac:dyDescent="0.25">
      <c r="A345" s="4">
        <v>344</v>
      </c>
      <c r="B345" s="5" t="s">
        <v>1</v>
      </c>
      <c r="C345" s="5" t="s">
        <v>705</v>
      </c>
      <c r="D345" s="5" t="s">
        <v>399</v>
      </c>
      <c r="E345" s="5" t="s">
        <v>234</v>
      </c>
      <c r="F345" s="5" t="s">
        <v>702</v>
      </c>
      <c r="G345" s="5" t="s">
        <v>703</v>
      </c>
      <c r="H345" s="5" t="s">
        <v>1354</v>
      </c>
      <c r="I345" s="10">
        <v>785</v>
      </c>
      <c r="J345" s="10">
        <v>485</v>
      </c>
      <c r="K345" s="49">
        <v>90875000</v>
      </c>
      <c r="L345" s="48">
        <v>45548</v>
      </c>
      <c r="M345" s="48" t="s">
        <v>1012</v>
      </c>
      <c r="N345" s="48" t="s">
        <v>1013</v>
      </c>
      <c r="O345" s="5" t="s">
        <v>996</v>
      </c>
    </row>
    <row r="346" spans="1:15" ht="30" customHeight="1" x14ac:dyDescent="0.25">
      <c r="A346" s="4">
        <v>345</v>
      </c>
      <c r="B346" s="5" t="s">
        <v>1</v>
      </c>
      <c r="C346" s="5" t="s">
        <v>706</v>
      </c>
      <c r="D346" s="5" t="s">
        <v>402</v>
      </c>
      <c r="E346" s="5" t="s">
        <v>260</v>
      </c>
      <c r="F346" s="5" t="s">
        <v>314</v>
      </c>
      <c r="G346" s="5" t="s">
        <v>314</v>
      </c>
      <c r="H346" s="5" t="s">
        <v>1355</v>
      </c>
      <c r="I346" s="10">
        <v>255</v>
      </c>
      <c r="J346" s="10">
        <v>300</v>
      </c>
      <c r="K346" s="49">
        <v>14366000</v>
      </c>
      <c r="L346" s="48">
        <v>45531</v>
      </c>
      <c r="M346" s="48" t="s">
        <v>1012</v>
      </c>
      <c r="N346" s="48" t="s">
        <v>1013</v>
      </c>
      <c r="O346" s="5" t="s">
        <v>996</v>
      </c>
    </row>
    <row r="347" spans="1:15" ht="30" customHeight="1" x14ac:dyDescent="0.25">
      <c r="A347" s="4">
        <v>346</v>
      </c>
      <c r="B347" s="5" t="s">
        <v>1</v>
      </c>
      <c r="C347" s="5" t="s">
        <v>706</v>
      </c>
      <c r="D347" s="5" t="s">
        <v>402</v>
      </c>
      <c r="E347" s="5" t="s">
        <v>260</v>
      </c>
      <c r="F347" s="5" t="s">
        <v>314</v>
      </c>
      <c r="G347" s="5" t="s">
        <v>314</v>
      </c>
      <c r="H347" s="5" t="s">
        <v>1356</v>
      </c>
      <c r="I347" s="10">
        <v>305</v>
      </c>
      <c r="J347" s="10">
        <v>318</v>
      </c>
      <c r="K347" s="49">
        <v>14242000</v>
      </c>
      <c r="L347" s="48">
        <v>45531</v>
      </c>
      <c r="M347" s="48" t="s">
        <v>1012</v>
      </c>
      <c r="N347" s="48" t="s">
        <v>1013</v>
      </c>
      <c r="O347" s="5" t="s">
        <v>996</v>
      </c>
    </row>
    <row r="348" spans="1:15" ht="30" customHeight="1" x14ac:dyDescent="0.25">
      <c r="A348" s="4">
        <v>347</v>
      </c>
      <c r="B348" s="5" t="s">
        <v>1</v>
      </c>
      <c r="C348" s="5" t="s">
        <v>707</v>
      </c>
      <c r="D348" s="5" t="s">
        <v>402</v>
      </c>
      <c r="E348" s="5" t="s">
        <v>260</v>
      </c>
      <c r="F348" s="5" t="s">
        <v>314</v>
      </c>
      <c r="G348" s="5" t="s">
        <v>314</v>
      </c>
      <c r="H348" s="5" t="s">
        <v>1357</v>
      </c>
      <c r="I348" s="10">
        <v>204</v>
      </c>
      <c r="J348" s="10">
        <v>216</v>
      </c>
      <c r="K348" s="49">
        <v>14871000</v>
      </c>
      <c r="L348" s="48">
        <v>45531</v>
      </c>
      <c r="M348" s="48" t="s">
        <v>1012</v>
      </c>
      <c r="N348" s="48" t="s">
        <v>1013</v>
      </c>
      <c r="O348" s="5" t="s">
        <v>996</v>
      </c>
    </row>
    <row r="349" spans="1:15" ht="30" customHeight="1" x14ac:dyDescent="0.25">
      <c r="A349" s="4">
        <v>348</v>
      </c>
      <c r="B349" s="5" t="s">
        <v>1</v>
      </c>
      <c r="C349" s="5" t="s">
        <v>708</v>
      </c>
      <c r="D349" s="5" t="s">
        <v>398</v>
      </c>
      <c r="E349" s="5" t="s">
        <v>256</v>
      </c>
      <c r="F349" s="5" t="s">
        <v>709</v>
      </c>
      <c r="G349" s="5" t="s">
        <v>710</v>
      </c>
      <c r="H349" s="5" t="s">
        <v>1358</v>
      </c>
      <c r="I349" s="10">
        <v>136</v>
      </c>
      <c r="J349" s="10">
        <v>192</v>
      </c>
      <c r="K349" s="49">
        <v>14163000</v>
      </c>
      <c r="L349" s="48">
        <v>45531</v>
      </c>
      <c r="M349" s="48" t="s">
        <v>1012</v>
      </c>
      <c r="N349" s="48" t="s">
        <v>1013</v>
      </c>
      <c r="O349" s="5" t="s">
        <v>996</v>
      </c>
    </row>
    <row r="350" spans="1:15" ht="30" customHeight="1" x14ac:dyDescent="0.25">
      <c r="A350" s="4">
        <v>349</v>
      </c>
      <c r="B350" s="5" t="s">
        <v>1</v>
      </c>
      <c r="C350" s="5" t="s">
        <v>711</v>
      </c>
      <c r="D350" s="5" t="s">
        <v>398</v>
      </c>
      <c r="E350" s="5" t="s">
        <v>256</v>
      </c>
      <c r="F350" s="5" t="s">
        <v>709</v>
      </c>
      <c r="G350" s="5" t="s">
        <v>710</v>
      </c>
      <c r="H350" s="5" t="s">
        <v>1359</v>
      </c>
      <c r="I350" s="10">
        <v>147</v>
      </c>
      <c r="J350" s="10">
        <v>192</v>
      </c>
      <c r="K350" s="49">
        <v>12421000</v>
      </c>
      <c r="L350" s="48">
        <v>45531</v>
      </c>
      <c r="M350" s="48" t="s">
        <v>1012</v>
      </c>
      <c r="N350" s="48" t="s">
        <v>1013</v>
      </c>
      <c r="O350" s="5" t="s">
        <v>996</v>
      </c>
    </row>
    <row r="351" spans="1:15" ht="30" customHeight="1" x14ac:dyDescent="0.25">
      <c r="A351" s="4">
        <v>350</v>
      </c>
      <c r="B351" s="5" t="s">
        <v>1</v>
      </c>
      <c r="C351" s="5" t="s">
        <v>711</v>
      </c>
      <c r="D351" s="5" t="s">
        <v>398</v>
      </c>
      <c r="E351" s="5" t="s">
        <v>256</v>
      </c>
      <c r="F351" s="5" t="s">
        <v>709</v>
      </c>
      <c r="G351" s="5" t="s">
        <v>710</v>
      </c>
      <c r="H351" s="5" t="s">
        <v>1360</v>
      </c>
      <c r="I351" s="10">
        <v>187</v>
      </c>
      <c r="J351" s="10">
        <v>125</v>
      </c>
      <c r="K351" s="49">
        <v>13913000</v>
      </c>
      <c r="L351" s="48">
        <v>45531</v>
      </c>
      <c r="M351" s="48" t="s">
        <v>1012</v>
      </c>
      <c r="N351" s="48" t="s">
        <v>1013</v>
      </c>
      <c r="O351" s="5" t="s">
        <v>996</v>
      </c>
    </row>
    <row r="352" spans="1:15" ht="30" customHeight="1" x14ac:dyDescent="0.25">
      <c r="A352" s="4">
        <v>351</v>
      </c>
      <c r="B352" s="5" t="s">
        <v>1</v>
      </c>
      <c r="C352" s="5" t="s">
        <v>712</v>
      </c>
      <c r="D352" s="5" t="s">
        <v>398</v>
      </c>
      <c r="E352" s="5" t="s">
        <v>256</v>
      </c>
      <c r="F352" s="5" t="s">
        <v>304</v>
      </c>
      <c r="G352" s="5" t="s">
        <v>713</v>
      </c>
      <c r="H352" s="5" t="s">
        <v>1361</v>
      </c>
      <c r="I352" s="10">
        <v>700</v>
      </c>
      <c r="J352" s="10">
        <v>300</v>
      </c>
      <c r="K352" s="49">
        <v>8816000</v>
      </c>
      <c r="L352" s="48">
        <v>45531</v>
      </c>
      <c r="M352" s="48" t="s">
        <v>1012</v>
      </c>
      <c r="N352" s="48" t="s">
        <v>1013</v>
      </c>
      <c r="O352" s="5" t="s">
        <v>996</v>
      </c>
    </row>
    <row r="353" spans="1:15" ht="30" customHeight="1" x14ac:dyDescent="0.25">
      <c r="A353" s="4">
        <v>352</v>
      </c>
      <c r="B353" s="5" t="s">
        <v>1</v>
      </c>
      <c r="C353" s="5" t="s">
        <v>714</v>
      </c>
      <c r="D353" s="5" t="s">
        <v>398</v>
      </c>
      <c r="E353" s="5" t="s">
        <v>256</v>
      </c>
      <c r="F353" s="5" t="s">
        <v>304</v>
      </c>
      <c r="G353" s="5" t="s">
        <v>713</v>
      </c>
      <c r="H353" s="5" t="s">
        <v>1362</v>
      </c>
      <c r="I353" s="10">
        <v>650</v>
      </c>
      <c r="J353" s="10">
        <v>550</v>
      </c>
      <c r="K353" s="49">
        <v>10648000</v>
      </c>
      <c r="L353" s="48">
        <v>45531</v>
      </c>
      <c r="M353" s="48" t="s">
        <v>1012</v>
      </c>
      <c r="N353" s="48" t="s">
        <v>1013</v>
      </c>
      <c r="O353" s="5" t="s">
        <v>996</v>
      </c>
    </row>
    <row r="354" spans="1:15" ht="30" customHeight="1" x14ac:dyDescent="0.25">
      <c r="A354" s="4">
        <v>353</v>
      </c>
      <c r="B354" s="5" t="s">
        <v>1</v>
      </c>
      <c r="C354" s="5" t="s">
        <v>715</v>
      </c>
      <c r="D354" s="5" t="s">
        <v>398</v>
      </c>
      <c r="E354" s="5" t="s">
        <v>256</v>
      </c>
      <c r="F354" s="5" t="s">
        <v>304</v>
      </c>
      <c r="G354" s="5" t="s">
        <v>713</v>
      </c>
      <c r="H354" s="5" t="s">
        <v>1363</v>
      </c>
      <c r="I354" s="10">
        <v>280</v>
      </c>
      <c r="J354" s="10">
        <v>250</v>
      </c>
      <c r="K354" s="49">
        <v>6354000</v>
      </c>
      <c r="L354" s="48">
        <v>45531</v>
      </c>
      <c r="M354" s="48" t="s">
        <v>1012</v>
      </c>
      <c r="N354" s="48" t="s">
        <v>1013</v>
      </c>
      <c r="O354" s="5" t="s">
        <v>996</v>
      </c>
    </row>
    <row r="355" spans="1:15" ht="30" customHeight="1" x14ac:dyDescent="0.25">
      <c r="A355" s="4">
        <v>354</v>
      </c>
      <c r="B355" s="5" t="s">
        <v>1</v>
      </c>
      <c r="C355" s="5" t="s">
        <v>716</v>
      </c>
      <c r="D355" s="5" t="s">
        <v>402</v>
      </c>
      <c r="E355" s="5" t="s">
        <v>241</v>
      </c>
      <c r="F355" s="5" t="s">
        <v>717</v>
      </c>
      <c r="G355" s="5" t="s">
        <v>718</v>
      </c>
      <c r="H355" s="5" t="s">
        <v>1364</v>
      </c>
      <c r="I355" s="10">
        <v>220</v>
      </c>
      <c r="J355" s="10">
        <v>337</v>
      </c>
      <c r="K355" s="49">
        <v>29990000</v>
      </c>
      <c r="L355" s="48">
        <v>45531</v>
      </c>
      <c r="M355" s="48" t="s">
        <v>1012</v>
      </c>
      <c r="N355" s="48" t="s">
        <v>1013</v>
      </c>
      <c r="O355" s="5" t="s">
        <v>996</v>
      </c>
    </row>
    <row r="356" spans="1:15" ht="30" customHeight="1" x14ac:dyDescent="0.25">
      <c r="A356" s="4">
        <v>355</v>
      </c>
      <c r="B356" s="5" t="s">
        <v>1</v>
      </c>
      <c r="C356" s="5" t="s">
        <v>716</v>
      </c>
      <c r="D356" s="5" t="s">
        <v>402</v>
      </c>
      <c r="E356" s="5" t="s">
        <v>241</v>
      </c>
      <c r="F356" s="5" t="s">
        <v>717</v>
      </c>
      <c r="G356" s="5" t="s">
        <v>718</v>
      </c>
      <c r="H356" s="5" t="s">
        <v>1365</v>
      </c>
      <c r="I356" s="10">
        <v>220</v>
      </c>
      <c r="J356" s="10">
        <v>337</v>
      </c>
      <c r="K356" s="49">
        <v>28637000</v>
      </c>
      <c r="L356" s="48">
        <v>45531</v>
      </c>
      <c r="M356" s="48" t="s">
        <v>1012</v>
      </c>
      <c r="N356" s="48" t="s">
        <v>1013</v>
      </c>
      <c r="O356" s="5" t="s">
        <v>996</v>
      </c>
    </row>
    <row r="357" spans="1:15" ht="30" customHeight="1" x14ac:dyDescent="0.25">
      <c r="A357" s="4">
        <v>356</v>
      </c>
      <c r="B357" s="5" t="s">
        <v>1</v>
      </c>
      <c r="C357" s="5" t="s">
        <v>716</v>
      </c>
      <c r="D357" s="5" t="s">
        <v>402</v>
      </c>
      <c r="E357" s="5" t="s">
        <v>241</v>
      </c>
      <c r="F357" s="5" t="s">
        <v>717</v>
      </c>
      <c r="G357" s="5" t="s">
        <v>718</v>
      </c>
      <c r="H357" s="5" t="s">
        <v>1366</v>
      </c>
      <c r="I357" s="10">
        <v>220</v>
      </c>
      <c r="J357" s="10">
        <v>337</v>
      </c>
      <c r="K357" s="49">
        <v>28645000</v>
      </c>
      <c r="L357" s="48">
        <v>45531</v>
      </c>
      <c r="M357" s="48" t="s">
        <v>1012</v>
      </c>
      <c r="N357" s="48" t="s">
        <v>1013</v>
      </c>
      <c r="O357" s="5" t="s">
        <v>996</v>
      </c>
    </row>
    <row r="358" spans="1:15" ht="30" customHeight="1" x14ac:dyDescent="0.25">
      <c r="A358" s="4">
        <v>357</v>
      </c>
      <c r="B358" s="5" t="s">
        <v>1</v>
      </c>
      <c r="C358" s="5" t="s">
        <v>719</v>
      </c>
      <c r="D358" s="5" t="s">
        <v>398</v>
      </c>
      <c r="E358" s="5" t="s">
        <v>520</v>
      </c>
      <c r="F358" s="5" t="s">
        <v>720</v>
      </c>
      <c r="G358" s="5" t="s">
        <v>721</v>
      </c>
      <c r="H358" s="5" t="s">
        <v>1367</v>
      </c>
      <c r="I358" s="10">
        <v>420</v>
      </c>
      <c r="J358" s="10">
        <v>400</v>
      </c>
      <c r="K358" s="49">
        <v>11889000</v>
      </c>
      <c r="L358" s="48">
        <v>45531</v>
      </c>
      <c r="M358" s="48" t="s">
        <v>1012</v>
      </c>
      <c r="N358" s="48" t="s">
        <v>1013</v>
      </c>
      <c r="O358" s="5" t="s">
        <v>996</v>
      </c>
    </row>
    <row r="359" spans="1:15" ht="30" customHeight="1" x14ac:dyDescent="0.25">
      <c r="A359" s="4">
        <v>358</v>
      </c>
      <c r="B359" s="5" t="s">
        <v>0</v>
      </c>
      <c r="C359" s="5" t="s">
        <v>722</v>
      </c>
      <c r="D359" s="5" t="s">
        <v>398</v>
      </c>
      <c r="E359" s="5" t="s">
        <v>520</v>
      </c>
      <c r="F359" s="5" t="s">
        <v>720</v>
      </c>
      <c r="G359" s="5" t="s">
        <v>721</v>
      </c>
      <c r="H359" s="5" t="s">
        <v>1368</v>
      </c>
      <c r="I359" s="10">
        <v>400</v>
      </c>
      <c r="J359" s="10">
        <v>0</v>
      </c>
      <c r="K359" s="49">
        <v>11999000</v>
      </c>
      <c r="L359" s="48">
        <v>45531</v>
      </c>
      <c r="M359" s="48" t="s">
        <v>1012</v>
      </c>
      <c r="N359" s="48" t="s">
        <v>1013</v>
      </c>
      <c r="O359" s="5" t="s">
        <v>996</v>
      </c>
    </row>
    <row r="360" spans="1:15" ht="30" customHeight="1" x14ac:dyDescent="0.25">
      <c r="A360" s="4">
        <v>359</v>
      </c>
      <c r="B360" s="5" t="s">
        <v>0</v>
      </c>
      <c r="C360" s="5" t="s">
        <v>722</v>
      </c>
      <c r="D360" s="5" t="s">
        <v>398</v>
      </c>
      <c r="E360" s="5" t="s">
        <v>520</v>
      </c>
      <c r="F360" s="5" t="s">
        <v>720</v>
      </c>
      <c r="G360" s="5" t="s">
        <v>721</v>
      </c>
      <c r="H360" s="5" t="s">
        <v>1369</v>
      </c>
      <c r="I360" s="10">
        <v>564</v>
      </c>
      <c r="J360" s="10">
        <v>0</v>
      </c>
      <c r="K360" s="49">
        <v>12418000</v>
      </c>
      <c r="L360" s="48">
        <v>45531</v>
      </c>
      <c r="M360" s="48" t="s">
        <v>1012</v>
      </c>
      <c r="N360" s="48" t="s">
        <v>1013</v>
      </c>
      <c r="O360" s="5" t="s">
        <v>996</v>
      </c>
    </row>
    <row r="361" spans="1:15" ht="30" customHeight="1" x14ac:dyDescent="0.25">
      <c r="A361" s="4">
        <v>360</v>
      </c>
      <c r="B361" s="5" t="s">
        <v>1</v>
      </c>
      <c r="C361" s="5" t="s">
        <v>723</v>
      </c>
      <c r="D361" s="5" t="s">
        <v>398</v>
      </c>
      <c r="E361" s="5" t="s">
        <v>245</v>
      </c>
      <c r="F361" s="5" t="s">
        <v>724</v>
      </c>
      <c r="G361" s="5" t="s">
        <v>725</v>
      </c>
      <c r="H361" s="5" t="s">
        <v>1370</v>
      </c>
      <c r="I361" s="10">
        <v>157</v>
      </c>
      <c r="J361" s="10">
        <v>90</v>
      </c>
      <c r="K361" s="49">
        <v>267000</v>
      </c>
      <c r="L361" s="48">
        <v>45534</v>
      </c>
      <c r="M361" s="48" t="s">
        <v>1012</v>
      </c>
      <c r="N361" s="48" t="s">
        <v>1013</v>
      </c>
      <c r="O361" s="5" t="s">
        <v>996</v>
      </c>
    </row>
    <row r="362" spans="1:15" ht="30" customHeight="1" x14ac:dyDescent="0.25">
      <c r="A362" s="4">
        <v>361</v>
      </c>
      <c r="B362" s="5" t="s">
        <v>1</v>
      </c>
      <c r="C362" s="5" t="s">
        <v>726</v>
      </c>
      <c r="D362" s="5" t="s">
        <v>398</v>
      </c>
      <c r="E362" s="5" t="s">
        <v>245</v>
      </c>
      <c r="F362" s="5" t="s">
        <v>724</v>
      </c>
      <c r="G362" s="5" t="s">
        <v>725</v>
      </c>
      <c r="H362" s="5" t="s">
        <v>1371</v>
      </c>
      <c r="I362" s="10">
        <v>157</v>
      </c>
      <c r="J362" s="10">
        <v>90</v>
      </c>
      <c r="K362" s="49">
        <v>267000</v>
      </c>
      <c r="L362" s="48">
        <v>45534</v>
      </c>
      <c r="M362" s="48" t="s">
        <v>1012</v>
      </c>
      <c r="N362" s="48" t="s">
        <v>1013</v>
      </c>
      <c r="O362" s="5" t="s">
        <v>996</v>
      </c>
    </row>
    <row r="363" spans="1:15" ht="30" customHeight="1" x14ac:dyDescent="0.25">
      <c r="A363" s="4">
        <v>362</v>
      </c>
      <c r="B363" s="5" t="s">
        <v>1</v>
      </c>
      <c r="C363" s="5" t="s">
        <v>727</v>
      </c>
      <c r="D363" s="5" t="s">
        <v>398</v>
      </c>
      <c r="E363" s="5" t="s">
        <v>245</v>
      </c>
      <c r="F363" s="5" t="s">
        <v>724</v>
      </c>
      <c r="G363" s="5" t="s">
        <v>725</v>
      </c>
      <c r="H363" s="5" t="s">
        <v>1372</v>
      </c>
      <c r="I363" s="10">
        <v>163</v>
      </c>
      <c r="J363" s="10">
        <v>110</v>
      </c>
      <c r="K363" s="49">
        <v>57000</v>
      </c>
      <c r="L363" s="48">
        <v>45534</v>
      </c>
      <c r="M363" s="48" t="s">
        <v>1012</v>
      </c>
      <c r="N363" s="48" t="s">
        <v>1013</v>
      </c>
      <c r="O363" s="5" t="s">
        <v>996</v>
      </c>
    </row>
    <row r="364" spans="1:15" ht="30" customHeight="1" x14ac:dyDescent="0.25">
      <c r="A364" s="4">
        <v>363</v>
      </c>
      <c r="B364" s="5" t="s">
        <v>1</v>
      </c>
      <c r="C364" s="5" t="s">
        <v>728</v>
      </c>
      <c r="D364" s="5" t="s">
        <v>402</v>
      </c>
      <c r="E364" s="5" t="s">
        <v>729</v>
      </c>
      <c r="F364" s="5" t="s">
        <v>730</v>
      </c>
      <c r="G364" s="5" t="s">
        <v>731</v>
      </c>
      <c r="H364" s="5" t="s">
        <v>1373</v>
      </c>
      <c r="I364" s="10">
        <v>108</v>
      </c>
      <c r="J364" s="10">
        <v>110</v>
      </c>
      <c r="K364" s="49">
        <v>8660000</v>
      </c>
      <c r="L364" s="48">
        <v>45534</v>
      </c>
      <c r="M364" s="48" t="s">
        <v>1012</v>
      </c>
      <c r="N364" s="48" t="s">
        <v>1013</v>
      </c>
      <c r="O364" s="5" t="s">
        <v>996</v>
      </c>
    </row>
    <row r="365" spans="1:15" ht="30" customHeight="1" x14ac:dyDescent="0.25">
      <c r="A365" s="4">
        <v>364</v>
      </c>
      <c r="B365" s="5" t="s">
        <v>1</v>
      </c>
      <c r="C365" s="5" t="s">
        <v>732</v>
      </c>
      <c r="D365" s="5" t="s">
        <v>402</v>
      </c>
      <c r="E365" s="5" t="s">
        <v>729</v>
      </c>
      <c r="F365" s="5" t="s">
        <v>730</v>
      </c>
      <c r="G365" s="5" t="s">
        <v>731</v>
      </c>
      <c r="H365" s="5" t="s">
        <v>1374</v>
      </c>
      <c r="I365" s="10">
        <v>90</v>
      </c>
      <c r="J365" s="10">
        <v>110</v>
      </c>
      <c r="K365" s="49">
        <v>4841000</v>
      </c>
      <c r="L365" s="48">
        <v>45534</v>
      </c>
      <c r="M365" s="48" t="s">
        <v>1014</v>
      </c>
      <c r="N365" s="48" t="s">
        <v>1015</v>
      </c>
      <c r="O365" s="5" t="s">
        <v>996</v>
      </c>
    </row>
    <row r="366" spans="1:15" ht="30" customHeight="1" x14ac:dyDescent="0.25">
      <c r="A366" s="4">
        <v>365</v>
      </c>
      <c r="B366" s="5" t="s">
        <v>1</v>
      </c>
      <c r="C366" s="5" t="s">
        <v>733</v>
      </c>
      <c r="D366" s="5" t="s">
        <v>399</v>
      </c>
      <c r="E366" s="5" t="s">
        <v>262</v>
      </c>
      <c r="F366" s="5" t="s">
        <v>734</v>
      </c>
      <c r="G366" s="5" t="s">
        <v>735</v>
      </c>
      <c r="H366" s="5" t="s">
        <v>1375</v>
      </c>
      <c r="I366" s="10">
        <v>405</v>
      </c>
      <c r="J366" s="10">
        <v>280</v>
      </c>
      <c r="K366" s="49">
        <v>17098000</v>
      </c>
      <c r="L366" s="48">
        <v>45533</v>
      </c>
      <c r="M366" s="48" t="s">
        <v>1014</v>
      </c>
      <c r="N366" s="48" t="s">
        <v>1015</v>
      </c>
      <c r="O366" s="5" t="s">
        <v>996</v>
      </c>
    </row>
    <row r="367" spans="1:15" ht="30" customHeight="1" x14ac:dyDescent="0.25">
      <c r="A367" s="4">
        <v>366</v>
      </c>
      <c r="B367" s="5" t="s">
        <v>1</v>
      </c>
      <c r="C367" s="5" t="s">
        <v>736</v>
      </c>
      <c r="D367" s="5" t="s">
        <v>399</v>
      </c>
      <c r="E367" s="5" t="s">
        <v>262</v>
      </c>
      <c r="F367" s="5" t="s">
        <v>734</v>
      </c>
      <c r="G367" s="5" t="s">
        <v>735</v>
      </c>
      <c r="H367" s="5" t="s">
        <v>1376</v>
      </c>
      <c r="I367" s="10">
        <v>450</v>
      </c>
      <c r="J367" s="10">
        <v>300</v>
      </c>
      <c r="K367" s="49">
        <v>17793000</v>
      </c>
      <c r="L367" s="48">
        <v>45533</v>
      </c>
      <c r="M367" s="48" t="s">
        <v>1014</v>
      </c>
      <c r="N367" s="48" t="s">
        <v>1015</v>
      </c>
      <c r="O367" s="5" t="s">
        <v>996</v>
      </c>
    </row>
    <row r="368" spans="1:15" ht="30" customHeight="1" x14ac:dyDescent="0.25">
      <c r="A368" s="4">
        <v>367</v>
      </c>
      <c r="B368" s="5" t="s">
        <v>1</v>
      </c>
      <c r="C368" s="5" t="s">
        <v>737</v>
      </c>
      <c r="D368" s="5" t="s">
        <v>399</v>
      </c>
      <c r="E368" s="5" t="s">
        <v>262</v>
      </c>
      <c r="F368" s="5" t="s">
        <v>734</v>
      </c>
      <c r="G368" s="5" t="s">
        <v>735</v>
      </c>
      <c r="H368" s="5" t="s">
        <v>1377</v>
      </c>
      <c r="I368" s="10">
        <v>116</v>
      </c>
      <c r="J368" s="10">
        <v>215</v>
      </c>
      <c r="K368" s="49">
        <v>12204000</v>
      </c>
      <c r="L368" s="48">
        <v>45533</v>
      </c>
      <c r="M368" s="48" t="s">
        <v>1014</v>
      </c>
      <c r="N368" s="48" t="s">
        <v>1015</v>
      </c>
      <c r="O368" s="5" t="s">
        <v>996</v>
      </c>
    </row>
    <row r="369" spans="1:15" ht="30" customHeight="1" x14ac:dyDescent="0.25">
      <c r="A369" s="4">
        <v>368</v>
      </c>
      <c r="B369" s="5" t="s">
        <v>1</v>
      </c>
      <c r="C369" s="5" t="s">
        <v>738</v>
      </c>
      <c r="D369" s="5" t="s">
        <v>398</v>
      </c>
      <c r="E369" s="5" t="s">
        <v>258</v>
      </c>
      <c r="F369" s="5" t="s">
        <v>739</v>
      </c>
      <c r="G369" s="5" t="s">
        <v>740</v>
      </c>
      <c r="H369" s="5" t="s">
        <v>1378</v>
      </c>
      <c r="I369" s="10">
        <v>197</v>
      </c>
      <c r="J369" s="10">
        <v>200</v>
      </c>
      <c r="K369" s="49">
        <v>1776000</v>
      </c>
      <c r="L369" s="48">
        <v>45523</v>
      </c>
      <c r="M369" s="48" t="s">
        <v>1014</v>
      </c>
      <c r="N369" s="48" t="s">
        <v>1015</v>
      </c>
      <c r="O369" s="5" t="s">
        <v>996</v>
      </c>
    </row>
    <row r="370" spans="1:15" ht="30" customHeight="1" x14ac:dyDescent="0.25">
      <c r="A370" s="4">
        <v>369</v>
      </c>
      <c r="B370" s="5" t="s">
        <v>1</v>
      </c>
      <c r="C370" s="5" t="s">
        <v>738</v>
      </c>
      <c r="D370" s="5" t="s">
        <v>398</v>
      </c>
      <c r="E370" s="5" t="s">
        <v>258</v>
      </c>
      <c r="F370" s="5" t="s">
        <v>739</v>
      </c>
      <c r="G370" s="5" t="s">
        <v>740</v>
      </c>
      <c r="H370" s="5" t="s">
        <v>1379</v>
      </c>
      <c r="I370" s="10">
        <v>72</v>
      </c>
      <c r="J370" s="10">
        <v>65</v>
      </c>
      <c r="K370" s="49">
        <v>2570000</v>
      </c>
      <c r="L370" s="48">
        <v>45523</v>
      </c>
      <c r="M370" s="48" t="s">
        <v>1014</v>
      </c>
      <c r="N370" s="48" t="s">
        <v>1015</v>
      </c>
      <c r="O370" s="5" t="s">
        <v>996</v>
      </c>
    </row>
    <row r="371" spans="1:15" ht="30" customHeight="1" x14ac:dyDescent="0.25">
      <c r="A371" s="4">
        <v>370</v>
      </c>
      <c r="B371" s="5" t="s">
        <v>1</v>
      </c>
      <c r="C371" s="5" t="s">
        <v>741</v>
      </c>
      <c r="D371" s="5" t="s">
        <v>398</v>
      </c>
      <c r="E371" s="5" t="s">
        <v>258</v>
      </c>
      <c r="F371" s="5" t="s">
        <v>742</v>
      </c>
      <c r="G371" s="5" t="s">
        <v>743</v>
      </c>
      <c r="H371" s="5" t="s">
        <v>1380</v>
      </c>
      <c r="I371" s="10">
        <v>203</v>
      </c>
      <c r="J371" s="10">
        <v>110</v>
      </c>
      <c r="K371" s="49">
        <v>913000</v>
      </c>
      <c r="L371" s="48">
        <v>45523</v>
      </c>
      <c r="M371" s="48" t="s">
        <v>1014</v>
      </c>
      <c r="N371" s="48" t="s">
        <v>1015</v>
      </c>
      <c r="O371" s="5" t="s">
        <v>996</v>
      </c>
    </row>
    <row r="372" spans="1:15" ht="30" customHeight="1" x14ac:dyDescent="0.25">
      <c r="A372" s="4">
        <v>371</v>
      </c>
      <c r="B372" s="5" t="s">
        <v>1</v>
      </c>
      <c r="C372" s="5" t="s">
        <v>741</v>
      </c>
      <c r="D372" s="5" t="s">
        <v>398</v>
      </c>
      <c r="E372" s="5" t="s">
        <v>258</v>
      </c>
      <c r="F372" s="5" t="s">
        <v>742</v>
      </c>
      <c r="G372" s="5" t="s">
        <v>743</v>
      </c>
      <c r="H372" s="5" t="s">
        <v>1381</v>
      </c>
      <c r="I372" s="10">
        <v>266</v>
      </c>
      <c r="J372" s="10">
        <v>100</v>
      </c>
      <c r="K372" s="49">
        <v>1214000</v>
      </c>
      <c r="L372" s="48">
        <v>45523</v>
      </c>
      <c r="M372" s="48" t="s">
        <v>1014</v>
      </c>
      <c r="N372" s="48" t="s">
        <v>1015</v>
      </c>
      <c r="O372" s="5" t="s">
        <v>996</v>
      </c>
    </row>
    <row r="373" spans="1:15" ht="30" customHeight="1" x14ac:dyDescent="0.25">
      <c r="A373" s="4">
        <v>372</v>
      </c>
      <c r="B373" s="5" t="s">
        <v>1</v>
      </c>
      <c r="C373" s="5" t="s">
        <v>744</v>
      </c>
      <c r="D373" s="5" t="s">
        <v>398</v>
      </c>
      <c r="E373" s="5" t="s">
        <v>258</v>
      </c>
      <c r="F373" s="5" t="s">
        <v>742</v>
      </c>
      <c r="G373" s="5" t="s">
        <v>745</v>
      </c>
      <c r="H373" s="5" t="s">
        <v>1382</v>
      </c>
      <c r="I373" s="10">
        <v>107</v>
      </c>
      <c r="J373" s="10">
        <v>60</v>
      </c>
      <c r="K373" s="49">
        <v>1157000</v>
      </c>
      <c r="L373" s="48">
        <v>45523</v>
      </c>
      <c r="M373" s="48" t="s">
        <v>1014</v>
      </c>
      <c r="N373" s="48" t="s">
        <v>1015</v>
      </c>
      <c r="O373" s="5" t="s">
        <v>996</v>
      </c>
    </row>
    <row r="374" spans="1:15" ht="30" customHeight="1" x14ac:dyDescent="0.25">
      <c r="A374" s="4">
        <v>373</v>
      </c>
      <c r="B374" s="5" t="s">
        <v>1</v>
      </c>
      <c r="C374" s="5" t="s">
        <v>746</v>
      </c>
      <c r="D374" s="5" t="s">
        <v>398</v>
      </c>
      <c r="E374" s="5" t="s">
        <v>480</v>
      </c>
      <c r="F374" s="5" t="s">
        <v>747</v>
      </c>
      <c r="G374" s="5" t="s">
        <v>748</v>
      </c>
      <c r="H374" s="5" t="s">
        <v>1383</v>
      </c>
      <c r="I374" s="10">
        <v>93</v>
      </c>
      <c r="J374" s="10">
        <v>52</v>
      </c>
      <c r="K374" s="49">
        <v>5115000</v>
      </c>
      <c r="L374" s="48">
        <v>45523</v>
      </c>
      <c r="M374" s="48" t="s">
        <v>1014</v>
      </c>
      <c r="N374" s="48" t="s">
        <v>1015</v>
      </c>
      <c r="O374" s="5" t="s">
        <v>996</v>
      </c>
    </row>
    <row r="375" spans="1:15" ht="30" customHeight="1" x14ac:dyDescent="0.25">
      <c r="A375" s="4">
        <v>374</v>
      </c>
      <c r="B375" s="5" t="s">
        <v>1</v>
      </c>
      <c r="C375" s="5" t="s">
        <v>749</v>
      </c>
      <c r="D375" s="5" t="s">
        <v>398</v>
      </c>
      <c r="E375" s="5" t="s">
        <v>480</v>
      </c>
      <c r="F375" s="5" t="s">
        <v>747</v>
      </c>
      <c r="G375" s="5" t="s">
        <v>748</v>
      </c>
      <c r="H375" s="5" t="s">
        <v>1384</v>
      </c>
      <c r="I375" s="10">
        <v>91</v>
      </c>
      <c r="J375" s="10">
        <v>95</v>
      </c>
      <c r="K375" s="49">
        <v>3479000</v>
      </c>
      <c r="L375" s="48">
        <v>45523</v>
      </c>
      <c r="M375" s="48" t="s">
        <v>1014</v>
      </c>
      <c r="N375" s="48" t="s">
        <v>1015</v>
      </c>
      <c r="O375" s="5" t="s">
        <v>996</v>
      </c>
    </row>
    <row r="376" spans="1:15" ht="30" customHeight="1" x14ac:dyDescent="0.25">
      <c r="A376" s="4">
        <v>375</v>
      </c>
      <c r="B376" s="5" t="s">
        <v>1</v>
      </c>
      <c r="C376" s="5" t="s">
        <v>750</v>
      </c>
      <c r="D376" s="5" t="s">
        <v>398</v>
      </c>
      <c r="E376" s="5" t="s">
        <v>480</v>
      </c>
      <c r="F376" s="5" t="s">
        <v>747</v>
      </c>
      <c r="G376" s="5" t="s">
        <v>748</v>
      </c>
      <c r="H376" s="5" t="s">
        <v>1385</v>
      </c>
      <c r="I376" s="10">
        <v>93</v>
      </c>
      <c r="J376" s="10">
        <v>80</v>
      </c>
      <c r="K376" s="49">
        <v>4067000</v>
      </c>
      <c r="L376" s="48">
        <v>45523</v>
      </c>
      <c r="M376" s="48" t="s">
        <v>1014</v>
      </c>
      <c r="N376" s="48" t="s">
        <v>1015</v>
      </c>
      <c r="O376" s="5" t="s">
        <v>996</v>
      </c>
    </row>
    <row r="377" spans="1:15" ht="30" customHeight="1" x14ac:dyDescent="0.25">
      <c r="A377" s="4">
        <v>376</v>
      </c>
      <c r="B377" s="5" t="s">
        <v>1</v>
      </c>
      <c r="C377" s="5" t="s">
        <v>751</v>
      </c>
      <c r="D377" s="5" t="s">
        <v>399</v>
      </c>
      <c r="E377" s="5" t="s">
        <v>234</v>
      </c>
      <c r="F377" s="5" t="s">
        <v>487</v>
      </c>
      <c r="G377" s="5" t="s">
        <v>752</v>
      </c>
      <c r="H377" s="5" t="s">
        <v>1386</v>
      </c>
      <c r="I377" s="10">
        <v>244</v>
      </c>
      <c r="J377" s="10">
        <v>150</v>
      </c>
      <c r="K377" s="49">
        <v>4008000</v>
      </c>
      <c r="L377" s="48">
        <v>45524</v>
      </c>
      <c r="M377" s="48" t="s">
        <v>1014</v>
      </c>
      <c r="N377" s="48" t="s">
        <v>1015</v>
      </c>
      <c r="O377" s="5" t="s">
        <v>996</v>
      </c>
    </row>
    <row r="378" spans="1:15" ht="30" customHeight="1" x14ac:dyDescent="0.25">
      <c r="A378" s="4">
        <v>377</v>
      </c>
      <c r="B378" s="5" t="s">
        <v>1</v>
      </c>
      <c r="C378" s="5" t="s">
        <v>753</v>
      </c>
      <c r="D378" s="5" t="s">
        <v>399</v>
      </c>
      <c r="E378" s="5" t="s">
        <v>234</v>
      </c>
      <c r="F378" s="5" t="s">
        <v>487</v>
      </c>
      <c r="G378" s="5" t="s">
        <v>752</v>
      </c>
      <c r="H378" s="5" t="s">
        <v>1387</v>
      </c>
      <c r="I378" s="10">
        <v>850</v>
      </c>
      <c r="J378" s="10">
        <v>400</v>
      </c>
      <c r="K378" s="49">
        <v>4594000</v>
      </c>
      <c r="L378" s="48">
        <v>45524</v>
      </c>
      <c r="M378" s="48" t="s">
        <v>1014</v>
      </c>
      <c r="N378" s="48" t="s">
        <v>1015</v>
      </c>
      <c r="O378" s="5" t="s">
        <v>996</v>
      </c>
    </row>
    <row r="379" spans="1:15" ht="30" customHeight="1" x14ac:dyDescent="0.25">
      <c r="A379" s="4">
        <v>378</v>
      </c>
      <c r="B379" s="5" t="s">
        <v>1</v>
      </c>
      <c r="C379" s="5" t="s">
        <v>751</v>
      </c>
      <c r="D379" s="5" t="s">
        <v>399</v>
      </c>
      <c r="E379" s="5" t="s">
        <v>234</v>
      </c>
      <c r="F379" s="5" t="s">
        <v>487</v>
      </c>
      <c r="G379" s="5" t="s">
        <v>752</v>
      </c>
      <c r="H379" s="5" t="s">
        <v>1388</v>
      </c>
      <c r="I379" s="10">
        <v>120</v>
      </c>
      <c r="J379" s="10">
        <v>70</v>
      </c>
      <c r="K379" s="49">
        <v>57603000</v>
      </c>
      <c r="L379" s="48">
        <v>45524</v>
      </c>
      <c r="M379" s="48" t="s">
        <v>1014</v>
      </c>
      <c r="N379" s="48" t="s">
        <v>1015</v>
      </c>
      <c r="O379" s="5" t="s">
        <v>996</v>
      </c>
    </row>
    <row r="380" spans="1:15" ht="30" customHeight="1" x14ac:dyDescent="0.25">
      <c r="A380" s="4">
        <v>379</v>
      </c>
      <c r="B380" s="5" t="s">
        <v>1</v>
      </c>
      <c r="C380" s="5" t="s">
        <v>754</v>
      </c>
      <c r="D380" s="5" t="s">
        <v>399</v>
      </c>
      <c r="E380" s="5" t="s">
        <v>243</v>
      </c>
      <c r="F380" s="5" t="s">
        <v>280</v>
      </c>
      <c r="G380" s="5" t="s">
        <v>280</v>
      </c>
      <c r="H380" s="5" t="s">
        <v>1389</v>
      </c>
      <c r="I380" s="10">
        <v>130</v>
      </c>
      <c r="J380" s="10">
        <v>250</v>
      </c>
      <c r="K380" s="49">
        <v>6988000</v>
      </c>
      <c r="L380" s="48">
        <v>45513</v>
      </c>
      <c r="M380" s="48" t="s">
        <v>1014</v>
      </c>
      <c r="N380" s="48" t="s">
        <v>1015</v>
      </c>
      <c r="O380" s="5" t="s">
        <v>996</v>
      </c>
    </row>
    <row r="381" spans="1:15" ht="30" customHeight="1" x14ac:dyDescent="0.25">
      <c r="A381" s="4">
        <v>380</v>
      </c>
      <c r="B381" s="5" t="s">
        <v>1</v>
      </c>
      <c r="C381" s="5" t="s">
        <v>755</v>
      </c>
      <c r="D381" s="5" t="s">
        <v>399</v>
      </c>
      <c r="E381" s="5" t="s">
        <v>243</v>
      </c>
      <c r="F381" s="5" t="s">
        <v>280</v>
      </c>
      <c r="G381" s="5" t="s">
        <v>280</v>
      </c>
      <c r="H381" s="5" t="s">
        <v>1390</v>
      </c>
      <c r="I381" s="10">
        <v>220</v>
      </c>
      <c r="J381" s="10">
        <v>120</v>
      </c>
      <c r="K381" s="49">
        <v>9318000</v>
      </c>
      <c r="L381" s="48">
        <v>45513</v>
      </c>
      <c r="M381" s="48" t="s">
        <v>1014</v>
      </c>
      <c r="N381" s="48" t="s">
        <v>1015</v>
      </c>
      <c r="O381" s="5" t="s">
        <v>996</v>
      </c>
    </row>
    <row r="382" spans="1:15" ht="30" customHeight="1" x14ac:dyDescent="0.25">
      <c r="A382" s="4">
        <v>381</v>
      </c>
      <c r="B382" s="5" t="s">
        <v>1</v>
      </c>
      <c r="C382" s="5" t="s">
        <v>756</v>
      </c>
      <c r="D382" s="5" t="s">
        <v>399</v>
      </c>
      <c r="E382" s="5" t="s">
        <v>243</v>
      </c>
      <c r="F382" s="5" t="s">
        <v>280</v>
      </c>
      <c r="G382" s="5" t="s">
        <v>280</v>
      </c>
      <c r="H382" s="5" t="s">
        <v>1391</v>
      </c>
      <c r="I382" s="10">
        <v>600</v>
      </c>
      <c r="J382" s="10">
        <v>275</v>
      </c>
      <c r="K382" s="49">
        <v>14995000</v>
      </c>
      <c r="L382" s="48">
        <v>45513</v>
      </c>
      <c r="M382" s="48" t="s">
        <v>1014</v>
      </c>
      <c r="N382" s="48" t="s">
        <v>1015</v>
      </c>
      <c r="O382" s="5" t="s">
        <v>996</v>
      </c>
    </row>
    <row r="383" spans="1:15" ht="30" customHeight="1" x14ac:dyDescent="0.25">
      <c r="A383" s="4">
        <v>382</v>
      </c>
      <c r="B383" s="5" t="s">
        <v>0</v>
      </c>
      <c r="C383" s="5" t="s">
        <v>757</v>
      </c>
      <c r="D383" s="5" t="s">
        <v>408</v>
      </c>
      <c r="E383" s="5" t="s">
        <v>660</v>
      </c>
      <c r="F383" s="5" t="s">
        <v>758</v>
      </c>
      <c r="G383" s="5" t="s">
        <v>759</v>
      </c>
      <c r="H383" s="5" t="s">
        <v>1392</v>
      </c>
      <c r="I383" s="10">
        <v>900</v>
      </c>
      <c r="J383" s="10">
        <v>0</v>
      </c>
      <c r="K383" s="49">
        <v>167000</v>
      </c>
      <c r="L383" s="48">
        <v>45489</v>
      </c>
      <c r="M383" s="48" t="s">
        <v>1014</v>
      </c>
      <c r="N383" s="48" t="s">
        <v>1015</v>
      </c>
      <c r="O383" s="5" t="s">
        <v>996</v>
      </c>
    </row>
    <row r="384" spans="1:15" ht="30" customHeight="1" x14ac:dyDescent="0.25">
      <c r="A384" s="4">
        <v>383</v>
      </c>
      <c r="B384" s="5" t="s">
        <v>0</v>
      </c>
      <c r="C384" s="5" t="s">
        <v>760</v>
      </c>
      <c r="D384" s="5" t="s">
        <v>408</v>
      </c>
      <c r="E384" s="5" t="s">
        <v>660</v>
      </c>
      <c r="F384" s="5" t="s">
        <v>758</v>
      </c>
      <c r="G384" s="5" t="s">
        <v>759</v>
      </c>
      <c r="H384" s="5" t="s">
        <v>1393</v>
      </c>
      <c r="I384" s="10">
        <v>1800</v>
      </c>
      <c r="J384" s="10">
        <v>0</v>
      </c>
      <c r="K384" s="49">
        <v>167000</v>
      </c>
      <c r="L384" s="48">
        <v>45489</v>
      </c>
      <c r="M384" s="48" t="s">
        <v>1014</v>
      </c>
      <c r="N384" s="48" t="s">
        <v>1015</v>
      </c>
      <c r="O384" s="5" t="s">
        <v>996</v>
      </c>
    </row>
    <row r="385" spans="1:15" ht="30" customHeight="1" x14ac:dyDescent="0.25">
      <c r="A385" s="4">
        <v>384</v>
      </c>
      <c r="B385" s="5" t="s">
        <v>0</v>
      </c>
      <c r="C385" s="5" t="s">
        <v>760</v>
      </c>
      <c r="D385" s="5" t="s">
        <v>408</v>
      </c>
      <c r="E385" s="5" t="s">
        <v>660</v>
      </c>
      <c r="F385" s="5" t="s">
        <v>758</v>
      </c>
      <c r="G385" s="5" t="s">
        <v>759</v>
      </c>
      <c r="H385" s="5" t="s">
        <v>1394</v>
      </c>
      <c r="I385" s="10">
        <v>429</v>
      </c>
      <c r="J385" s="10">
        <v>0</v>
      </c>
      <c r="K385" s="49">
        <v>175000</v>
      </c>
      <c r="L385" s="48">
        <v>45489</v>
      </c>
      <c r="M385" s="48" t="s">
        <v>1014</v>
      </c>
      <c r="N385" s="48" t="s">
        <v>1015</v>
      </c>
      <c r="O385" s="5" t="s">
        <v>996</v>
      </c>
    </row>
    <row r="386" spans="1:15" ht="30" customHeight="1" x14ac:dyDescent="0.25">
      <c r="A386" s="4">
        <v>385</v>
      </c>
      <c r="B386" s="5" t="s">
        <v>1</v>
      </c>
      <c r="C386" s="5" t="s">
        <v>761</v>
      </c>
      <c r="D386" s="5" t="s">
        <v>402</v>
      </c>
      <c r="E386" s="5" t="s">
        <v>260</v>
      </c>
      <c r="F386" s="5" t="s">
        <v>537</v>
      </c>
      <c r="G386" s="5" t="s">
        <v>762</v>
      </c>
      <c r="H386" s="5" t="s">
        <v>1395</v>
      </c>
      <c r="I386" s="10">
        <v>72</v>
      </c>
      <c r="J386" s="10">
        <v>41</v>
      </c>
      <c r="K386" s="49">
        <v>8277000</v>
      </c>
      <c r="L386" s="48">
        <v>45531</v>
      </c>
      <c r="M386" s="48" t="s">
        <v>1014</v>
      </c>
      <c r="N386" s="48" t="s">
        <v>1015</v>
      </c>
      <c r="O386" s="5" t="s">
        <v>996</v>
      </c>
    </row>
    <row r="387" spans="1:15" ht="30" customHeight="1" x14ac:dyDescent="0.25">
      <c r="A387" s="4">
        <v>386</v>
      </c>
      <c r="B387" s="5" t="s">
        <v>1</v>
      </c>
      <c r="C387" s="5" t="s">
        <v>763</v>
      </c>
      <c r="D387" s="5" t="s">
        <v>402</v>
      </c>
      <c r="E387" s="5" t="s">
        <v>260</v>
      </c>
      <c r="F387" s="5" t="s">
        <v>537</v>
      </c>
      <c r="G387" s="5" t="s">
        <v>762</v>
      </c>
      <c r="H387" s="5" t="s">
        <v>1396</v>
      </c>
      <c r="I387" s="10">
        <v>84</v>
      </c>
      <c r="J387" s="10">
        <v>80</v>
      </c>
      <c r="K387" s="49">
        <v>6730000</v>
      </c>
      <c r="L387" s="48">
        <v>45531</v>
      </c>
      <c r="M387" s="48" t="s">
        <v>1014</v>
      </c>
      <c r="N387" s="48" t="s">
        <v>1015</v>
      </c>
      <c r="O387" s="5" t="s">
        <v>996</v>
      </c>
    </row>
    <row r="388" spans="1:15" ht="30" customHeight="1" x14ac:dyDescent="0.25">
      <c r="A388" s="4">
        <v>387</v>
      </c>
      <c r="B388" s="5" t="s">
        <v>0</v>
      </c>
      <c r="C388" s="5" t="s">
        <v>764</v>
      </c>
      <c r="D388" s="5" t="s">
        <v>402</v>
      </c>
      <c r="E388" s="5" t="s">
        <v>260</v>
      </c>
      <c r="F388" s="5" t="s">
        <v>537</v>
      </c>
      <c r="G388" s="5" t="s">
        <v>762</v>
      </c>
      <c r="H388" s="5" t="s">
        <v>1397</v>
      </c>
      <c r="I388" s="10">
        <v>265</v>
      </c>
      <c r="J388" s="10">
        <v>0</v>
      </c>
      <c r="K388" s="49">
        <v>8679000</v>
      </c>
      <c r="L388" s="48">
        <v>45531</v>
      </c>
      <c r="M388" s="48" t="s">
        <v>1014</v>
      </c>
      <c r="N388" s="48" t="s">
        <v>1015</v>
      </c>
      <c r="O388" s="5" t="s">
        <v>996</v>
      </c>
    </row>
    <row r="389" spans="1:15" ht="30" customHeight="1" x14ac:dyDescent="0.25">
      <c r="A389" s="4">
        <v>388</v>
      </c>
      <c r="B389" s="5" t="s">
        <v>1</v>
      </c>
      <c r="C389" s="5" t="s">
        <v>765</v>
      </c>
      <c r="D389" s="5" t="s">
        <v>402</v>
      </c>
      <c r="E389" s="5" t="s">
        <v>241</v>
      </c>
      <c r="F389" s="5" t="s">
        <v>766</v>
      </c>
      <c r="G389" s="5" t="s">
        <v>767</v>
      </c>
      <c r="H389" s="5" t="s">
        <v>1398</v>
      </c>
      <c r="I389" s="10">
        <v>48</v>
      </c>
      <c r="J389" s="10">
        <v>64</v>
      </c>
      <c r="K389" s="49">
        <v>12516000</v>
      </c>
      <c r="L389" s="48">
        <v>45531</v>
      </c>
      <c r="M389" s="48" t="s">
        <v>1014</v>
      </c>
      <c r="N389" s="48" t="s">
        <v>1015</v>
      </c>
      <c r="O389" s="5" t="s">
        <v>996</v>
      </c>
    </row>
    <row r="390" spans="1:15" ht="30" customHeight="1" x14ac:dyDescent="0.25">
      <c r="A390" s="4">
        <v>389</v>
      </c>
      <c r="B390" s="5" t="s">
        <v>1</v>
      </c>
      <c r="C390" s="5" t="s">
        <v>768</v>
      </c>
      <c r="D390" s="5" t="s">
        <v>402</v>
      </c>
      <c r="E390" s="5" t="s">
        <v>241</v>
      </c>
      <c r="F390" s="5" t="s">
        <v>766</v>
      </c>
      <c r="G390" s="5" t="s">
        <v>767</v>
      </c>
      <c r="H390" s="5" t="s">
        <v>1399</v>
      </c>
      <c r="I390" s="10">
        <v>72</v>
      </c>
      <c r="J390" s="10">
        <v>65</v>
      </c>
      <c r="K390" s="49">
        <v>12759000</v>
      </c>
      <c r="L390" s="48">
        <v>45531</v>
      </c>
      <c r="M390" s="48" t="s">
        <v>1014</v>
      </c>
      <c r="N390" s="48" t="s">
        <v>1015</v>
      </c>
      <c r="O390" s="5" t="s">
        <v>996</v>
      </c>
    </row>
    <row r="391" spans="1:15" ht="30" customHeight="1" x14ac:dyDescent="0.25">
      <c r="A391" s="4">
        <v>390</v>
      </c>
      <c r="B391" s="5" t="s">
        <v>1</v>
      </c>
      <c r="C391" s="5" t="s">
        <v>769</v>
      </c>
      <c r="D391" s="5" t="s">
        <v>402</v>
      </c>
      <c r="E391" s="5" t="s">
        <v>241</v>
      </c>
      <c r="F391" s="5" t="s">
        <v>766</v>
      </c>
      <c r="G391" s="5" t="s">
        <v>767</v>
      </c>
      <c r="H391" s="5" t="s">
        <v>1400</v>
      </c>
      <c r="I391" s="10">
        <v>72</v>
      </c>
      <c r="J391" s="10">
        <v>100</v>
      </c>
      <c r="K391" s="49">
        <v>12381000</v>
      </c>
      <c r="L391" s="48">
        <v>45531</v>
      </c>
      <c r="M391" s="48" t="s">
        <v>1014</v>
      </c>
      <c r="N391" s="48" t="s">
        <v>1015</v>
      </c>
      <c r="O391" s="5" t="s">
        <v>996</v>
      </c>
    </row>
    <row r="392" spans="1:15" ht="30" customHeight="1" x14ac:dyDescent="0.25">
      <c r="A392" s="4">
        <v>391</v>
      </c>
      <c r="B392" s="5" t="s">
        <v>1</v>
      </c>
      <c r="C392" s="5" t="s">
        <v>770</v>
      </c>
      <c r="D392" s="5" t="s">
        <v>399</v>
      </c>
      <c r="E392" s="5" t="s">
        <v>243</v>
      </c>
      <c r="F392" s="5" t="s">
        <v>268</v>
      </c>
      <c r="G392" s="5" t="s">
        <v>771</v>
      </c>
      <c r="H392" s="5" t="s">
        <v>1401</v>
      </c>
      <c r="I392" s="10">
        <v>285</v>
      </c>
      <c r="J392" s="10">
        <v>250</v>
      </c>
      <c r="K392" s="49">
        <v>8798000</v>
      </c>
      <c r="L392" s="48">
        <v>45538</v>
      </c>
      <c r="M392" s="48" t="s">
        <v>1014</v>
      </c>
      <c r="N392" s="48" t="s">
        <v>1015</v>
      </c>
      <c r="O392" s="5" t="s">
        <v>996</v>
      </c>
    </row>
    <row r="393" spans="1:15" ht="30" customHeight="1" x14ac:dyDescent="0.25">
      <c r="A393" s="4">
        <v>392</v>
      </c>
      <c r="B393" s="5" t="s">
        <v>1</v>
      </c>
      <c r="C393" s="5" t="s">
        <v>772</v>
      </c>
      <c r="D393" s="5" t="s">
        <v>399</v>
      </c>
      <c r="E393" s="5" t="s">
        <v>243</v>
      </c>
      <c r="F393" s="5" t="s">
        <v>268</v>
      </c>
      <c r="G393" s="5" t="s">
        <v>771</v>
      </c>
      <c r="H393" s="5" t="s">
        <v>1402</v>
      </c>
      <c r="I393" s="10">
        <v>300</v>
      </c>
      <c r="J393" s="10">
        <v>250</v>
      </c>
      <c r="K393" s="49">
        <v>9605000</v>
      </c>
      <c r="L393" s="48">
        <v>45538</v>
      </c>
      <c r="M393" s="48" t="s">
        <v>1014</v>
      </c>
      <c r="N393" s="48" t="s">
        <v>1015</v>
      </c>
      <c r="O393" s="5" t="s">
        <v>996</v>
      </c>
    </row>
    <row r="394" spans="1:15" ht="30" customHeight="1" x14ac:dyDescent="0.25">
      <c r="A394" s="4">
        <v>393</v>
      </c>
      <c r="B394" s="5" t="s">
        <v>1</v>
      </c>
      <c r="C394" s="5" t="s">
        <v>773</v>
      </c>
      <c r="D394" s="5" t="s">
        <v>399</v>
      </c>
      <c r="E394" s="5" t="s">
        <v>243</v>
      </c>
      <c r="F394" s="5" t="s">
        <v>268</v>
      </c>
      <c r="G394" s="5" t="s">
        <v>771</v>
      </c>
      <c r="H394" s="5" t="s">
        <v>1403</v>
      </c>
      <c r="I394" s="10">
        <v>216</v>
      </c>
      <c r="J394" s="10">
        <v>120</v>
      </c>
      <c r="K394" s="49">
        <v>7835000</v>
      </c>
      <c r="L394" s="48">
        <v>45538</v>
      </c>
      <c r="M394" s="48" t="s">
        <v>1014</v>
      </c>
      <c r="N394" s="48" t="s">
        <v>1015</v>
      </c>
      <c r="O394" s="5" t="s">
        <v>996</v>
      </c>
    </row>
    <row r="395" spans="1:15" ht="30" customHeight="1" x14ac:dyDescent="0.25">
      <c r="A395" s="4">
        <v>394</v>
      </c>
      <c r="B395" s="5" t="s">
        <v>0</v>
      </c>
      <c r="C395" s="5" t="s">
        <v>774</v>
      </c>
      <c r="D395" s="5" t="s">
        <v>398</v>
      </c>
      <c r="E395" s="5" t="s">
        <v>480</v>
      </c>
      <c r="F395" s="5" t="s">
        <v>775</v>
      </c>
      <c r="G395" s="5" t="s">
        <v>776</v>
      </c>
      <c r="H395" s="5" t="s">
        <v>1404</v>
      </c>
      <c r="I395" s="10">
        <v>3155</v>
      </c>
      <c r="J395" s="10">
        <v>0</v>
      </c>
      <c r="K395" s="49">
        <v>7133000</v>
      </c>
      <c r="L395" s="48">
        <v>45530</v>
      </c>
      <c r="M395" s="48" t="s">
        <v>1014</v>
      </c>
      <c r="N395" s="48" t="s">
        <v>1015</v>
      </c>
      <c r="O395" s="5" t="s">
        <v>996</v>
      </c>
    </row>
    <row r="396" spans="1:15" ht="30" customHeight="1" x14ac:dyDescent="0.25">
      <c r="A396" s="4">
        <v>395</v>
      </c>
      <c r="B396" s="5" t="s">
        <v>0</v>
      </c>
      <c r="C396" s="5" t="s">
        <v>777</v>
      </c>
      <c r="D396" s="5" t="s">
        <v>398</v>
      </c>
      <c r="E396" s="5" t="s">
        <v>480</v>
      </c>
      <c r="F396" s="5" t="s">
        <v>775</v>
      </c>
      <c r="G396" s="5" t="s">
        <v>776</v>
      </c>
      <c r="H396" s="5" t="s">
        <v>1405</v>
      </c>
      <c r="I396" s="10">
        <v>5000</v>
      </c>
      <c r="J396" s="10">
        <v>0</v>
      </c>
      <c r="K396" s="49">
        <v>7004000</v>
      </c>
      <c r="L396" s="48">
        <v>45530</v>
      </c>
      <c r="M396" s="48" t="s">
        <v>1014</v>
      </c>
      <c r="N396" s="48" t="s">
        <v>1015</v>
      </c>
      <c r="O396" s="5" t="s">
        <v>996</v>
      </c>
    </row>
    <row r="397" spans="1:15" ht="30" customHeight="1" x14ac:dyDescent="0.25">
      <c r="A397" s="4">
        <v>396</v>
      </c>
      <c r="B397" s="5" t="s">
        <v>1</v>
      </c>
      <c r="C397" s="5" t="s">
        <v>778</v>
      </c>
      <c r="D397" s="5" t="s">
        <v>398</v>
      </c>
      <c r="E397" s="5" t="s">
        <v>480</v>
      </c>
      <c r="F397" s="5" t="s">
        <v>775</v>
      </c>
      <c r="G397" s="5" t="s">
        <v>776</v>
      </c>
      <c r="H397" s="5" t="s">
        <v>1406</v>
      </c>
      <c r="I397" s="10">
        <v>1225</v>
      </c>
      <c r="J397" s="10">
        <v>400</v>
      </c>
      <c r="K397" s="49">
        <v>7985000</v>
      </c>
      <c r="L397" s="48">
        <v>45530</v>
      </c>
      <c r="M397" s="48" t="s">
        <v>1014</v>
      </c>
      <c r="N397" s="48" t="s">
        <v>1015</v>
      </c>
      <c r="O397" s="5" t="s">
        <v>996</v>
      </c>
    </row>
    <row r="398" spans="1:15" ht="30" customHeight="1" x14ac:dyDescent="0.25">
      <c r="A398" s="4">
        <v>397</v>
      </c>
      <c r="B398" s="5" t="s">
        <v>1</v>
      </c>
      <c r="C398" s="5" t="s">
        <v>779</v>
      </c>
      <c r="D398" s="5" t="s">
        <v>398</v>
      </c>
      <c r="E398" s="5" t="s">
        <v>258</v>
      </c>
      <c r="F398" s="5" t="s">
        <v>780</v>
      </c>
      <c r="G398" s="5" t="s">
        <v>781</v>
      </c>
      <c r="H398" s="5" t="s">
        <v>1407</v>
      </c>
      <c r="I398" s="10">
        <v>4550</v>
      </c>
      <c r="J398" s="10">
        <v>3900</v>
      </c>
      <c r="K398" s="49">
        <v>4469000</v>
      </c>
      <c r="L398" s="48">
        <v>45524</v>
      </c>
      <c r="M398" s="48" t="s">
        <v>1014</v>
      </c>
      <c r="N398" s="48" t="s">
        <v>1015</v>
      </c>
      <c r="O398" s="5" t="s">
        <v>996</v>
      </c>
    </row>
    <row r="399" spans="1:15" ht="30" customHeight="1" x14ac:dyDescent="0.25">
      <c r="A399" s="4">
        <v>398</v>
      </c>
      <c r="B399" s="5" t="s">
        <v>1</v>
      </c>
      <c r="C399" s="5" t="s">
        <v>779</v>
      </c>
      <c r="D399" s="5" t="s">
        <v>398</v>
      </c>
      <c r="E399" s="5" t="s">
        <v>258</v>
      </c>
      <c r="F399" s="5" t="s">
        <v>780</v>
      </c>
      <c r="G399" s="5" t="s">
        <v>781</v>
      </c>
      <c r="H399" s="5" t="s">
        <v>1408</v>
      </c>
      <c r="I399" s="10">
        <v>9035</v>
      </c>
      <c r="J399" s="10">
        <v>5200</v>
      </c>
      <c r="K399" s="49">
        <v>3481000</v>
      </c>
      <c r="L399" s="48">
        <v>45524</v>
      </c>
      <c r="M399" s="48" t="s">
        <v>1014</v>
      </c>
      <c r="N399" s="48" t="s">
        <v>1015</v>
      </c>
      <c r="O399" s="5" t="s">
        <v>996</v>
      </c>
    </row>
    <row r="400" spans="1:15" ht="30" customHeight="1" x14ac:dyDescent="0.25">
      <c r="A400" s="4">
        <v>399</v>
      </c>
      <c r="B400" s="5" t="s">
        <v>1</v>
      </c>
      <c r="C400" s="5" t="s">
        <v>779</v>
      </c>
      <c r="D400" s="5" t="s">
        <v>398</v>
      </c>
      <c r="E400" s="5" t="s">
        <v>258</v>
      </c>
      <c r="F400" s="5" t="s">
        <v>780</v>
      </c>
      <c r="G400" s="5" t="s">
        <v>781</v>
      </c>
      <c r="H400" s="5" t="s">
        <v>1409</v>
      </c>
      <c r="I400" s="10">
        <v>10000</v>
      </c>
      <c r="J400" s="10">
        <v>7000</v>
      </c>
      <c r="K400" s="49">
        <v>3171000</v>
      </c>
      <c r="L400" s="48">
        <v>45524</v>
      </c>
      <c r="M400" s="48" t="s">
        <v>1014</v>
      </c>
      <c r="N400" s="48" t="s">
        <v>1015</v>
      </c>
      <c r="O400" s="5" t="s">
        <v>996</v>
      </c>
    </row>
    <row r="401" spans="1:15" ht="30" customHeight="1" x14ac:dyDescent="0.25">
      <c r="A401" s="4">
        <v>400</v>
      </c>
      <c r="B401" s="5" t="s">
        <v>0</v>
      </c>
      <c r="C401" s="5" t="s">
        <v>782</v>
      </c>
      <c r="D401" s="5" t="s">
        <v>783</v>
      </c>
      <c r="E401" s="5" t="s">
        <v>784</v>
      </c>
      <c r="F401" s="5" t="s">
        <v>785</v>
      </c>
      <c r="G401" s="5" t="s">
        <v>786</v>
      </c>
      <c r="H401" s="5" t="s">
        <v>1410</v>
      </c>
      <c r="I401" s="10">
        <v>2439</v>
      </c>
      <c r="J401" s="10">
        <v>0</v>
      </c>
      <c r="K401" s="49">
        <v>3812000</v>
      </c>
      <c r="L401" s="48">
        <v>45523</v>
      </c>
      <c r="M401" s="48" t="s">
        <v>1014</v>
      </c>
      <c r="N401" s="48" t="s">
        <v>1015</v>
      </c>
      <c r="O401" s="5" t="s">
        <v>996</v>
      </c>
    </row>
    <row r="402" spans="1:15" ht="30" customHeight="1" x14ac:dyDescent="0.25">
      <c r="A402" s="4">
        <v>401</v>
      </c>
      <c r="B402" s="5" t="s">
        <v>0</v>
      </c>
      <c r="C402" s="5" t="s">
        <v>782</v>
      </c>
      <c r="D402" s="5" t="s">
        <v>783</v>
      </c>
      <c r="E402" s="5" t="s">
        <v>784</v>
      </c>
      <c r="F402" s="5" t="s">
        <v>785</v>
      </c>
      <c r="G402" s="5" t="s">
        <v>786</v>
      </c>
      <c r="H402" s="5" t="s">
        <v>1411</v>
      </c>
      <c r="I402" s="10">
        <v>729</v>
      </c>
      <c r="J402" s="10">
        <v>0</v>
      </c>
      <c r="K402" s="49">
        <v>4115000</v>
      </c>
      <c r="L402" s="48">
        <v>45523</v>
      </c>
      <c r="M402" s="48" t="s">
        <v>1014</v>
      </c>
      <c r="N402" s="48" t="s">
        <v>1015</v>
      </c>
      <c r="O402" s="5" t="s">
        <v>996</v>
      </c>
    </row>
    <row r="403" spans="1:15" ht="30" customHeight="1" x14ac:dyDescent="0.25">
      <c r="A403" s="4">
        <v>402</v>
      </c>
      <c r="B403" s="5" t="s">
        <v>0</v>
      </c>
      <c r="C403" s="5" t="s">
        <v>787</v>
      </c>
      <c r="D403" s="5" t="s">
        <v>783</v>
      </c>
      <c r="E403" s="5" t="s">
        <v>784</v>
      </c>
      <c r="F403" s="5" t="s">
        <v>785</v>
      </c>
      <c r="G403" s="5" t="s">
        <v>786</v>
      </c>
      <c r="H403" s="5" t="s">
        <v>1412</v>
      </c>
      <c r="I403" s="10">
        <v>1000</v>
      </c>
      <c r="J403" s="10">
        <v>0</v>
      </c>
      <c r="K403" s="49">
        <v>4600000</v>
      </c>
      <c r="L403" s="48">
        <v>45523</v>
      </c>
      <c r="M403" s="48" t="s">
        <v>1014</v>
      </c>
      <c r="N403" s="48" t="s">
        <v>1015</v>
      </c>
      <c r="O403" s="5" t="s">
        <v>996</v>
      </c>
    </row>
    <row r="404" spans="1:15" ht="30" customHeight="1" x14ac:dyDescent="0.25">
      <c r="A404" s="4">
        <v>403</v>
      </c>
      <c r="B404" s="5" t="s">
        <v>0</v>
      </c>
      <c r="C404" s="5" t="s">
        <v>788</v>
      </c>
      <c r="D404" s="5" t="s">
        <v>400</v>
      </c>
      <c r="E404" s="5" t="s">
        <v>789</v>
      </c>
      <c r="F404" s="5" t="s">
        <v>790</v>
      </c>
      <c r="G404" s="5" t="s">
        <v>791</v>
      </c>
      <c r="H404" s="5" t="s">
        <v>1413</v>
      </c>
      <c r="I404" s="10">
        <v>408</v>
      </c>
      <c r="J404" s="10">
        <v>0</v>
      </c>
      <c r="K404" s="49">
        <v>2575000</v>
      </c>
      <c r="L404" s="48">
        <v>45526</v>
      </c>
      <c r="M404" s="48" t="s">
        <v>1014</v>
      </c>
      <c r="N404" s="48" t="s">
        <v>1015</v>
      </c>
      <c r="O404" s="5" t="s">
        <v>996</v>
      </c>
    </row>
    <row r="405" spans="1:15" ht="30" customHeight="1" x14ac:dyDescent="0.25">
      <c r="A405" s="4">
        <v>404</v>
      </c>
      <c r="B405" s="5" t="s">
        <v>0</v>
      </c>
      <c r="C405" s="5" t="s">
        <v>792</v>
      </c>
      <c r="D405" s="5" t="s">
        <v>400</v>
      </c>
      <c r="E405" s="5" t="s">
        <v>789</v>
      </c>
      <c r="F405" s="5" t="s">
        <v>790</v>
      </c>
      <c r="G405" s="5" t="s">
        <v>791</v>
      </c>
      <c r="H405" s="5" t="s">
        <v>1414</v>
      </c>
      <c r="I405" s="10">
        <v>1500</v>
      </c>
      <c r="J405" s="10">
        <v>0</v>
      </c>
      <c r="K405" s="49">
        <v>1934000</v>
      </c>
      <c r="L405" s="48">
        <v>45526</v>
      </c>
      <c r="M405" s="48" t="s">
        <v>1014</v>
      </c>
      <c r="N405" s="48" t="s">
        <v>1015</v>
      </c>
      <c r="O405" s="5" t="s">
        <v>996</v>
      </c>
    </row>
    <row r="406" spans="1:15" ht="30" customHeight="1" x14ac:dyDescent="0.25">
      <c r="A406" s="4">
        <v>405</v>
      </c>
      <c r="B406" s="5" t="s">
        <v>0</v>
      </c>
      <c r="C406" s="5" t="s">
        <v>792</v>
      </c>
      <c r="D406" s="5" t="s">
        <v>400</v>
      </c>
      <c r="E406" s="5" t="s">
        <v>789</v>
      </c>
      <c r="F406" s="5" t="s">
        <v>790</v>
      </c>
      <c r="G406" s="5" t="s">
        <v>791</v>
      </c>
      <c r="H406" s="5" t="s">
        <v>1415</v>
      </c>
      <c r="I406" s="10">
        <v>481</v>
      </c>
      <c r="J406" s="10">
        <v>0</v>
      </c>
      <c r="K406" s="49">
        <v>2288000</v>
      </c>
      <c r="L406" s="48">
        <v>45526</v>
      </c>
      <c r="M406" s="48" t="s">
        <v>1014</v>
      </c>
      <c r="N406" s="48" t="s">
        <v>1015</v>
      </c>
      <c r="O406" s="5" t="s">
        <v>996</v>
      </c>
    </row>
    <row r="407" spans="1:15" ht="30" customHeight="1" x14ac:dyDescent="0.25">
      <c r="A407" s="4">
        <v>406</v>
      </c>
      <c r="B407" s="5" t="s">
        <v>1</v>
      </c>
      <c r="C407" s="5" t="s">
        <v>793</v>
      </c>
      <c r="D407" s="5" t="s">
        <v>417</v>
      </c>
      <c r="E407" s="5" t="s">
        <v>418</v>
      </c>
      <c r="F407" s="5" t="s">
        <v>794</v>
      </c>
      <c r="G407" s="5" t="s">
        <v>795</v>
      </c>
      <c r="H407" s="5" t="s">
        <v>1416</v>
      </c>
      <c r="I407" s="10">
        <v>738</v>
      </c>
      <c r="J407" s="10">
        <v>158</v>
      </c>
      <c r="K407" s="49">
        <v>3463000</v>
      </c>
      <c r="L407" s="48">
        <v>45523</v>
      </c>
      <c r="M407" s="48" t="s">
        <v>1014</v>
      </c>
      <c r="N407" s="48" t="s">
        <v>1015</v>
      </c>
      <c r="O407" s="5" t="s">
        <v>996</v>
      </c>
    </row>
    <row r="408" spans="1:15" ht="30" customHeight="1" x14ac:dyDescent="0.25">
      <c r="A408" s="4">
        <v>407</v>
      </c>
      <c r="B408" s="5" t="s">
        <v>0</v>
      </c>
      <c r="C408" s="5" t="s">
        <v>796</v>
      </c>
      <c r="D408" s="5" t="s">
        <v>417</v>
      </c>
      <c r="E408" s="5" t="s">
        <v>418</v>
      </c>
      <c r="F408" s="5" t="s">
        <v>794</v>
      </c>
      <c r="G408" s="5" t="s">
        <v>795</v>
      </c>
      <c r="H408" s="5" t="s">
        <v>1417</v>
      </c>
      <c r="I408" s="10">
        <v>3766</v>
      </c>
      <c r="J408" s="10">
        <v>0</v>
      </c>
      <c r="K408" s="49">
        <v>3717000</v>
      </c>
      <c r="L408" s="48">
        <v>45523</v>
      </c>
      <c r="M408" s="48" t="s">
        <v>1014</v>
      </c>
      <c r="N408" s="48" t="s">
        <v>1015</v>
      </c>
      <c r="O408" s="5" t="s">
        <v>996</v>
      </c>
    </row>
    <row r="409" spans="1:15" ht="30" customHeight="1" x14ac:dyDescent="0.25">
      <c r="A409" s="4">
        <v>408</v>
      </c>
      <c r="B409" s="5" t="s">
        <v>0</v>
      </c>
      <c r="C409" s="5" t="s">
        <v>793</v>
      </c>
      <c r="D409" s="5" t="s">
        <v>417</v>
      </c>
      <c r="E409" s="5" t="s">
        <v>418</v>
      </c>
      <c r="F409" s="5" t="s">
        <v>794</v>
      </c>
      <c r="G409" s="5" t="s">
        <v>795</v>
      </c>
      <c r="H409" s="5" t="s">
        <v>1418</v>
      </c>
      <c r="I409" s="10">
        <v>1612</v>
      </c>
      <c r="J409" s="10">
        <v>0</v>
      </c>
      <c r="K409" s="49">
        <v>3724000</v>
      </c>
      <c r="L409" s="48">
        <v>45523</v>
      </c>
      <c r="M409" s="48" t="s">
        <v>1014</v>
      </c>
      <c r="N409" s="48" t="s">
        <v>1015</v>
      </c>
      <c r="O409" s="5" t="s">
        <v>996</v>
      </c>
    </row>
    <row r="410" spans="1:15" ht="30" customHeight="1" x14ac:dyDescent="0.25">
      <c r="A410" s="4">
        <v>409</v>
      </c>
      <c r="B410" s="5" t="s">
        <v>1</v>
      </c>
      <c r="C410" s="5" t="s">
        <v>797</v>
      </c>
      <c r="D410" s="5" t="s">
        <v>398</v>
      </c>
      <c r="E410" s="5" t="s">
        <v>242</v>
      </c>
      <c r="F410" s="5" t="s">
        <v>798</v>
      </c>
      <c r="G410" s="5" t="s">
        <v>608</v>
      </c>
      <c r="H410" s="5" t="s">
        <v>1419</v>
      </c>
      <c r="I410" s="10">
        <v>76</v>
      </c>
      <c r="J410" s="10">
        <v>70</v>
      </c>
      <c r="K410" s="49">
        <v>7895000</v>
      </c>
      <c r="L410" s="48">
        <v>45534</v>
      </c>
      <c r="M410" s="48" t="s">
        <v>1014</v>
      </c>
      <c r="N410" s="48" t="s">
        <v>1015</v>
      </c>
      <c r="O410" s="5" t="s">
        <v>996</v>
      </c>
    </row>
    <row r="411" spans="1:15" ht="30" customHeight="1" x14ac:dyDescent="0.25">
      <c r="A411" s="4">
        <v>410</v>
      </c>
      <c r="B411" s="5" t="s">
        <v>1</v>
      </c>
      <c r="C411" s="5" t="s">
        <v>799</v>
      </c>
      <c r="D411" s="5" t="s">
        <v>398</v>
      </c>
      <c r="E411" s="5" t="s">
        <v>242</v>
      </c>
      <c r="F411" s="5" t="s">
        <v>798</v>
      </c>
      <c r="G411" s="5" t="s">
        <v>608</v>
      </c>
      <c r="H411" s="5" t="s">
        <v>1420</v>
      </c>
      <c r="I411" s="10">
        <v>77</v>
      </c>
      <c r="J411" s="10">
        <v>85</v>
      </c>
      <c r="K411" s="49">
        <v>7965000</v>
      </c>
      <c r="L411" s="48">
        <v>45534</v>
      </c>
      <c r="M411" s="48" t="s">
        <v>1014</v>
      </c>
      <c r="N411" s="48" t="s">
        <v>1015</v>
      </c>
      <c r="O411" s="5" t="s">
        <v>996</v>
      </c>
    </row>
    <row r="412" spans="1:15" ht="30" customHeight="1" x14ac:dyDescent="0.25">
      <c r="A412" s="4">
        <v>411</v>
      </c>
      <c r="B412" s="5" t="s">
        <v>1</v>
      </c>
      <c r="C412" s="5" t="s">
        <v>800</v>
      </c>
      <c r="D412" s="5" t="s">
        <v>398</v>
      </c>
      <c r="E412" s="5" t="s">
        <v>242</v>
      </c>
      <c r="F412" s="5" t="s">
        <v>798</v>
      </c>
      <c r="G412" s="5" t="s">
        <v>608</v>
      </c>
      <c r="H412" s="5" t="s">
        <v>1421</v>
      </c>
      <c r="I412" s="10">
        <v>84</v>
      </c>
      <c r="J412" s="10">
        <v>80</v>
      </c>
      <c r="K412" s="49">
        <v>8245000</v>
      </c>
      <c r="L412" s="48">
        <v>45534</v>
      </c>
      <c r="M412" s="48" t="s">
        <v>1014</v>
      </c>
      <c r="N412" s="48" t="s">
        <v>1015</v>
      </c>
      <c r="O412" s="5" t="s">
        <v>996</v>
      </c>
    </row>
    <row r="413" spans="1:15" ht="30" customHeight="1" x14ac:dyDescent="0.25">
      <c r="A413" s="4">
        <v>412</v>
      </c>
      <c r="B413" s="5" t="s">
        <v>1</v>
      </c>
      <c r="C413" s="5" t="s">
        <v>801</v>
      </c>
      <c r="D413" s="5" t="s">
        <v>402</v>
      </c>
      <c r="E413" s="5" t="s">
        <v>241</v>
      </c>
      <c r="F413" s="5" t="s">
        <v>802</v>
      </c>
      <c r="G413" s="5" t="s">
        <v>802</v>
      </c>
      <c r="H413" s="5" t="s">
        <v>1422</v>
      </c>
      <c r="I413" s="10">
        <v>2164</v>
      </c>
      <c r="J413" s="10">
        <v>250</v>
      </c>
      <c r="K413" s="49">
        <v>10551000</v>
      </c>
      <c r="L413" s="48">
        <v>45524</v>
      </c>
      <c r="M413" s="48" t="s">
        <v>1014</v>
      </c>
      <c r="N413" s="48" t="s">
        <v>1015</v>
      </c>
      <c r="O413" s="5" t="s">
        <v>996</v>
      </c>
    </row>
    <row r="414" spans="1:15" ht="30" customHeight="1" x14ac:dyDescent="0.25">
      <c r="A414" s="4">
        <v>413</v>
      </c>
      <c r="B414" s="5" t="s">
        <v>0</v>
      </c>
      <c r="C414" s="5" t="s">
        <v>803</v>
      </c>
      <c r="D414" s="5" t="s">
        <v>402</v>
      </c>
      <c r="E414" s="5" t="s">
        <v>241</v>
      </c>
      <c r="F414" s="5" t="s">
        <v>802</v>
      </c>
      <c r="G414" s="5" t="s">
        <v>802</v>
      </c>
      <c r="H414" s="5" t="s">
        <v>1423</v>
      </c>
      <c r="I414" s="10">
        <v>1600</v>
      </c>
      <c r="J414" s="10">
        <v>0</v>
      </c>
      <c r="K414" s="49">
        <v>11246000</v>
      </c>
      <c r="L414" s="48">
        <v>45524</v>
      </c>
      <c r="M414" s="48" t="s">
        <v>1014</v>
      </c>
      <c r="N414" s="48" t="s">
        <v>1015</v>
      </c>
      <c r="O414" s="5" t="s">
        <v>996</v>
      </c>
    </row>
    <row r="415" spans="1:15" ht="30" customHeight="1" x14ac:dyDescent="0.25">
      <c r="A415" s="4">
        <v>414</v>
      </c>
      <c r="B415" s="5" t="s">
        <v>0</v>
      </c>
      <c r="C415" s="5" t="s">
        <v>801</v>
      </c>
      <c r="D415" s="5" t="s">
        <v>402</v>
      </c>
      <c r="E415" s="5" t="s">
        <v>241</v>
      </c>
      <c r="F415" s="5" t="s">
        <v>802</v>
      </c>
      <c r="G415" s="5" t="s">
        <v>802</v>
      </c>
      <c r="H415" s="5" t="s">
        <v>1424</v>
      </c>
      <c r="I415" s="10">
        <v>870</v>
      </c>
      <c r="J415" s="10">
        <v>0</v>
      </c>
      <c r="K415" s="49">
        <v>10692000</v>
      </c>
      <c r="L415" s="48">
        <v>45524</v>
      </c>
      <c r="M415" s="48" t="s">
        <v>1014</v>
      </c>
      <c r="N415" s="48" t="s">
        <v>1015</v>
      </c>
      <c r="O415" s="5" t="s">
        <v>996</v>
      </c>
    </row>
    <row r="416" spans="1:15" ht="30" customHeight="1" x14ac:dyDescent="0.25">
      <c r="A416" s="4">
        <v>415</v>
      </c>
      <c r="B416" s="5" t="s">
        <v>0</v>
      </c>
      <c r="C416" s="5" t="s">
        <v>804</v>
      </c>
      <c r="D416" s="5" t="s">
        <v>403</v>
      </c>
      <c r="E416" s="5" t="s">
        <v>248</v>
      </c>
      <c r="F416" s="5" t="s">
        <v>289</v>
      </c>
      <c r="G416" s="5" t="s">
        <v>805</v>
      </c>
      <c r="H416" s="5" t="s">
        <v>1425</v>
      </c>
      <c r="I416" s="10">
        <v>3200</v>
      </c>
      <c r="J416" s="10">
        <v>0</v>
      </c>
      <c r="K416" s="49">
        <v>7810000</v>
      </c>
      <c r="L416" s="48">
        <v>45404</v>
      </c>
      <c r="M416" s="48" t="s">
        <v>1014</v>
      </c>
      <c r="N416" s="48" t="s">
        <v>1015</v>
      </c>
      <c r="O416" s="5" t="s">
        <v>996</v>
      </c>
    </row>
    <row r="417" spans="1:15" ht="30" customHeight="1" x14ac:dyDescent="0.25">
      <c r="A417" s="4">
        <v>416</v>
      </c>
      <c r="B417" s="5" t="s">
        <v>1</v>
      </c>
      <c r="C417" s="5" t="s">
        <v>804</v>
      </c>
      <c r="D417" s="5" t="s">
        <v>403</v>
      </c>
      <c r="E417" s="5" t="s">
        <v>248</v>
      </c>
      <c r="F417" s="5" t="s">
        <v>289</v>
      </c>
      <c r="G417" s="5" t="s">
        <v>805</v>
      </c>
      <c r="H417" s="5" t="s">
        <v>1426</v>
      </c>
      <c r="I417" s="10">
        <v>3200</v>
      </c>
      <c r="J417" s="10">
        <v>3000</v>
      </c>
      <c r="K417" s="49">
        <v>7556000</v>
      </c>
      <c r="L417" s="48">
        <v>45404</v>
      </c>
      <c r="M417" s="48" t="s">
        <v>1014</v>
      </c>
      <c r="N417" s="48" t="s">
        <v>1015</v>
      </c>
      <c r="O417" s="5" t="s">
        <v>996</v>
      </c>
    </row>
    <row r="418" spans="1:15" ht="30" customHeight="1" x14ac:dyDescent="0.25">
      <c r="A418" s="4">
        <v>417</v>
      </c>
      <c r="B418" s="5" t="s">
        <v>1</v>
      </c>
      <c r="C418" s="5" t="s">
        <v>804</v>
      </c>
      <c r="D418" s="5" t="s">
        <v>403</v>
      </c>
      <c r="E418" s="5" t="s">
        <v>248</v>
      </c>
      <c r="F418" s="5" t="s">
        <v>289</v>
      </c>
      <c r="G418" s="5" t="s">
        <v>805</v>
      </c>
      <c r="H418" s="5" t="s">
        <v>1427</v>
      </c>
      <c r="I418" s="10">
        <v>3573</v>
      </c>
      <c r="J418" s="10">
        <v>3000</v>
      </c>
      <c r="K418" s="49">
        <v>6154000</v>
      </c>
      <c r="L418" s="48">
        <v>45404</v>
      </c>
      <c r="M418" s="48" t="s">
        <v>1014</v>
      </c>
      <c r="N418" s="48" t="s">
        <v>1015</v>
      </c>
      <c r="O418" s="5" t="s">
        <v>996</v>
      </c>
    </row>
    <row r="419" spans="1:15" ht="30" customHeight="1" x14ac:dyDescent="0.25">
      <c r="A419" s="4">
        <v>418</v>
      </c>
      <c r="B419" s="5" t="s">
        <v>0</v>
      </c>
      <c r="C419" s="5" t="s">
        <v>806</v>
      </c>
      <c r="D419" s="5" t="s">
        <v>401</v>
      </c>
      <c r="E419" s="5" t="s">
        <v>807</v>
      </c>
      <c r="F419" s="5" t="s">
        <v>808</v>
      </c>
      <c r="G419" s="5" t="s">
        <v>809</v>
      </c>
      <c r="H419" s="5" t="s">
        <v>1428</v>
      </c>
      <c r="I419" s="10">
        <v>670</v>
      </c>
      <c r="J419" s="10">
        <v>0</v>
      </c>
      <c r="K419" s="49">
        <v>23876000</v>
      </c>
      <c r="L419" s="48">
        <v>45513</v>
      </c>
      <c r="M419" s="48" t="s">
        <v>1014</v>
      </c>
      <c r="N419" s="48" t="s">
        <v>1015</v>
      </c>
      <c r="O419" s="5" t="s">
        <v>996</v>
      </c>
    </row>
    <row r="420" spans="1:15" ht="30" customHeight="1" x14ac:dyDescent="0.25">
      <c r="A420" s="4">
        <v>419</v>
      </c>
      <c r="B420" s="5" t="s">
        <v>1</v>
      </c>
      <c r="C420" s="5" t="s">
        <v>810</v>
      </c>
      <c r="D420" s="5" t="s">
        <v>401</v>
      </c>
      <c r="E420" s="5" t="s">
        <v>807</v>
      </c>
      <c r="F420" s="5" t="s">
        <v>808</v>
      </c>
      <c r="G420" s="5" t="s">
        <v>809</v>
      </c>
      <c r="H420" s="5" t="s">
        <v>1429</v>
      </c>
      <c r="I420" s="10">
        <v>1000</v>
      </c>
      <c r="J420" s="10">
        <v>650</v>
      </c>
      <c r="K420" s="49">
        <v>24425000</v>
      </c>
      <c r="L420" s="48">
        <v>45513</v>
      </c>
      <c r="M420" s="48" t="s">
        <v>1014</v>
      </c>
      <c r="N420" s="48" t="s">
        <v>1015</v>
      </c>
      <c r="O420" s="5" t="s">
        <v>996</v>
      </c>
    </row>
    <row r="421" spans="1:15" ht="30" customHeight="1" x14ac:dyDescent="0.25">
      <c r="A421" s="4">
        <v>420</v>
      </c>
      <c r="B421" s="5" t="s">
        <v>1</v>
      </c>
      <c r="C421" s="5" t="s">
        <v>811</v>
      </c>
      <c r="D421" s="5" t="s">
        <v>401</v>
      </c>
      <c r="E421" s="5" t="s">
        <v>807</v>
      </c>
      <c r="F421" s="5" t="s">
        <v>808</v>
      </c>
      <c r="G421" s="5" t="s">
        <v>809</v>
      </c>
      <c r="H421" s="5" t="s">
        <v>1430</v>
      </c>
      <c r="I421" s="10">
        <v>2600</v>
      </c>
      <c r="J421" s="10">
        <v>1000</v>
      </c>
      <c r="K421" s="49">
        <v>23062000</v>
      </c>
      <c r="L421" s="48">
        <v>45513</v>
      </c>
      <c r="M421" s="48" t="s">
        <v>1014</v>
      </c>
      <c r="N421" s="48" t="s">
        <v>1015</v>
      </c>
      <c r="O421" s="5" t="s">
        <v>996</v>
      </c>
    </row>
    <row r="422" spans="1:15" ht="30" customHeight="1" x14ac:dyDescent="0.25">
      <c r="A422" s="4">
        <v>421</v>
      </c>
      <c r="B422" s="5" t="s">
        <v>0</v>
      </c>
      <c r="C422" s="5" t="s">
        <v>812</v>
      </c>
      <c r="D422" s="5" t="s">
        <v>398</v>
      </c>
      <c r="E422" s="5" t="s">
        <v>255</v>
      </c>
      <c r="F422" s="5" t="s">
        <v>813</v>
      </c>
      <c r="G422" s="5" t="s">
        <v>814</v>
      </c>
      <c r="H422" s="5" t="s">
        <v>1431</v>
      </c>
      <c r="I422" s="10">
        <v>2400</v>
      </c>
      <c r="J422" s="10">
        <v>0</v>
      </c>
      <c r="K422" s="49">
        <v>13335000</v>
      </c>
      <c r="L422" s="48">
        <v>45523</v>
      </c>
      <c r="M422" s="48" t="s">
        <v>1014</v>
      </c>
      <c r="N422" s="48" t="s">
        <v>1015</v>
      </c>
      <c r="O422" s="5" t="s">
        <v>996</v>
      </c>
    </row>
    <row r="423" spans="1:15" ht="30" customHeight="1" x14ac:dyDescent="0.25">
      <c r="A423" s="4">
        <v>422</v>
      </c>
      <c r="B423" s="5" t="s">
        <v>0</v>
      </c>
      <c r="C423" s="5" t="s">
        <v>812</v>
      </c>
      <c r="D423" s="5" t="s">
        <v>398</v>
      </c>
      <c r="E423" s="5" t="s">
        <v>255</v>
      </c>
      <c r="F423" s="5" t="s">
        <v>813</v>
      </c>
      <c r="G423" s="5" t="s">
        <v>814</v>
      </c>
      <c r="H423" s="5" t="s">
        <v>1432</v>
      </c>
      <c r="I423" s="10">
        <v>3600</v>
      </c>
      <c r="J423" s="10">
        <v>0</v>
      </c>
      <c r="K423" s="49">
        <v>13335000</v>
      </c>
      <c r="L423" s="48">
        <v>45523</v>
      </c>
      <c r="M423" s="48" t="s">
        <v>1014</v>
      </c>
      <c r="N423" s="48" t="s">
        <v>1015</v>
      </c>
      <c r="O423" s="5" t="s">
        <v>996</v>
      </c>
    </row>
    <row r="424" spans="1:15" ht="30" customHeight="1" x14ac:dyDescent="0.25">
      <c r="A424" s="4">
        <v>423</v>
      </c>
      <c r="B424" s="5" t="s">
        <v>0</v>
      </c>
      <c r="C424" s="5" t="s">
        <v>812</v>
      </c>
      <c r="D424" s="5" t="s">
        <v>398</v>
      </c>
      <c r="E424" s="5" t="s">
        <v>255</v>
      </c>
      <c r="F424" s="5" t="s">
        <v>813</v>
      </c>
      <c r="G424" s="5" t="s">
        <v>814</v>
      </c>
      <c r="H424" s="5" t="s">
        <v>1433</v>
      </c>
      <c r="I424" s="10">
        <v>553</v>
      </c>
      <c r="J424" s="10">
        <v>0</v>
      </c>
      <c r="K424" s="49">
        <v>13200000</v>
      </c>
      <c r="L424" s="48">
        <v>45523</v>
      </c>
      <c r="M424" s="48" t="s">
        <v>1014</v>
      </c>
      <c r="N424" s="48" t="s">
        <v>1015</v>
      </c>
      <c r="O424" s="5" t="s">
        <v>996</v>
      </c>
    </row>
    <row r="425" spans="1:15" ht="30" customHeight="1" x14ac:dyDescent="0.25">
      <c r="A425" s="4">
        <v>424</v>
      </c>
      <c r="B425" s="5" t="s">
        <v>0</v>
      </c>
      <c r="C425" s="5" t="s">
        <v>815</v>
      </c>
      <c r="D425" s="5" t="s">
        <v>398</v>
      </c>
      <c r="E425" s="5" t="s">
        <v>242</v>
      </c>
      <c r="F425" s="5" t="s">
        <v>284</v>
      </c>
      <c r="G425" s="5" t="s">
        <v>284</v>
      </c>
      <c r="H425" s="5" t="s">
        <v>1434</v>
      </c>
      <c r="I425" s="10">
        <v>1270</v>
      </c>
      <c r="J425" s="10">
        <v>0</v>
      </c>
      <c r="K425" s="49">
        <v>5909000</v>
      </c>
      <c r="L425" s="48">
        <v>45503</v>
      </c>
      <c r="M425" s="48" t="s">
        <v>1014</v>
      </c>
      <c r="N425" s="48" t="s">
        <v>1015</v>
      </c>
      <c r="O425" s="5" t="s">
        <v>996</v>
      </c>
    </row>
    <row r="426" spans="1:15" ht="30" customHeight="1" x14ac:dyDescent="0.25">
      <c r="A426" s="4">
        <v>425</v>
      </c>
      <c r="B426" s="5" t="s">
        <v>0</v>
      </c>
      <c r="C426" s="5" t="s">
        <v>815</v>
      </c>
      <c r="D426" s="5" t="s">
        <v>398</v>
      </c>
      <c r="E426" s="5" t="s">
        <v>242</v>
      </c>
      <c r="F426" s="5" t="s">
        <v>284</v>
      </c>
      <c r="G426" s="5" t="s">
        <v>284</v>
      </c>
      <c r="H426" s="5" t="s">
        <v>1435</v>
      </c>
      <c r="I426" s="10">
        <v>1566</v>
      </c>
      <c r="J426" s="10">
        <v>0</v>
      </c>
      <c r="K426" s="49">
        <v>5747000</v>
      </c>
      <c r="L426" s="48">
        <v>45503</v>
      </c>
      <c r="M426" s="48" t="s">
        <v>1014</v>
      </c>
      <c r="N426" s="48" t="s">
        <v>1015</v>
      </c>
      <c r="O426" s="5" t="s">
        <v>996</v>
      </c>
    </row>
    <row r="427" spans="1:15" ht="30" customHeight="1" x14ac:dyDescent="0.25">
      <c r="A427" s="4">
        <v>426</v>
      </c>
      <c r="B427" s="5" t="s">
        <v>0</v>
      </c>
      <c r="C427" s="5" t="s">
        <v>816</v>
      </c>
      <c r="D427" s="5" t="s">
        <v>398</v>
      </c>
      <c r="E427" s="5" t="s">
        <v>242</v>
      </c>
      <c r="F427" s="5" t="s">
        <v>284</v>
      </c>
      <c r="G427" s="5" t="s">
        <v>284</v>
      </c>
      <c r="H427" s="5" t="s">
        <v>1436</v>
      </c>
      <c r="I427" s="10">
        <v>4645</v>
      </c>
      <c r="J427" s="10">
        <v>0</v>
      </c>
      <c r="K427" s="49">
        <v>5706000</v>
      </c>
      <c r="L427" s="48">
        <v>45503</v>
      </c>
      <c r="M427" s="48" t="s">
        <v>1014</v>
      </c>
      <c r="N427" s="48" t="s">
        <v>1015</v>
      </c>
      <c r="O427" s="5" t="s">
        <v>996</v>
      </c>
    </row>
    <row r="428" spans="1:15" ht="30" customHeight="1" x14ac:dyDescent="0.25">
      <c r="A428" s="4">
        <v>427</v>
      </c>
      <c r="B428" s="5" t="s">
        <v>1</v>
      </c>
      <c r="C428" s="5" t="s">
        <v>817</v>
      </c>
      <c r="D428" s="5" t="s">
        <v>398</v>
      </c>
      <c r="E428" s="5" t="s">
        <v>242</v>
      </c>
      <c r="F428" s="5" t="s">
        <v>818</v>
      </c>
      <c r="G428" s="5" t="s">
        <v>818</v>
      </c>
      <c r="H428" s="5" t="s">
        <v>1437</v>
      </c>
      <c r="I428" s="10">
        <v>550</v>
      </c>
      <c r="J428" s="10">
        <v>450</v>
      </c>
      <c r="K428" s="49">
        <v>4687000</v>
      </c>
      <c r="L428" s="48">
        <v>45503</v>
      </c>
      <c r="M428" s="48" t="s">
        <v>1014</v>
      </c>
      <c r="N428" s="48" t="s">
        <v>1015</v>
      </c>
      <c r="O428" s="5" t="s">
        <v>996</v>
      </c>
    </row>
    <row r="429" spans="1:15" ht="30" customHeight="1" x14ac:dyDescent="0.25">
      <c r="A429" s="4">
        <v>428</v>
      </c>
      <c r="B429" s="5" t="s">
        <v>1</v>
      </c>
      <c r="C429" s="5" t="s">
        <v>819</v>
      </c>
      <c r="D429" s="5" t="s">
        <v>398</v>
      </c>
      <c r="E429" s="5" t="s">
        <v>242</v>
      </c>
      <c r="F429" s="5" t="s">
        <v>818</v>
      </c>
      <c r="G429" s="5" t="s">
        <v>818</v>
      </c>
      <c r="H429" s="5" t="s">
        <v>1438</v>
      </c>
      <c r="I429" s="10">
        <v>452</v>
      </c>
      <c r="J429" s="10">
        <v>550</v>
      </c>
      <c r="K429" s="49">
        <v>5767000</v>
      </c>
      <c r="L429" s="48">
        <v>45503</v>
      </c>
      <c r="M429" s="48" t="s">
        <v>1014</v>
      </c>
      <c r="N429" s="48" t="s">
        <v>1015</v>
      </c>
      <c r="O429" s="5" t="s">
        <v>996</v>
      </c>
    </row>
    <row r="430" spans="1:15" ht="30" customHeight="1" x14ac:dyDescent="0.25">
      <c r="A430" s="4">
        <v>429</v>
      </c>
      <c r="B430" s="5" t="s">
        <v>1</v>
      </c>
      <c r="C430" s="5" t="s">
        <v>820</v>
      </c>
      <c r="D430" s="5" t="s">
        <v>398</v>
      </c>
      <c r="E430" s="5" t="s">
        <v>242</v>
      </c>
      <c r="F430" s="5" t="s">
        <v>818</v>
      </c>
      <c r="G430" s="5" t="s">
        <v>818</v>
      </c>
      <c r="H430" s="5" t="s">
        <v>1439</v>
      </c>
      <c r="I430" s="10">
        <v>282</v>
      </c>
      <c r="J430" s="10">
        <v>260</v>
      </c>
      <c r="K430" s="49">
        <v>6148000</v>
      </c>
      <c r="L430" s="48">
        <v>45503</v>
      </c>
      <c r="M430" s="48" t="s">
        <v>1014</v>
      </c>
      <c r="N430" s="48" t="s">
        <v>1015</v>
      </c>
      <c r="O430" s="5" t="s">
        <v>996</v>
      </c>
    </row>
    <row r="431" spans="1:15" ht="30" customHeight="1" x14ac:dyDescent="0.25">
      <c r="A431" s="4">
        <v>430</v>
      </c>
      <c r="B431" s="5" t="s">
        <v>1</v>
      </c>
      <c r="C431" s="5" t="s">
        <v>821</v>
      </c>
      <c r="D431" s="5" t="s">
        <v>399</v>
      </c>
      <c r="E431" s="5" t="s">
        <v>234</v>
      </c>
      <c r="F431" s="5" t="s">
        <v>822</v>
      </c>
      <c r="G431" s="5" t="s">
        <v>823</v>
      </c>
      <c r="H431" s="5" t="s">
        <v>1440</v>
      </c>
      <c r="I431" s="10">
        <v>550</v>
      </c>
      <c r="J431" s="10">
        <v>350</v>
      </c>
      <c r="K431" s="49">
        <v>17299000</v>
      </c>
      <c r="L431" s="48">
        <v>45503</v>
      </c>
      <c r="M431" s="48" t="s">
        <v>1014</v>
      </c>
      <c r="N431" s="48" t="s">
        <v>1015</v>
      </c>
      <c r="O431" s="5" t="s">
        <v>996</v>
      </c>
    </row>
    <row r="432" spans="1:15" ht="30" customHeight="1" x14ac:dyDescent="0.25">
      <c r="A432" s="4">
        <v>431</v>
      </c>
      <c r="B432" s="5" t="s">
        <v>1</v>
      </c>
      <c r="C432" s="5" t="s">
        <v>824</v>
      </c>
      <c r="D432" s="5" t="s">
        <v>399</v>
      </c>
      <c r="E432" s="5" t="s">
        <v>234</v>
      </c>
      <c r="F432" s="5" t="s">
        <v>822</v>
      </c>
      <c r="G432" s="5" t="s">
        <v>823</v>
      </c>
      <c r="H432" s="5" t="s">
        <v>1441</v>
      </c>
      <c r="I432" s="10">
        <v>360</v>
      </c>
      <c r="J432" s="10">
        <v>210</v>
      </c>
      <c r="K432" s="49">
        <v>19302000</v>
      </c>
      <c r="L432" s="48">
        <v>45503</v>
      </c>
      <c r="M432" s="48" t="s">
        <v>1014</v>
      </c>
      <c r="N432" s="48" t="s">
        <v>1015</v>
      </c>
      <c r="O432" s="5" t="s">
        <v>996</v>
      </c>
    </row>
    <row r="433" spans="1:15" ht="30" customHeight="1" x14ac:dyDescent="0.25">
      <c r="A433" s="4">
        <v>432</v>
      </c>
      <c r="B433" s="5" t="s">
        <v>0</v>
      </c>
      <c r="C433" s="5" t="s">
        <v>825</v>
      </c>
      <c r="D433" s="5" t="s">
        <v>399</v>
      </c>
      <c r="E433" s="5" t="s">
        <v>234</v>
      </c>
      <c r="F433" s="5" t="s">
        <v>822</v>
      </c>
      <c r="G433" s="5" t="s">
        <v>823</v>
      </c>
      <c r="H433" s="5" t="s">
        <v>1442</v>
      </c>
      <c r="I433" s="10">
        <v>594</v>
      </c>
      <c r="J433" s="10">
        <v>0</v>
      </c>
      <c r="K433" s="49">
        <v>20025000</v>
      </c>
      <c r="L433" s="48">
        <v>45503</v>
      </c>
      <c r="M433" s="48" t="s">
        <v>1014</v>
      </c>
      <c r="N433" s="48" t="s">
        <v>1015</v>
      </c>
      <c r="O433" s="5" t="s">
        <v>996</v>
      </c>
    </row>
    <row r="434" spans="1:15" ht="30" customHeight="1" x14ac:dyDescent="0.25">
      <c r="A434" s="4">
        <v>433</v>
      </c>
      <c r="B434" s="5" t="s">
        <v>1</v>
      </c>
      <c r="C434" s="5" t="s">
        <v>828</v>
      </c>
      <c r="D434" s="5" t="s">
        <v>398</v>
      </c>
      <c r="E434" s="5" t="s">
        <v>256</v>
      </c>
      <c r="F434" s="5" t="s">
        <v>826</v>
      </c>
      <c r="G434" s="5" t="s">
        <v>827</v>
      </c>
      <c r="H434" s="5" t="s">
        <v>1443</v>
      </c>
      <c r="I434" s="10">
        <v>93</v>
      </c>
      <c r="J434" s="10">
        <v>60</v>
      </c>
      <c r="K434" s="49">
        <v>1556000</v>
      </c>
      <c r="L434" s="48">
        <v>45518</v>
      </c>
      <c r="M434" s="48" t="s">
        <v>1014</v>
      </c>
      <c r="N434" s="48" t="s">
        <v>1015</v>
      </c>
      <c r="O434" s="5" t="s">
        <v>996</v>
      </c>
    </row>
    <row r="435" spans="1:15" ht="30" customHeight="1" x14ac:dyDescent="0.25">
      <c r="A435" s="4">
        <v>434</v>
      </c>
      <c r="B435" s="5" t="s">
        <v>1</v>
      </c>
      <c r="C435" s="5" t="s">
        <v>829</v>
      </c>
      <c r="D435" s="5" t="s">
        <v>398</v>
      </c>
      <c r="E435" s="5" t="s">
        <v>480</v>
      </c>
      <c r="F435" s="5" t="s">
        <v>830</v>
      </c>
      <c r="G435" s="5" t="s">
        <v>830</v>
      </c>
      <c r="H435" s="5" t="s">
        <v>1444</v>
      </c>
      <c r="I435" s="10">
        <v>4000</v>
      </c>
      <c r="J435" s="10">
        <v>1800</v>
      </c>
      <c r="K435" s="49">
        <v>4810000</v>
      </c>
      <c r="L435" s="48">
        <v>45509</v>
      </c>
      <c r="M435" s="48" t="s">
        <v>1014</v>
      </c>
      <c r="N435" s="48" t="s">
        <v>1015</v>
      </c>
      <c r="O435" s="5" t="s">
        <v>996</v>
      </c>
    </row>
    <row r="436" spans="1:15" ht="30" customHeight="1" x14ac:dyDescent="0.25">
      <c r="A436" s="4">
        <v>435</v>
      </c>
      <c r="B436" s="5" t="s">
        <v>0</v>
      </c>
      <c r="C436" s="5" t="s">
        <v>831</v>
      </c>
      <c r="D436" s="5" t="s">
        <v>398</v>
      </c>
      <c r="E436" s="5" t="s">
        <v>480</v>
      </c>
      <c r="F436" s="5" t="s">
        <v>830</v>
      </c>
      <c r="G436" s="5" t="s">
        <v>748</v>
      </c>
      <c r="H436" s="5" t="s">
        <v>1445</v>
      </c>
      <c r="I436" s="10">
        <v>4635</v>
      </c>
      <c r="J436" s="10">
        <v>0</v>
      </c>
      <c r="K436" s="49">
        <v>4530000</v>
      </c>
      <c r="L436" s="48">
        <v>45509</v>
      </c>
      <c r="M436" s="48" t="s">
        <v>1014</v>
      </c>
      <c r="N436" s="48" t="s">
        <v>1015</v>
      </c>
      <c r="O436" s="5" t="s">
        <v>996</v>
      </c>
    </row>
    <row r="437" spans="1:15" ht="30" customHeight="1" x14ac:dyDescent="0.25">
      <c r="A437" s="4">
        <v>436</v>
      </c>
      <c r="B437" s="5" t="s">
        <v>1</v>
      </c>
      <c r="C437" s="5" t="s">
        <v>832</v>
      </c>
      <c r="D437" s="5" t="s">
        <v>398</v>
      </c>
      <c r="E437" s="5" t="s">
        <v>480</v>
      </c>
      <c r="F437" s="5" t="s">
        <v>833</v>
      </c>
      <c r="G437" s="5" t="s">
        <v>834</v>
      </c>
      <c r="H437" s="5" t="s">
        <v>1446</v>
      </c>
      <c r="I437" s="10">
        <v>2875</v>
      </c>
      <c r="J437" s="10">
        <v>250</v>
      </c>
      <c r="K437" s="49">
        <v>5436000</v>
      </c>
      <c r="L437" s="48">
        <v>45509</v>
      </c>
      <c r="M437" s="48" t="s">
        <v>1014</v>
      </c>
      <c r="N437" s="48" t="s">
        <v>1015</v>
      </c>
      <c r="O437" s="5" t="s">
        <v>996</v>
      </c>
    </row>
    <row r="438" spans="1:15" ht="30" customHeight="1" x14ac:dyDescent="0.25">
      <c r="A438" s="4">
        <v>437</v>
      </c>
      <c r="B438" s="5" t="s">
        <v>1</v>
      </c>
      <c r="C438" s="5" t="s">
        <v>835</v>
      </c>
      <c r="D438" s="5" t="s">
        <v>399</v>
      </c>
      <c r="E438" s="5" t="s">
        <v>238</v>
      </c>
      <c r="F438" s="5" t="s">
        <v>836</v>
      </c>
      <c r="G438" s="5" t="s">
        <v>836</v>
      </c>
      <c r="H438" s="5" t="s">
        <v>1447</v>
      </c>
      <c r="I438" s="10">
        <v>300</v>
      </c>
      <c r="J438" s="10">
        <v>265</v>
      </c>
      <c r="K438" s="49">
        <v>15156000</v>
      </c>
      <c r="L438" s="48">
        <v>45506</v>
      </c>
      <c r="M438" s="48" t="s">
        <v>1014</v>
      </c>
      <c r="N438" s="48" t="s">
        <v>1015</v>
      </c>
      <c r="O438" s="5" t="s">
        <v>996</v>
      </c>
    </row>
    <row r="439" spans="1:15" ht="30" customHeight="1" x14ac:dyDescent="0.25">
      <c r="A439" s="4">
        <v>438</v>
      </c>
      <c r="B439" s="5" t="s">
        <v>1</v>
      </c>
      <c r="C439" s="5" t="s">
        <v>837</v>
      </c>
      <c r="D439" s="5" t="s">
        <v>399</v>
      </c>
      <c r="E439" s="5" t="s">
        <v>238</v>
      </c>
      <c r="F439" s="5" t="s">
        <v>836</v>
      </c>
      <c r="G439" s="5" t="s">
        <v>836</v>
      </c>
      <c r="H439" s="5" t="s">
        <v>1448</v>
      </c>
      <c r="I439" s="10">
        <v>1480</v>
      </c>
      <c r="J439" s="10">
        <v>450</v>
      </c>
      <c r="K439" s="49">
        <v>17445000</v>
      </c>
      <c r="L439" s="48">
        <v>45506</v>
      </c>
      <c r="M439" s="48" t="s">
        <v>1014</v>
      </c>
      <c r="N439" s="48" t="s">
        <v>1015</v>
      </c>
      <c r="O439" s="5" t="s">
        <v>996</v>
      </c>
    </row>
    <row r="440" spans="1:15" ht="30" customHeight="1" x14ac:dyDescent="0.25">
      <c r="A440" s="4">
        <v>439</v>
      </c>
      <c r="B440" s="5" t="s">
        <v>1</v>
      </c>
      <c r="C440" s="5" t="s">
        <v>837</v>
      </c>
      <c r="D440" s="5" t="s">
        <v>399</v>
      </c>
      <c r="E440" s="5" t="s">
        <v>238</v>
      </c>
      <c r="F440" s="5" t="s">
        <v>836</v>
      </c>
      <c r="G440" s="5" t="s">
        <v>836</v>
      </c>
      <c r="H440" s="5" t="s">
        <v>1449</v>
      </c>
      <c r="I440" s="10">
        <v>368</v>
      </c>
      <c r="J440" s="10">
        <v>300</v>
      </c>
      <c r="K440" s="49">
        <v>16458000</v>
      </c>
      <c r="L440" s="48">
        <v>45506</v>
      </c>
      <c r="M440" s="48" t="s">
        <v>1014</v>
      </c>
      <c r="N440" s="48" t="s">
        <v>1015</v>
      </c>
      <c r="O440" s="5" t="s">
        <v>996</v>
      </c>
    </row>
    <row r="441" spans="1:15" ht="30" customHeight="1" x14ac:dyDescent="0.25">
      <c r="A441" s="4">
        <v>440</v>
      </c>
      <c r="B441" s="5" t="s">
        <v>0</v>
      </c>
      <c r="C441" s="5" t="s">
        <v>838</v>
      </c>
      <c r="D441" s="5" t="s">
        <v>408</v>
      </c>
      <c r="E441" s="5" t="s">
        <v>636</v>
      </c>
      <c r="F441" s="5" t="s">
        <v>839</v>
      </c>
      <c r="G441" s="5" t="s">
        <v>840</v>
      </c>
      <c r="H441" s="5" t="s">
        <v>1450</v>
      </c>
      <c r="I441" s="10">
        <v>450</v>
      </c>
      <c r="J441" s="10">
        <v>0</v>
      </c>
      <c r="K441" s="49">
        <v>1556000</v>
      </c>
      <c r="L441" s="48">
        <v>45489</v>
      </c>
      <c r="M441" s="48" t="s">
        <v>1014</v>
      </c>
      <c r="N441" s="48" t="s">
        <v>1015</v>
      </c>
      <c r="O441" s="5" t="s">
        <v>996</v>
      </c>
    </row>
    <row r="442" spans="1:15" ht="30" customHeight="1" x14ac:dyDescent="0.25">
      <c r="A442" s="4">
        <v>441</v>
      </c>
      <c r="B442" s="5" t="s">
        <v>0</v>
      </c>
      <c r="C442" s="5" t="s">
        <v>841</v>
      </c>
      <c r="D442" s="5" t="s">
        <v>408</v>
      </c>
      <c r="E442" s="5" t="s">
        <v>636</v>
      </c>
      <c r="F442" s="5" t="s">
        <v>839</v>
      </c>
      <c r="G442" s="5" t="s">
        <v>842</v>
      </c>
      <c r="H442" s="5" t="s">
        <v>1451</v>
      </c>
      <c r="I442" s="10">
        <v>400</v>
      </c>
      <c r="J442" s="10">
        <v>0</v>
      </c>
      <c r="K442" s="49">
        <v>1550000</v>
      </c>
      <c r="L442" s="48">
        <v>45489</v>
      </c>
      <c r="M442" s="48" t="s">
        <v>1014</v>
      </c>
      <c r="N442" s="48" t="s">
        <v>1015</v>
      </c>
      <c r="O442" s="5" t="s">
        <v>996</v>
      </c>
    </row>
    <row r="443" spans="1:15" ht="30" customHeight="1" x14ac:dyDescent="0.25">
      <c r="A443" s="4">
        <v>442</v>
      </c>
      <c r="B443" s="5" t="s">
        <v>0</v>
      </c>
      <c r="C443" s="5" t="s">
        <v>843</v>
      </c>
      <c r="D443" s="5" t="s">
        <v>408</v>
      </c>
      <c r="E443" s="5" t="s">
        <v>636</v>
      </c>
      <c r="F443" s="5" t="s">
        <v>839</v>
      </c>
      <c r="G443" s="5" t="s">
        <v>844</v>
      </c>
      <c r="H443" s="5" t="s">
        <v>1452</v>
      </c>
      <c r="I443" s="10">
        <v>216</v>
      </c>
      <c r="J443" s="10">
        <v>0</v>
      </c>
      <c r="K443" s="49">
        <v>1620000</v>
      </c>
      <c r="L443" s="48">
        <v>45489</v>
      </c>
      <c r="M443" s="48" t="s">
        <v>1014</v>
      </c>
      <c r="N443" s="48" t="s">
        <v>1015</v>
      </c>
      <c r="O443" s="5" t="s">
        <v>996</v>
      </c>
    </row>
    <row r="444" spans="1:15" ht="30" customHeight="1" x14ac:dyDescent="0.25">
      <c r="A444" s="4">
        <v>443</v>
      </c>
      <c r="B444" s="5" t="s">
        <v>1</v>
      </c>
      <c r="C444" s="5" t="s">
        <v>846</v>
      </c>
      <c r="D444" s="5" t="s">
        <v>408</v>
      </c>
      <c r="E444" s="5" t="s">
        <v>636</v>
      </c>
      <c r="F444" s="5" t="s">
        <v>839</v>
      </c>
      <c r="G444" s="5" t="s">
        <v>845</v>
      </c>
      <c r="H444" s="5" t="s">
        <v>1453</v>
      </c>
      <c r="I444" s="10">
        <v>200</v>
      </c>
      <c r="J444" s="10">
        <v>36</v>
      </c>
      <c r="K444" s="49">
        <v>34000</v>
      </c>
      <c r="L444" s="48">
        <v>45489</v>
      </c>
      <c r="M444" s="48" t="s">
        <v>1014</v>
      </c>
      <c r="N444" s="48" t="s">
        <v>1015</v>
      </c>
      <c r="O444" s="5" t="s">
        <v>996</v>
      </c>
    </row>
    <row r="445" spans="1:15" ht="30" customHeight="1" x14ac:dyDescent="0.25">
      <c r="A445" s="4">
        <v>444</v>
      </c>
      <c r="B445" s="5" t="s">
        <v>0</v>
      </c>
      <c r="C445" s="5" t="s">
        <v>847</v>
      </c>
      <c r="D445" s="5" t="s">
        <v>408</v>
      </c>
      <c r="E445" s="5" t="s">
        <v>636</v>
      </c>
      <c r="F445" s="5" t="s">
        <v>839</v>
      </c>
      <c r="G445" s="5" t="s">
        <v>848</v>
      </c>
      <c r="H445" s="5" t="s">
        <v>1454</v>
      </c>
      <c r="I445" s="10">
        <v>320</v>
      </c>
      <c r="J445" s="10">
        <v>0</v>
      </c>
      <c r="K445" s="49">
        <v>500000</v>
      </c>
      <c r="L445" s="48">
        <v>45489</v>
      </c>
      <c r="M445" s="48" t="s">
        <v>1014</v>
      </c>
      <c r="N445" s="48" t="s">
        <v>1015</v>
      </c>
      <c r="O445" s="5" t="s">
        <v>996</v>
      </c>
    </row>
    <row r="446" spans="1:15" ht="30" customHeight="1" x14ac:dyDescent="0.25">
      <c r="A446" s="4">
        <v>445</v>
      </c>
      <c r="B446" s="5" t="s">
        <v>0</v>
      </c>
      <c r="C446" s="5" t="s">
        <v>849</v>
      </c>
      <c r="D446" s="5" t="s">
        <v>408</v>
      </c>
      <c r="E446" s="5" t="s">
        <v>660</v>
      </c>
      <c r="F446" s="5" t="s">
        <v>850</v>
      </c>
      <c r="G446" s="5" t="s">
        <v>851</v>
      </c>
      <c r="H446" s="5" t="s">
        <v>1455</v>
      </c>
      <c r="I446" s="10">
        <v>280</v>
      </c>
      <c r="J446" s="10">
        <v>0</v>
      </c>
      <c r="K446" s="49">
        <v>571000</v>
      </c>
      <c r="L446" s="48">
        <v>45489</v>
      </c>
      <c r="M446" s="48" t="s">
        <v>1014</v>
      </c>
      <c r="N446" s="48" t="s">
        <v>1015</v>
      </c>
      <c r="O446" s="5" t="s">
        <v>996</v>
      </c>
    </row>
    <row r="447" spans="1:15" ht="30" customHeight="1" x14ac:dyDescent="0.25">
      <c r="A447" s="4">
        <v>446</v>
      </c>
      <c r="B447" s="5" t="s">
        <v>0</v>
      </c>
      <c r="C447" s="5" t="s">
        <v>849</v>
      </c>
      <c r="D447" s="5" t="s">
        <v>408</v>
      </c>
      <c r="E447" s="5" t="s">
        <v>660</v>
      </c>
      <c r="F447" s="5" t="s">
        <v>850</v>
      </c>
      <c r="G447" s="5" t="s">
        <v>852</v>
      </c>
      <c r="H447" s="5" t="s">
        <v>1456</v>
      </c>
      <c r="I447" s="10">
        <v>1113</v>
      </c>
      <c r="J447" s="10">
        <v>0</v>
      </c>
      <c r="K447" s="49">
        <v>1168000</v>
      </c>
      <c r="L447" s="48">
        <v>45489</v>
      </c>
      <c r="M447" s="48" t="s">
        <v>1014</v>
      </c>
      <c r="N447" s="48" t="s">
        <v>1015</v>
      </c>
      <c r="O447" s="5" t="s">
        <v>996</v>
      </c>
    </row>
    <row r="448" spans="1:15" ht="30" customHeight="1" x14ac:dyDescent="0.25">
      <c r="A448" s="4">
        <v>447</v>
      </c>
      <c r="B448" s="5" t="s">
        <v>0</v>
      </c>
      <c r="C448" s="5" t="s">
        <v>849</v>
      </c>
      <c r="D448" s="5" t="s">
        <v>408</v>
      </c>
      <c r="E448" s="5" t="s">
        <v>660</v>
      </c>
      <c r="F448" s="5" t="s">
        <v>850</v>
      </c>
      <c r="G448" s="5" t="s">
        <v>851</v>
      </c>
      <c r="H448" s="5" t="s">
        <v>1457</v>
      </c>
      <c r="I448" s="10">
        <v>2800</v>
      </c>
      <c r="J448" s="10">
        <v>0</v>
      </c>
      <c r="K448" s="49">
        <v>679000</v>
      </c>
      <c r="L448" s="48">
        <v>45489</v>
      </c>
      <c r="M448" s="48" t="s">
        <v>1014</v>
      </c>
      <c r="N448" s="48" t="s">
        <v>1015</v>
      </c>
      <c r="O448" s="5" t="s">
        <v>996</v>
      </c>
    </row>
    <row r="449" spans="1:15" ht="30" customHeight="1" x14ac:dyDescent="0.25">
      <c r="A449" s="4">
        <v>448</v>
      </c>
      <c r="B449" s="5" t="s">
        <v>1</v>
      </c>
      <c r="C449" s="5" t="s">
        <v>853</v>
      </c>
      <c r="D449" s="5" t="s">
        <v>408</v>
      </c>
      <c r="E449" s="5" t="s">
        <v>636</v>
      </c>
      <c r="F449" s="5" t="s">
        <v>854</v>
      </c>
      <c r="G449" s="5" t="s">
        <v>855</v>
      </c>
      <c r="H449" s="5" t="s">
        <v>1458</v>
      </c>
      <c r="I449" s="10">
        <v>610</v>
      </c>
      <c r="J449" s="10">
        <v>60</v>
      </c>
      <c r="K449" s="49">
        <v>118000</v>
      </c>
      <c r="L449" s="48">
        <v>45489</v>
      </c>
      <c r="M449" s="48" t="s">
        <v>1014</v>
      </c>
      <c r="N449" s="48" t="s">
        <v>1015</v>
      </c>
      <c r="O449" s="5" t="s">
        <v>996</v>
      </c>
    </row>
    <row r="450" spans="1:15" ht="30" customHeight="1" x14ac:dyDescent="0.25">
      <c r="A450" s="4">
        <v>449</v>
      </c>
      <c r="B450" s="5" t="s">
        <v>1</v>
      </c>
      <c r="C450" s="5" t="s">
        <v>853</v>
      </c>
      <c r="D450" s="5" t="s">
        <v>408</v>
      </c>
      <c r="E450" s="5" t="s">
        <v>636</v>
      </c>
      <c r="F450" s="5" t="s">
        <v>854</v>
      </c>
      <c r="G450" s="5" t="s">
        <v>855</v>
      </c>
      <c r="H450" s="5" t="s">
        <v>1459</v>
      </c>
      <c r="I450" s="10">
        <v>1254</v>
      </c>
      <c r="J450" s="10">
        <v>150</v>
      </c>
      <c r="K450" s="49">
        <v>68000</v>
      </c>
      <c r="L450" s="48">
        <v>45489</v>
      </c>
      <c r="M450" s="48" t="s">
        <v>1014</v>
      </c>
      <c r="N450" s="48" t="s">
        <v>1015</v>
      </c>
      <c r="O450" s="5" t="s">
        <v>996</v>
      </c>
    </row>
    <row r="451" spans="1:15" ht="30" customHeight="1" x14ac:dyDescent="0.25">
      <c r="A451" s="4">
        <v>450</v>
      </c>
      <c r="B451" s="5" t="s">
        <v>0</v>
      </c>
      <c r="C451" s="5" t="s">
        <v>853</v>
      </c>
      <c r="D451" s="5" t="s">
        <v>408</v>
      </c>
      <c r="E451" s="5" t="s">
        <v>636</v>
      </c>
      <c r="F451" s="5" t="s">
        <v>854</v>
      </c>
      <c r="G451" s="5" t="s">
        <v>855</v>
      </c>
      <c r="H451" s="5" t="s">
        <v>1460</v>
      </c>
      <c r="I451" s="10">
        <v>187.5</v>
      </c>
      <c r="J451" s="10">
        <v>0</v>
      </c>
      <c r="K451" s="49">
        <v>320000</v>
      </c>
      <c r="L451" s="48">
        <v>45489</v>
      </c>
      <c r="M451" s="48" t="s">
        <v>1014</v>
      </c>
      <c r="N451" s="48" t="s">
        <v>1015</v>
      </c>
      <c r="O451" s="5" t="s">
        <v>996</v>
      </c>
    </row>
    <row r="452" spans="1:15" ht="30" customHeight="1" x14ac:dyDescent="0.25">
      <c r="A452" s="4">
        <v>451</v>
      </c>
      <c r="B452" s="5" t="s">
        <v>1</v>
      </c>
      <c r="C452" s="5" t="s">
        <v>856</v>
      </c>
      <c r="D452" s="5" t="s">
        <v>399</v>
      </c>
      <c r="E452" s="5" t="s">
        <v>259</v>
      </c>
      <c r="F452" s="5" t="s">
        <v>450</v>
      </c>
      <c r="G452" s="5" t="s">
        <v>857</v>
      </c>
      <c r="H452" s="5" t="s">
        <v>1461</v>
      </c>
      <c r="I452" s="10">
        <v>352.5</v>
      </c>
      <c r="J452" s="10">
        <v>860</v>
      </c>
      <c r="K452" s="49">
        <v>40470000</v>
      </c>
      <c r="L452" s="48">
        <v>45504</v>
      </c>
      <c r="M452" s="48" t="s">
        <v>1014</v>
      </c>
      <c r="N452" s="48" t="s">
        <v>1015</v>
      </c>
      <c r="O452" s="5" t="s">
        <v>996</v>
      </c>
    </row>
    <row r="453" spans="1:15" ht="30" customHeight="1" x14ac:dyDescent="0.25">
      <c r="A453" s="4">
        <v>452</v>
      </c>
      <c r="B453" s="5" t="s">
        <v>0</v>
      </c>
      <c r="C453" s="5" t="s">
        <v>856</v>
      </c>
      <c r="D453" s="5" t="s">
        <v>399</v>
      </c>
      <c r="E453" s="5" t="s">
        <v>259</v>
      </c>
      <c r="F453" s="5" t="s">
        <v>450</v>
      </c>
      <c r="G453" s="5" t="s">
        <v>857</v>
      </c>
      <c r="H453" s="5" t="s">
        <v>1462</v>
      </c>
      <c r="I453" s="10">
        <v>560</v>
      </c>
      <c r="J453" s="10">
        <v>0</v>
      </c>
      <c r="K453" s="49">
        <v>44660000</v>
      </c>
      <c r="L453" s="48">
        <v>45504</v>
      </c>
      <c r="M453" s="48" t="s">
        <v>1014</v>
      </c>
      <c r="N453" s="48" t="s">
        <v>1015</v>
      </c>
      <c r="O453" s="5" t="s">
        <v>996</v>
      </c>
    </row>
    <row r="454" spans="1:15" ht="30" customHeight="1" x14ac:dyDescent="0.25">
      <c r="A454" s="4">
        <v>453</v>
      </c>
      <c r="B454" s="5" t="s">
        <v>0</v>
      </c>
      <c r="C454" s="5" t="s">
        <v>856</v>
      </c>
      <c r="D454" s="5" t="s">
        <v>399</v>
      </c>
      <c r="E454" s="5" t="s">
        <v>259</v>
      </c>
      <c r="F454" s="5" t="s">
        <v>450</v>
      </c>
      <c r="G454" s="5" t="s">
        <v>857</v>
      </c>
      <c r="H454" s="5" t="s">
        <v>1463</v>
      </c>
      <c r="I454" s="10">
        <v>453</v>
      </c>
      <c r="J454" s="10">
        <v>0</v>
      </c>
      <c r="K454" s="49">
        <v>44150000</v>
      </c>
      <c r="L454" s="48">
        <v>45504</v>
      </c>
      <c r="M454" s="48" t="s">
        <v>1014</v>
      </c>
      <c r="N454" s="48" t="s">
        <v>1015</v>
      </c>
      <c r="O454" s="5" t="s">
        <v>996</v>
      </c>
    </row>
    <row r="455" spans="1:15" ht="30" customHeight="1" x14ac:dyDescent="0.25">
      <c r="A455" s="4">
        <v>454</v>
      </c>
      <c r="B455" s="5" t="s">
        <v>1</v>
      </c>
      <c r="C455" s="5" t="s">
        <v>858</v>
      </c>
      <c r="D455" s="5" t="s">
        <v>398</v>
      </c>
      <c r="E455" s="5" t="s">
        <v>520</v>
      </c>
      <c r="F455" s="5" t="s">
        <v>859</v>
      </c>
      <c r="G455" s="5" t="s">
        <v>859</v>
      </c>
      <c r="H455" s="5" t="s">
        <v>1464</v>
      </c>
      <c r="I455" s="10">
        <v>3163</v>
      </c>
      <c r="J455" s="10">
        <v>1300</v>
      </c>
      <c r="K455" s="49">
        <v>3950000</v>
      </c>
      <c r="L455" s="48">
        <v>45492</v>
      </c>
      <c r="M455" s="48" t="s">
        <v>1014</v>
      </c>
      <c r="N455" s="48" t="s">
        <v>1015</v>
      </c>
      <c r="O455" s="5" t="s">
        <v>996</v>
      </c>
    </row>
    <row r="456" spans="1:15" ht="30" customHeight="1" x14ac:dyDescent="0.25">
      <c r="A456" s="4">
        <v>455</v>
      </c>
      <c r="B456" s="5" t="s">
        <v>0</v>
      </c>
      <c r="C456" s="5" t="s">
        <v>860</v>
      </c>
      <c r="D456" s="5" t="s">
        <v>398</v>
      </c>
      <c r="E456" s="5" t="s">
        <v>520</v>
      </c>
      <c r="F456" s="5" t="s">
        <v>859</v>
      </c>
      <c r="G456" s="5" t="s">
        <v>861</v>
      </c>
      <c r="H456" s="5" t="s">
        <v>1465</v>
      </c>
      <c r="I456" s="10">
        <v>4400</v>
      </c>
      <c r="J456" s="10">
        <v>0</v>
      </c>
      <c r="K456" s="49">
        <v>5226000</v>
      </c>
      <c r="L456" s="48">
        <v>45492</v>
      </c>
      <c r="M456" s="48" t="s">
        <v>1014</v>
      </c>
      <c r="N456" s="48" t="s">
        <v>1015</v>
      </c>
      <c r="O456" s="5" t="s">
        <v>996</v>
      </c>
    </row>
    <row r="457" spans="1:15" ht="30" customHeight="1" x14ac:dyDescent="0.25">
      <c r="A457" s="4">
        <v>456</v>
      </c>
      <c r="B457" s="5" t="s">
        <v>1</v>
      </c>
      <c r="C457" s="5" t="s">
        <v>862</v>
      </c>
      <c r="D457" s="5" t="s">
        <v>398</v>
      </c>
      <c r="E457" s="5" t="s">
        <v>520</v>
      </c>
      <c r="F457" s="5" t="s">
        <v>859</v>
      </c>
      <c r="G457" s="5" t="s">
        <v>861</v>
      </c>
      <c r="H457" s="5" t="s">
        <v>1466</v>
      </c>
      <c r="I457" s="10">
        <v>1700</v>
      </c>
      <c r="J457" s="10">
        <v>1500</v>
      </c>
      <c r="K457" s="49">
        <v>3635000</v>
      </c>
      <c r="L457" s="48">
        <v>45492</v>
      </c>
      <c r="M457" s="48" t="s">
        <v>1014</v>
      </c>
      <c r="N457" s="48" t="s">
        <v>1015</v>
      </c>
      <c r="O457" s="5" t="s">
        <v>996</v>
      </c>
    </row>
    <row r="458" spans="1:15" ht="30" customHeight="1" x14ac:dyDescent="0.25">
      <c r="A458" s="4">
        <v>457</v>
      </c>
      <c r="B458" s="5" t="s">
        <v>1</v>
      </c>
      <c r="C458" s="5" t="s">
        <v>863</v>
      </c>
      <c r="D458" s="5" t="s">
        <v>399</v>
      </c>
      <c r="E458" s="5" t="s">
        <v>234</v>
      </c>
      <c r="F458" s="5" t="s">
        <v>268</v>
      </c>
      <c r="G458" s="5" t="s">
        <v>864</v>
      </c>
      <c r="H458" s="5" t="s">
        <v>1467</v>
      </c>
      <c r="I458" s="10">
        <v>363</v>
      </c>
      <c r="J458" s="10">
        <v>150</v>
      </c>
      <c r="K458" s="49">
        <v>11508000</v>
      </c>
      <c r="L458" s="48">
        <v>45505</v>
      </c>
      <c r="M458" s="48" t="s">
        <v>1014</v>
      </c>
      <c r="N458" s="48" t="s">
        <v>1015</v>
      </c>
      <c r="O458" s="5" t="s">
        <v>996</v>
      </c>
    </row>
    <row r="459" spans="1:15" ht="30" customHeight="1" x14ac:dyDescent="0.25">
      <c r="A459" s="4">
        <v>458</v>
      </c>
      <c r="B459" s="5" t="s">
        <v>1</v>
      </c>
      <c r="C459" s="5" t="s">
        <v>865</v>
      </c>
      <c r="D459" s="5" t="s">
        <v>399</v>
      </c>
      <c r="E459" s="5" t="s">
        <v>234</v>
      </c>
      <c r="F459" s="5" t="s">
        <v>268</v>
      </c>
      <c r="G459" s="5" t="s">
        <v>864</v>
      </c>
      <c r="H459" s="5" t="s">
        <v>1468</v>
      </c>
      <c r="I459" s="10">
        <v>540</v>
      </c>
      <c r="J459" s="10">
        <v>340</v>
      </c>
      <c r="K459" s="49">
        <v>10321000</v>
      </c>
      <c r="L459" s="48">
        <v>45505</v>
      </c>
      <c r="M459" s="48" t="s">
        <v>1014</v>
      </c>
      <c r="N459" s="48" t="s">
        <v>1015</v>
      </c>
      <c r="O459" s="5" t="s">
        <v>996</v>
      </c>
    </row>
    <row r="460" spans="1:15" ht="30" customHeight="1" x14ac:dyDescent="0.25">
      <c r="A460" s="4">
        <v>459</v>
      </c>
      <c r="B460" s="5" t="s">
        <v>1</v>
      </c>
      <c r="C460" s="5" t="s">
        <v>866</v>
      </c>
      <c r="D460" s="5" t="s">
        <v>399</v>
      </c>
      <c r="E460" s="5" t="s">
        <v>234</v>
      </c>
      <c r="F460" s="5" t="s">
        <v>268</v>
      </c>
      <c r="G460" s="5" t="s">
        <v>864</v>
      </c>
      <c r="H460" s="5" t="s">
        <v>1469</v>
      </c>
      <c r="I460" s="10">
        <v>210</v>
      </c>
      <c r="J460" s="10">
        <v>170</v>
      </c>
      <c r="K460" s="49">
        <v>10330000</v>
      </c>
      <c r="L460" s="48">
        <v>45505</v>
      </c>
      <c r="M460" s="48" t="s">
        <v>1014</v>
      </c>
      <c r="N460" s="48" t="s">
        <v>1015</v>
      </c>
      <c r="O460" s="5" t="s">
        <v>996</v>
      </c>
    </row>
    <row r="461" spans="1:15" ht="30" customHeight="1" x14ac:dyDescent="0.25">
      <c r="A461" s="4">
        <v>460</v>
      </c>
      <c r="B461" s="5" t="s">
        <v>1</v>
      </c>
      <c r="C461" s="5" t="s">
        <v>867</v>
      </c>
      <c r="D461" s="5" t="s">
        <v>399</v>
      </c>
      <c r="E461" s="5" t="s">
        <v>243</v>
      </c>
      <c r="F461" s="5" t="s">
        <v>868</v>
      </c>
      <c r="G461" s="5" t="s">
        <v>869</v>
      </c>
      <c r="H461" s="5" t="s">
        <v>1470</v>
      </c>
      <c r="I461" s="10">
        <v>319</v>
      </c>
      <c r="J461" s="10">
        <v>200</v>
      </c>
      <c r="K461" s="49">
        <v>26038000</v>
      </c>
      <c r="L461" s="48">
        <v>45505</v>
      </c>
      <c r="M461" s="48" t="s">
        <v>1014</v>
      </c>
      <c r="N461" s="48" t="s">
        <v>1015</v>
      </c>
      <c r="O461" s="5" t="s">
        <v>996</v>
      </c>
    </row>
    <row r="462" spans="1:15" ht="30" customHeight="1" x14ac:dyDescent="0.25">
      <c r="A462" s="4">
        <v>461</v>
      </c>
      <c r="B462" s="5" t="s">
        <v>1</v>
      </c>
      <c r="C462" s="5" t="s">
        <v>870</v>
      </c>
      <c r="D462" s="5" t="s">
        <v>399</v>
      </c>
      <c r="E462" s="5" t="s">
        <v>243</v>
      </c>
      <c r="F462" s="5" t="s">
        <v>868</v>
      </c>
      <c r="G462" s="5" t="s">
        <v>869</v>
      </c>
      <c r="H462" s="5" t="s">
        <v>1471</v>
      </c>
      <c r="I462" s="10">
        <v>228</v>
      </c>
      <c r="J462" s="10">
        <v>456</v>
      </c>
      <c r="K462" s="49">
        <v>19374000</v>
      </c>
      <c r="L462" s="48">
        <v>45505</v>
      </c>
      <c r="M462" s="48" t="s">
        <v>1014</v>
      </c>
      <c r="N462" s="48" t="s">
        <v>1015</v>
      </c>
      <c r="O462" s="5" t="s">
        <v>996</v>
      </c>
    </row>
    <row r="463" spans="1:15" ht="30" customHeight="1" x14ac:dyDescent="0.25">
      <c r="A463" s="4">
        <v>462</v>
      </c>
      <c r="B463" s="5" t="s">
        <v>1</v>
      </c>
      <c r="C463" s="5" t="s">
        <v>871</v>
      </c>
      <c r="D463" s="5" t="s">
        <v>399</v>
      </c>
      <c r="E463" s="5" t="s">
        <v>243</v>
      </c>
      <c r="F463" s="5" t="s">
        <v>868</v>
      </c>
      <c r="G463" s="5" t="s">
        <v>869</v>
      </c>
      <c r="H463" s="5" t="s">
        <v>1472</v>
      </c>
      <c r="I463" s="10">
        <v>138</v>
      </c>
      <c r="J463" s="10">
        <v>340</v>
      </c>
      <c r="K463" s="49">
        <v>15784000</v>
      </c>
      <c r="L463" s="48">
        <v>45505</v>
      </c>
      <c r="M463" s="48" t="s">
        <v>1014</v>
      </c>
      <c r="N463" s="48" t="s">
        <v>1015</v>
      </c>
      <c r="O463" s="5" t="s">
        <v>996</v>
      </c>
    </row>
    <row r="464" spans="1:15" ht="30" customHeight="1" x14ac:dyDescent="0.25">
      <c r="A464" s="4">
        <v>463</v>
      </c>
      <c r="B464" s="5" t="s">
        <v>0</v>
      </c>
      <c r="C464" s="5" t="s">
        <v>872</v>
      </c>
      <c r="D464" s="5" t="s">
        <v>400</v>
      </c>
      <c r="E464" s="5" t="s">
        <v>873</v>
      </c>
      <c r="F464" s="5" t="s">
        <v>874</v>
      </c>
      <c r="G464" s="5" t="s">
        <v>875</v>
      </c>
      <c r="H464" s="5" t="s">
        <v>1473</v>
      </c>
      <c r="I464" s="10">
        <v>31000</v>
      </c>
      <c r="J464" s="10">
        <v>0</v>
      </c>
      <c r="K464" s="49">
        <v>116000</v>
      </c>
      <c r="L464" s="48">
        <v>45446</v>
      </c>
      <c r="M464" s="48" t="s">
        <v>1014</v>
      </c>
      <c r="N464" s="48" t="s">
        <v>1015</v>
      </c>
      <c r="O464" s="5" t="s">
        <v>996</v>
      </c>
    </row>
    <row r="465" spans="1:15" ht="30" customHeight="1" x14ac:dyDescent="0.25">
      <c r="A465" s="4">
        <v>464</v>
      </c>
      <c r="B465" s="5" t="s">
        <v>0</v>
      </c>
      <c r="C465" s="5" t="s">
        <v>876</v>
      </c>
      <c r="D465" s="5" t="s">
        <v>400</v>
      </c>
      <c r="E465" s="5" t="s">
        <v>873</v>
      </c>
      <c r="F465" s="5" t="s">
        <v>874</v>
      </c>
      <c r="G465" s="5" t="s">
        <v>877</v>
      </c>
      <c r="H465" s="5" t="s">
        <v>1474</v>
      </c>
      <c r="I465" s="10">
        <v>11584</v>
      </c>
      <c r="J465" s="10">
        <v>0</v>
      </c>
      <c r="K465" s="49">
        <v>147000</v>
      </c>
      <c r="L465" s="48">
        <v>45446</v>
      </c>
      <c r="M465" s="48" t="s">
        <v>1014</v>
      </c>
      <c r="N465" s="48" t="s">
        <v>1015</v>
      </c>
      <c r="O465" s="5" t="s">
        <v>996</v>
      </c>
    </row>
    <row r="466" spans="1:15" ht="30" customHeight="1" x14ac:dyDescent="0.25">
      <c r="A466" s="4">
        <v>465</v>
      </c>
      <c r="B466" s="5" t="s">
        <v>0</v>
      </c>
      <c r="C466" s="5" t="s">
        <v>878</v>
      </c>
      <c r="D466" s="5" t="s">
        <v>400</v>
      </c>
      <c r="E466" s="5" t="s">
        <v>873</v>
      </c>
      <c r="F466" s="5" t="s">
        <v>874</v>
      </c>
      <c r="G466" s="5" t="s">
        <v>875</v>
      </c>
      <c r="H466" s="5" t="s">
        <v>1475</v>
      </c>
      <c r="I466" s="10">
        <v>15000</v>
      </c>
      <c r="J466" s="10">
        <v>0</v>
      </c>
      <c r="K466" s="49">
        <v>93000</v>
      </c>
      <c r="L466" s="48">
        <v>45446</v>
      </c>
      <c r="M466" s="48" t="s">
        <v>1014</v>
      </c>
      <c r="N466" s="48" t="s">
        <v>1015</v>
      </c>
      <c r="O466" s="5" t="s">
        <v>996</v>
      </c>
    </row>
    <row r="467" spans="1:15" ht="30" customHeight="1" x14ac:dyDescent="0.25">
      <c r="A467" s="4">
        <v>466</v>
      </c>
      <c r="B467" s="5" t="s">
        <v>1</v>
      </c>
      <c r="C467" s="5" t="s">
        <v>879</v>
      </c>
      <c r="D467" s="5" t="s">
        <v>399</v>
      </c>
      <c r="E467" s="5" t="s">
        <v>259</v>
      </c>
      <c r="F467" s="5" t="s">
        <v>880</v>
      </c>
      <c r="G467" s="5" t="s">
        <v>881</v>
      </c>
      <c r="H467" s="5" t="s">
        <v>1476</v>
      </c>
      <c r="I467" s="10">
        <v>216</v>
      </c>
      <c r="J467" s="10">
        <v>180</v>
      </c>
      <c r="K467" s="49">
        <v>5156000</v>
      </c>
      <c r="L467" s="48">
        <v>45506</v>
      </c>
      <c r="M467" s="48" t="s">
        <v>1014</v>
      </c>
      <c r="N467" s="48" t="s">
        <v>1015</v>
      </c>
      <c r="O467" s="5" t="s">
        <v>996</v>
      </c>
    </row>
    <row r="468" spans="1:15" ht="30" customHeight="1" x14ac:dyDescent="0.25">
      <c r="A468" s="4">
        <v>467</v>
      </c>
      <c r="B468" s="5" t="s">
        <v>1</v>
      </c>
      <c r="C468" s="5" t="s">
        <v>882</v>
      </c>
      <c r="D468" s="5" t="s">
        <v>399</v>
      </c>
      <c r="E468" s="5" t="s">
        <v>259</v>
      </c>
      <c r="F468" s="5" t="s">
        <v>880</v>
      </c>
      <c r="G468" s="5" t="s">
        <v>881</v>
      </c>
      <c r="H468" s="5" t="s">
        <v>1477</v>
      </c>
      <c r="I468" s="10">
        <v>197</v>
      </c>
      <c r="J468" s="10">
        <v>320</v>
      </c>
      <c r="K468" s="49">
        <v>4523000</v>
      </c>
      <c r="L468" s="48">
        <v>45506</v>
      </c>
      <c r="M468" s="48" t="s">
        <v>1014</v>
      </c>
      <c r="N468" s="48" t="s">
        <v>1015</v>
      </c>
      <c r="O468" s="5" t="s">
        <v>996</v>
      </c>
    </row>
    <row r="469" spans="1:15" ht="30" customHeight="1" x14ac:dyDescent="0.25">
      <c r="A469" s="4">
        <v>468</v>
      </c>
      <c r="B469" s="5" t="s">
        <v>1</v>
      </c>
      <c r="C469" s="5" t="s">
        <v>883</v>
      </c>
      <c r="D469" s="5" t="s">
        <v>399</v>
      </c>
      <c r="E469" s="5" t="s">
        <v>259</v>
      </c>
      <c r="F469" s="5" t="s">
        <v>880</v>
      </c>
      <c r="G469" s="5" t="s">
        <v>881</v>
      </c>
      <c r="H469" s="5" t="s">
        <v>1478</v>
      </c>
      <c r="I469" s="10">
        <v>200</v>
      </c>
      <c r="J469" s="10">
        <v>128</v>
      </c>
      <c r="K469" s="49">
        <v>5493000</v>
      </c>
      <c r="L469" s="48">
        <v>45506</v>
      </c>
      <c r="M469" s="48" t="s">
        <v>1014</v>
      </c>
      <c r="N469" s="48" t="s">
        <v>1015</v>
      </c>
      <c r="O469" s="5" t="s">
        <v>996</v>
      </c>
    </row>
    <row r="470" spans="1:15" ht="30" customHeight="1" x14ac:dyDescent="0.25">
      <c r="A470" s="4">
        <v>469</v>
      </c>
      <c r="B470" s="5" t="s">
        <v>1</v>
      </c>
      <c r="C470" s="5" t="s">
        <v>884</v>
      </c>
      <c r="D470" s="5" t="s">
        <v>885</v>
      </c>
      <c r="E470" s="5" t="s">
        <v>886</v>
      </c>
      <c r="F470" s="5" t="s">
        <v>887</v>
      </c>
      <c r="G470" s="5" t="s">
        <v>888</v>
      </c>
      <c r="H470" s="5" t="s">
        <v>1479</v>
      </c>
      <c r="I470" s="10">
        <v>108</v>
      </c>
      <c r="J470" s="10">
        <v>36</v>
      </c>
      <c r="K470" s="49" t="s">
        <v>81</v>
      </c>
      <c r="L470" s="48">
        <v>45498</v>
      </c>
      <c r="M470" s="48" t="s">
        <v>1014</v>
      </c>
      <c r="N470" s="48" t="s">
        <v>1015</v>
      </c>
      <c r="O470" s="5" t="s">
        <v>996</v>
      </c>
    </row>
    <row r="471" spans="1:15" ht="30" customHeight="1" x14ac:dyDescent="0.25">
      <c r="A471" s="4">
        <v>470</v>
      </c>
      <c r="B471" s="5" t="s">
        <v>0</v>
      </c>
      <c r="C471" s="5" t="s">
        <v>889</v>
      </c>
      <c r="D471" s="5" t="s">
        <v>885</v>
      </c>
      <c r="E471" s="5" t="s">
        <v>886</v>
      </c>
      <c r="F471" s="5" t="s">
        <v>887</v>
      </c>
      <c r="G471" s="5" t="s">
        <v>888</v>
      </c>
      <c r="H471" s="5" t="s">
        <v>1480</v>
      </c>
      <c r="I471" s="10">
        <v>152</v>
      </c>
      <c r="J471" s="10">
        <v>0</v>
      </c>
      <c r="K471" s="49">
        <v>691000</v>
      </c>
      <c r="L471" s="48">
        <v>45498</v>
      </c>
      <c r="M471" s="48" t="s">
        <v>1014</v>
      </c>
      <c r="N471" s="48" t="s">
        <v>1015</v>
      </c>
      <c r="O471" s="5" t="s">
        <v>996</v>
      </c>
    </row>
    <row r="472" spans="1:15" ht="30" customHeight="1" x14ac:dyDescent="0.25">
      <c r="A472" s="4">
        <v>471</v>
      </c>
      <c r="B472" s="5" t="s">
        <v>0</v>
      </c>
      <c r="C472" s="5" t="s">
        <v>890</v>
      </c>
      <c r="D472" s="5" t="s">
        <v>885</v>
      </c>
      <c r="E472" s="5" t="s">
        <v>886</v>
      </c>
      <c r="F472" s="5" t="s">
        <v>887</v>
      </c>
      <c r="G472" s="5" t="s">
        <v>888</v>
      </c>
      <c r="H472" s="5" t="s">
        <v>1481</v>
      </c>
      <c r="I472" s="10">
        <v>330</v>
      </c>
      <c r="J472" s="10">
        <v>0</v>
      </c>
      <c r="K472" s="49">
        <v>636000</v>
      </c>
      <c r="L472" s="48">
        <v>45498</v>
      </c>
      <c r="M472" s="48" t="s">
        <v>1014</v>
      </c>
      <c r="N472" s="48" t="s">
        <v>1015</v>
      </c>
      <c r="O472" s="5" t="s">
        <v>996</v>
      </c>
    </row>
    <row r="473" spans="1:15" ht="30" customHeight="1" x14ac:dyDescent="0.25">
      <c r="A473" s="4">
        <v>472</v>
      </c>
      <c r="B473" s="5" t="s">
        <v>1</v>
      </c>
      <c r="C473" s="5" t="s">
        <v>891</v>
      </c>
      <c r="D473" s="5" t="s">
        <v>398</v>
      </c>
      <c r="E473" s="5" t="s">
        <v>256</v>
      </c>
      <c r="F473" s="5" t="s">
        <v>304</v>
      </c>
      <c r="G473" s="5" t="s">
        <v>892</v>
      </c>
      <c r="H473" s="5" t="s">
        <v>1482</v>
      </c>
      <c r="I473" s="10">
        <v>550</v>
      </c>
      <c r="J473" s="10">
        <v>330</v>
      </c>
      <c r="K473" s="49">
        <v>19964000</v>
      </c>
      <c r="L473" s="48">
        <v>45463</v>
      </c>
      <c r="M473" s="48" t="s">
        <v>1014</v>
      </c>
      <c r="N473" s="48" t="s">
        <v>1015</v>
      </c>
      <c r="O473" s="5" t="s">
        <v>996</v>
      </c>
    </row>
    <row r="474" spans="1:15" ht="30" customHeight="1" x14ac:dyDescent="0.25">
      <c r="A474" s="4">
        <v>473</v>
      </c>
      <c r="B474" s="5" t="s">
        <v>1</v>
      </c>
      <c r="C474" s="5" t="s">
        <v>893</v>
      </c>
      <c r="D474" s="5" t="s">
        <v>398</v>
      </c>
      <c r="E474" s="5" t="s">
        <v>256</v>
      </c>
      <c r="F474" s="5" t="s">
        <v>304</v>
      </c>
      <c r="G474" s="5" t="s">
        <v>892</v>
      </c>
      <c r="H474" s="5" t="s">
        <v>1483</v>
      </c>
      <c r="I474" s="10">
        <v>579</v>
      </c>
      <c r="J474" s="10">
        <v>800</v>
      </c>
      <c r="K474" s="49">
        <v>19511000</v>
      </c>
      <c r="L474" s="48">
        <v>45463</v>
      </c>
      <c r="M474" s="48" t="s">
        <v>1014</v>
      </c>
      <c r="N474" s="48" t="s">
        <v>1015</v>
      </c>
      <c r="O474" s="5" t="s">
        <v>996</v>
      </c>
    </row>
    <row r="475" spans="1:15" ht="30" customHeight="1" x14ac:dyDescent="0.25">
      <c r="A475" s="4">
        <v>474</v>
      </c>
      <c r="B475" s="5" t="s">
        <v>1</v>
      </c>
      <c r="C475" s="5" t="s">
        <v>891</v>
      </c>
      <c r="D475" s="5" t="s">
        <v>398</v>
      </c>
      <c r="E475" s="5" t="s">
        <v>256</v>
      </c>
      <c r="F475" s="5" t="s">
        <v>304</v>
      </c>
      <c r="G475" s="5" t="s">
        <v>892</v>
      </c>
      <c r="H475" s="5" t="s">
        <v>1484</v>
      </c>
      <c r="I475" s="10">
        <v>466</v>
      </c>
      <c r="J475" s="10">
        <v>250</v>
      </c>
      <c r="K475" s="49">
        <v>20075000</v>
      </c>
      <c r="L475" s="48">
        <v>45463</v>
      </c>
      <c r="M475" s="48" t="s">
        <v>1014</v>
      </c>
      <c r="N475" s="48" t="s">
        <v>1015</v>
      </c>
      <c r="O475" s="5" t="s">
        <v>996</v>
      </c>
    </row>
    <row r="476" spans="1:15" ht="30" customHeight="1" x14ac:dyDescent="0.25">
      <c r="A476" s="4">
        <v>475</v>
      </c>
      <c r="B476" s="5" t="s">
        <v>1</v>
      </c>
      <c r="C476" s="5" t="s">
        <v>894</v>
      </c>
      <c r="D476" s="5" t="s">
        <v>398</v>
      </c>
      <c r="E476" s="5" t="s">
        <v>256</v>
      </c>
      <c r="F476" s="5" t="s">
        <v>709</v>
      </c>
      <c r="G476" s="5" t="s">
        <v>710</v>
      </c>
      <c r="H476" s="5" t="s">
        <v>1485</v>
      </c>
      <c r="I476" s="10">
        <v>2000</v>
      </c>
      <c r="J476" s="10">
        <v>1500</v>
      </c>
      <c r="K476" s="49">
        <v>2387000</v>
      </c>
      <c r="L476" s="48">
        <v>45463</v>
      </c>
      <c r="M476" s="48" t="s">
        <v>1014</v>
      </c>
      <c r="N476" s="48" t="s">
        <v>1015</v>
      </c>
      <c r="O476" s="5" t="s">
        <v>996</v>
      </c>
    </row>
    <row r="477" spans="1:15" ht="30" customHeight="1" x14ac:dyDescent="0.25">
      <c r="A477" s="4">
        <v>476</v>
      </c>
      <c r="B477" s="5" t="s">
        <v>0</v>
      </c>
      <c r="C477" s="5" t="s">
        <v>895</v>
      </c>
      <c r="D477" s="5" t="s">
        <v>398</v>
      </c>
      <c r="E477" s="5" t="s">
        <v>256</v>
      </c>
      <c r="F477" s="5" t="s">
        <v>709</v>
      </c>
      <c r="G477" s="5" t="s">
        <v>896</v>
      </c>
      <c r="H477" s="5" t="s">
        <v>1486</v>
      </c>
      <c r="I477" s="10">
        <v>363</v>
      </c>
      <c r="J477" s="10">
        <v>0</v>
      </c>
      <c r="K477" s="49">
        <v>4215000</v>
      </c>
      <c r="L477" s="48">
        <v>45463</v>
      </c>
      <c r="M477" s="48" t="s">
        <v>1014</v>
      </c>
      <c r="N477" s="48" t="s">
        <v>1015</v>
      </c>
      <c r="O477" s="5" t="s">
        <v>996</v>
      </c>
    </row>
    <row r="478" spans="1:15" ht="30" customHeight="1" x14ac:dyDescent="0.25">
      <c r="A478" s="4">
        <v>477</v>
      </c>
      <c r="B478" s="5" t="s">
        <v>0</v>
      </c>
      <c r="C478" s="5" t="s">
        <v>897</v>
      </c>
      <c r="D478" s="5" t="s">
        <v>398</v>
      </c>
      <c r="E478" s="5" t="s">
        <v>256</v>
      </c>
      <c r="F478" s="5" t="s">
        <v>898</v>
      </c>
      <c r="G478" s="5" t="s">
        <v>899</v>
      </c>
      <c r="H478" s="5" t="s">
        <v>1487</v>
      </c>
      <c r="I478" s="10">
        <v>825</v>
      </c>
      <c r="J478" s="10">
        <v>0</v>
      </c>
      <c r="K478" s="49">
        <v>4485000</v>
      </c>
      <c r="L478" s="48">
        <v>45463</v>
      </c>
      <c r="M478" s="48" t="s">
        <v>1014</v>
      </c>
      <c r="N478" s="48" t="s">
        <v>1015</v>
      </c>
      <c r="O478" s="5" t="s">
        <v>996</v>
      </c>
    </row>
    <row r="479" spans="1:15" ht="30" customHeight="1" x14ac:dyDescent="0.25">
      <c r="A479" s="4">
        <v>478</v>
      </c>
      <c r="B479" s="5" t="s">
        <v>0</v>
      </c>
      <c r="C479" s="5" t="s">
        <v>900</v>
      </c>
      <c r="D479" s="5" t="s">
        <v>885</v>
      </c>
      <c r="E479" s="5" t="s">
        <v>886</v>
      </c>
      <c r="F479" s="5" t="s">
        <v>901</v>
      </c>
      <c r="G479" s="5" t="s">
        <v>902</v>
      </c>
      <c r="H479" s="5" t="s">
        <v>1488</v>
      </c>
      <c r="I479" s="10">
        <v>20000</v>
      </c>
      <c r="J479" s="10">
        <v>0</v>
      </c>
      <c r="K479" s="49">
        <v>75000</v>
      </c>
      <c r="L479" s="48">
        <v>45499</v>
      </c>
      <c r="M479" s="48" t="s">
        <v>1014</v>
      </c>
      <c r="N479" s="48" t="s">
        <v>1015</v>
      </c>
      <c r="O479" s="5" t="s">
        <v>996</v>
      </c>
    </row>
    <row r="480" spans="1:15" ht="30" customHeight="1" x14ac:dyDescent="0.25">
      <c r="A480" s="4">
        <v>479</v>
      </c>
      <c r="B480" s="5" t="s">
        <v>0</v>
      </c>
      <c r="C480" s="5" t="s">
        <v>900</v>
      </c>
      <c r="D480" s="5" t="s">
        <v>885</v>
      </c>
      <c r="E480" s="5" t="s">
        <v>886</v>
      </c>
      <c r="F480" s="5" t="s">
        <v>901</v>
      </c>
      <c r="G480" s="5" t="s">
        <v>902</v>
      </c>
      <c r="H480" s="5" t="s">
        <v>1489</v>
      </c>
      <c r="I480" s="10">
        <v>3880</v>
      </c>
      <c r="J480" s="10">
        <v>0</v>
      </c>
      <c r="K480" s="49">
        <v>124000</v>
      </c>
      <c r="L480" s="48">
        <v>45499</v>
      </c>
      <c r="M480" s="48" t="s">
        <v>1014</v>
      </c>
      <c r="N480" s="48" t="s">
        <v>1015</v>
      </c>
      <c r="O480" s="5" t="s">
        <v>996</v>
      </c>
    </row>
    <row r="481" spans="1:15" ht="30" customHeight="1" x14ac:dyDescent="0.25">
      <c r="A481" s="4">
        <v>480</v>
      </c>
      <c r="B481" s="5" t="s">
        <v>0</v>
      </c>
      <c r="C481" s="5" t="s">
        <v>903</v>
      </c>
      <c r="D481" s="5" t="s">
        <v>885</v>
      </c>
      <c r="E481" s="5" t="s">
        <v>886</v>
      </c>
      <c r="F481" s="5" t="s">
        <v>901</v>
      </c>
      <c r="G481" s="5" t="s">
        <v>904</v>
      </c>
      <c r="H481" s="5" t="s">
        <v>1490</v>
      </c>
      <c r="I481" s="10">
        <v>21255</v>
      </c>
      <c r="J481" s="10">
        <v>0</v>
      </c>
      <c r="K481" s="49">
        <v>104000</v>
      </c>
      <c r="L481" s="48">
        <v>45499</v>
      </c>
      <c r="M481" s="48" t="s">
        <v>1014</v>
      </c>
      <c r="N481" s="48" t="s">
        <v>1015</v>
      </c>
      <c r="O481" s="5" t="s">
        <v>996</v>
      </c>
    </row>
    <row r="482" spans="1:15" ht="30" customHeight="1" x14ac:dyDescent="0.25">
      <c r="A482" s="4">
        <v>481</v>
      </c>
      <c r="B482" s="5" t="s">
        <v>1</v>
      </c>
      <c r="C482" s="5" t="s">
        <v>905</v>
      </c>
      <c r="D482" s="5" t="s">
        <v>398</v>
      </c>
      <c r="E482" s="5" t="s">
        <v>906</v>
      </c>
      <c r="F482" s="5" t="s">
        <v>907</v>
      </c>
      <c r="G482" s="5" t="s">
        <v>908</v>
      </c>
      <c r="H482" s="5" t="s">
        <v>1491</v>
      </c>
      <c r="I482" s="10">
        <v>706</v>
      </c>
      <c r="J482" s="10">
        <v>400</v>
      </c>
      <c r="K482" s="49">
        <v>986000</v>
      </c>
      <c r="L482" s="48">
        <v>45426</v>
      </c>
      <c r="M482" s="48" t="s">
        <v>1014</v>
      </c>
      <c r="N482" s="48" t="s">
        <v>1015</v>
      </c>
      <c r="O482" s="5" t="s">
        <v>996</v>
      </c>
    </row>
    <row r="483" spans="1:15" ht="30" customHeight="1" x14ac:dyDescent="0.25">
      <c r="A483" s="4">
        <v>482</v>
      </c>
      <c r="B483" s="5" t="s">
        <v>0</v>
      </c>
      <c r="C483" s="5" t="s">
        <v>909</v>
      </c>
      <c r="D483" s="5" t="s">
        <v>398</v>
      </c>
      <c r="E483" s="5" t="s">
        <v>906</v>
      </c>
      <c r="F483" s="5" t="s">
        <v>907</v>
      </c>
      <c r="G483" s="5" t="s">
        <v>908</v>
      </c>
      <c r="H483" s="5" t="s">
        <v>1492</v>
      </c>
      <c r="I483" s="10">
        <v>300</v>
      </c>
      <c r="J483" s="10">
        <v>0</v>
      </c>
      <c r="K483" s="49">
        <v>1918000</v>
      </c>
      <c r="L483" s="48">
        <v>45426</v>
      </c>
      <c r="M483" s="48" t="s">
        <v>1014</v>
      </c>
      <c r="N483" s="48" t="s">
        <v>1015</v>
      </c>
      <c r="O483" s="5" t="s">
        <v>996</v>
      </c>
    </row>
    <row r="484" spans="1:15" ht="30" customHeight="1" x14ac:dyDescent="0.25">
      <c r="A484" s="4">
        <v>483</v>
      </c>
      <c r="B484" s="5" t="s">
        <v>1</v>
      </c>
      <c r="C484" s="5" t="s">
        <v>910</v>
      </c>
      <c r="D484" s="5" t="s">
        <v>402</v>
      </c>
      <c r="E484" s="5" t="s">
        <v>729</v>
      </c>
      <c r="F484" s="5" t="s">
        <v>911</v>
      </c>
      <c r="G484" s="5" t="s">
        <v>912</v>
      </c>
      <c r="H484" s="5" t="s">
        <v>1493</v>
      </c>
      <c r="I484" s="10">
        <v>3000</v>
      </c>
      <c r="J484" s="10">
        <v>1800</v>
      </c>
      <c r="K484" s="49">
        <v>5906000</v>
      </c>
      <c r="L484" s="48">
        <v>45497</v>
      </c>
      <c r="M484" s="48" t="s">
        <v>1014</v>
      </c>
      <c r="N484" s="48" t="s">
        <v>1015</v>
      </c>
      <c r="O484" s="5" t="s">
        <v>996</v>
      </c>
    </row>
    <row r="485" spans="1:15" ht="30" customHeight="1" x14ac:dyDescent="0.25">
      <c r="A485" s="4">
        <v>484</v>
      </c>
      <c r="B485" s="5" t="s">
        <v>1</v>
      </c>
      <c r="C485" s="5" t="s">
        <v>913</v>
      </c>
      <c r="D485" s="5" t="s">
        <v>402</v>
      </c>
      <c r="E485" s="5" t="s">
        <v>729</v>
      </c>
      <c r="F485" s="5" t="s">
        <v>911</v>
      </c>
      <c r="G485" s="5" t="s">
        <v>912</v>
      </c>
      <c r="H485" s="5" t="s">
        <v>1494</v>
      </c>
      <c r="I485" s="10">
        <v>2000</v>
      </c>
      <c r="J485" s="10">
        <v>1000</v>
      </c>
      <c r="K485" s="49">
        <v>6391000</v>
      </c>
      <c r="L485" s="48">
        <v>45497</v>
      </c>
      <c r="M485" s="48" t="s">
        <v>1014</v>
      </c>
      <c r="N485" s="48" t="s">
        <v>1015</v>
      </c>
      <c r="O485" s="5" t="s">
        <v>996</v>
      </c>
    </row>
    <row r="486" spans="1:15" ht="30" customHeight="1" x14ac:dyDescent="0.25">
      <c r="A486" s="4">
        <v>485</v>
      </c>
      <c r="B486" s="5" t="s">
        <v>1</v>
      </c>
      <c r="C486" s="5" t="s">
        <v>914</v>
      </c>
      <c r="D486" s="5" t="s">
        <v>402</v>
      </c>
      <c r="E486" s="5" t="s">
        <v>729</v>
      </c>
      <c r="F486" s="5" t="s">
        <v>911</v>
      </c>
      <c r="G486" s="5" t="s">
        <v>912</v>
      </c>
      <c r="H486" s="5" t="s">
        <v>1495</v>
      </c>
      <c r="I486" s="10">
        <v>695</v>
      </c>
      <c r="J486" s="10">
        <v>500</v>
      </c>
      <c r="K486" s="49">
        <v>7516000</v>
      </c>
      <c r="L486" s="48">
        <v>45497</v>
      </c>
      <c r="M486" s="48" t="s">
        <v>1014</v>
      </c>
      <c r="N486" s="48" t="s">
        <v>1015</v>
      </c>
      <c r="O486" s="5" t="s">
        <v>996</v>
      </c>
    </row>
    <row r="487" spans="1:15" ht="30" customHeight="1" x14ac:dyDescent="0.25">
      <c r="A487" s="4">
        <v>486</v>
      </c>
      <c r="B487" s="5" t="s">
        <v>1</v>
      </c>
      <c r="C487" s="5" t="s">
        <v>915</v>
      </c>
      <c r="D487" s="5" t="s">
        <v>399</v>
      </c>
      <c r="E487" s="5" t="s">
        <v>238</v>
      </c>
      <c r="F487" s="5" t="s">
        <v>916</v>
      </c>
      <c r="G487" s="5" t="s">
        <v>917</v>
      </c>
      <c r="H487" s="5" t="s">
        <v>1496</v>
      </c>
      <c r="I487" s="10">
        <v>400</v>
      </c>
      <c r="J487" s="10">
        <v>80</v>
      </c>
      <c r="K487" s="49">
        <v>6075000</v>
      </c>
      <c r="L487" s="48">
        <v>45492</v>
      </c>
      <c r="M487" s="48" t="s">
        <v>1014</v>
      </c>
      <c r="N487" s="48" t="s">
        <v>1015</v>
      </c>
      <c r="O487" s="5" t="s">
        <v>996</v>
      </c>
    </row>
    <row r="488" spans="1:15" ht="30" customHeight="1" x14ac:dyDescent="0.25">
      <c r="A488" s="4">
        <v>487</v>
      </c>
      <c r="B488" s="5" t="s">
        <v>1</v>
      </c>
      <c r="C488" s="5" t="s">
        <v>915</v>
      </c>
      <c r="D488" s="5" t="s">
        <v>399</v>
      </c>
      <c r="E488" s="5" t="s">
        <v>238</v>
      </c>
      <c r="F488" s="5" t="s">
        <v>916</v>
      </c>
      <c r="G488" s="5" t="s">
        <v>917</v>
      </c>
      <c r="H488" s="5" t="s">
        <v>1497</v>
      </c>
      <c r="I488" s="10">
        <v>287</v>
      </c>
      <c r="J488" s="10">
        <v>320</v>
      </c>
      <c r="K488" s="49">
        <v>5194000</v>
      </c>
      <c r="L488" s="48">
        <v>45492</v>
      </c>
      <c r="M488" s="48" t="s">
        <v>1014</v>
      </c>
      <c r="N488" s="48" t="s">
        <v>1015</v>
      </c>
      <c r="O488" s="5" t="s">
        <v>996</v>
      </c>
    </row>
    <row r="489" spans="1:15" ht="30" customHeight="1" x14ac:dyDescent="0.25">
      <c r="A489" s="4">
        <v>488</v>
      </c>
      <c r="B489" s="5" t="s">
        <v>1</v>
      </c>
      <c r="C489" s="5" t="s">
        <v>915</v>
      </c>
      <c r="D489" s="5" t="s">
        <v>399</v>
      </c>
      <c r="E489" s="5" t="s">
        <v>238</v>
      </c>
      <c r="F489" s="5" t="s">
        <v>916</v>
      </c>
      <c r="G489" s="5" t="s">
        <v>917</v>
      </c>
      <c r="H489" s="5" t="s">
        <v>1498</v>
      </c>
      <c r="I489" s="10">
        <v>200</v>
      </c>
      <c r="J489" s="10">
        <v>205</v>
      </c>
      <c r="K489" s="49">
        <v>3627000</v>
      </c>
      <c r="L489" s="48">
        <v>45492</v>
      </c>
      <c r="M489" s="48" t="s">
        <v>1014</v>
      </c>
      <c r="N489" s="48" t="s">
        <v>1015</v>
      </c>
      <c r="O489" s="5" t="s">
        <v>996</v>
      </c>
    </row>
    <row r="490" spans="1:15" ht="30" customHeight="1" x14ac:dyDescent="0.25">
      <c r="A490" s="4">
        <v>489</v>
      </c>
      <c r="B490" s="5" t="s">
        <v>1</v>
      </c>
      <c r="C490" s="5" t="s">
        <v>918</v>
      </c>
      <c r="D490" s="5" t="s">
        <v>399</v>
      </c>
      <c r="E490" s="5" t="s">
        <v>238</v>
      </c>
      <c r="F490" s="5" t="s">
        <v>916</v>
      </c>
      <c r="G490" s="5" t="s">
        <v>919</v>
      </c>
      <c r="H490" s="5" t="s">
        <v>1499</v>
      </c>
      <c r="I490" s="10">
        <v>78</v>
      </c>
      <c r="J490" s="10">
        <v>66</v>
      </c>
      <c r="K490" s="49">
        <v>2796000</v>
      </c>
      <c r="L490" s="48">
        <v>45490</v>
      </c>
      <c r="M490" s="48" t="s">
        <v>1014</v>
      </c>
      <c r="N490" s="48" t="s">
        <v>1015</v>
      </c>
      <c r="O490" s="5" t="s">
        <v>996</v>
      </c>
    </row>
    <row r="491" spans="1:15" ht="30" customHeight="1" x14ac:dyDescent="0.25">
      <c r="A491" s="4">
        <v>490</v>
      </c>
      <c r="B491" s="5" t="s">
        <v>1</v>
      </c>
      <c r="C491" s="5" t="s">
        <v>920</v>
      </c>
      <c r="D491" s="5" t="s">
        <v>399</v>
      </c>
      <c r="E491" s="5" t="s">
        <v>238</v>
      </c>
      <c r="F491" s="5" t="s">
        <v>916</v>
      </c>
      <c r="G491" s="5" t="s">
        <v>919</v>
      </c>
      <c r="H491" s="5" t="s">
        <v>1500</v>
      </c>
      <c r="I491" s="10">
        <v>100</v>
      </c>
      <c r="J491" s="10">
        <v>74</v>
      </c>
      <c r="K491" s="49">
        <v>3839000</v>
      </c>
      <c r="L491" s="48">
        <v>45490</v>
      </c>
      <c r="M491" s="48" t="s">
        <v>1014</v>
      </c>
      <c r="N491" s="48" t="s">
        <v>1015</v>
      </c>
      <c r="O491" s="5" t="s">
        <v>996</v>
      </c>
    </row>
    <row r="492" spans="1:15" ht="30" customHeight="1" x14ac:dyDescent="0.25">
      <c r="A492" s="4">
        <v>491</v>
      </c>
      <c r="B492" s="5" t="s">
        <v>1</v>
      </c>
      <c r="C492" s="5" t="s">
        <v>921</v>
      </c>
      <c r="D492" s="5" t="s">
        <v>399</v>
      </c>
      <c r="E492" s="5" t="s">
        <v>238</v>
      </c>
      <c r="F492" s="5" t="s">
        <v>916</v>
      </c>
      <c r="G492" s="5" t="s">
        <v>922</v>
      </c>
      <c r="H492" s="5" t="s">
        <v>1501</v>
      </c>
      <c r="I492" s="10">
        <v>78</v>
      </c>
      <c r="J492" s="10">
        <v>66</v>
      </c>
      <c r="K492" s="49">
        <v>3440000</v>
      </c>
      <c r="L492" s="48">
        <v>45490</v>
      </c>
      <c r="M492" s="48" t="s">
        <v>1014</v>
      </c>
      <c r="N492" s="48" t="s">
        <v>1015</v>
      </c>
      <c r="O492" s="5" t="s">
        <v>996</v>
      </c>
    </row>
    <row r="493" spans="1:15" ht="30" customHeight="1" x14ac:dyDescent="0.25">
      <c r="A493" s="4">
        <v>492</v>
      </c>
      <c r="B493" s="5" t="s">
        <v>1</v>
      </c>
      <c r="C493" s="5" t="s">
        <v>923</v>
      </c>
      <c r="D493" s="5" t="s">
        <v>398</v>
      </c>
      <c r="E493" s="5" t="s">
        <v>255</v>
      </c>
      <c r="F493" s="5" t="s">
        <v>924</v>
      </c>
      <c r="G493" s="5" t="s">
        <v>925</v>
      </c>
      <c r="H493" s="5" t="s">
        <v>1502</v>
      </c>
      <c r="I493" s="10">
        <v>5470</v>
      </c>
      <c r="J493" s="10">
        <v>2200</v>
      </c>
      <c r="K493" s="49">
        <v>2961000</v>
      </c>
      <c r="L493" s="48">
        <v>45484</v>
      </c>
      <c r="M493" s="48" t="s">
        <v>1014</v>
      </c>
      <c r="N493" s="48" t="s">
        <v>1015</v>
      </c>
      <c r="O493" s="5" t="s">
        <v>996</v>
      </c>
    </row>
    <row r="494" spans="1:15" ht="30" customHeight="1" x14ac:dyDescent="0.25">
      <c r="A494" s="4">
        <v>493</v>
      </c>
      <c r="B494" s="5" t="s">
        <v>1</v>
      </c>
      <c r="C494" s="5" t="s">
        <v>923</v>
      </c>
      <c r="D494" s="5" t="s">
        <v>398</v>
      </c>
      <c r="E494" s="5" t="s">
        <v>255</v>
      </c>
      <c r="F494" s="5" t="s">
        <v>924</v>
      </c>
      <c r="G494" s="5" t="s">
        <v>925</v>
      </c>
      <c r="H494" s="5" t="s">
        <v>1503</v>
      </c>
      <c r="I494" s="10">
        <v>6063</v>
      </c>
      <c r="J494" s="10">
        <v>4426</v>
      </c>
      <c r="K494" s="49">
        <v>2024000</v>
      </c>
      <c r="L494" s="48">
        <v>45484</v>
      </c>
      <c r="M494" s="48" t="s">
        <v>1014</v>
      </c>
      <c r="N494" s="48" t="s">
        <v>1015</v>
      </c>
      <c r="O494" s="5" t="s">
        <v>996</v>
      </c>
    </row>
    <row r="495" spans="1:15" ht="30" customHeight="1" x14ac:dyDescent="0.25">
      <c r="A495" s="4">
        <v>494</v>
      </c>
      <c r="B495" s="5" t="s">
        <v>1</v>
      </c>
      <c r="C495" s="5" t="s">
        <v>926</v>
      </c>
      <c r="D495" s="5" t="s">
        <v>398</v>
      </c>
      <c r="E495" s="5" t="s">
        <v>255</v>
      </c>
      <c r="F495" s="5" t="s">
        <v>927</v>
      </c>
      <c r="G495" s="5" t="s">
        <v>928</v>
      </c>
      <c r="H495" s="5" t="s">
        <v>1504</v>
      </c>
      <c r="I495" s="10">
        <v>211</v>
      </c>
      <c r="J495" s="10">
        <v>215</v>
      </c>
      <c r="K495" s="49">
        <v>4906000</v>
      </c>
      <c r="L495" s="48">
        <v>45484</v>
      </c>
      <c r="M495" s="48" t="s">
        <v>1014</v>
      </c>
      <c r="N495" s="48" t="s">
        <v>1015</v>
      </c>
      <c r="O495" s="5" t="s">
        <v>996</v>
      </c>
    </row>
    <row r="496" spans="1:15" ht="30" customHeight="1" x14ac:dyDescent="0.25">
      <c r="A496" s="4">
        <v>495</v>
      </c>
      <c r="B496" s="5" t="s">
        <v>1</v>
      </c>
      <c r="C496" s="5" t="s">
        <v>929</v>
      </c>
      <c r="D496" s="5" t="s">
        <v>398</v>
      </c>
      <c r="E496" s="5" t="s">
        <v>255</v>
      </c>
      <c r="F496" s="5" t="s">
        <v>927</v>
      </c>
      <c r="G496" s="5" t="s">
        <v>928</v>
      </c>
      <c r="H496" s="5" t="s">
        <v>1505</v>
      </c>
      <c r="I496" s="10">
        <v>327</v>
      </c>
      <c r="J496" s="10">
        <v>180</v>
      </c>
      <c r="K496" s="49">
        <v>6372000</v>
      </c>
      <c r="L496" s="48">
        <v>45484</v>
      </c>
      <c r="M496" s="48" t="s">
        <v>1014</v>
      </c>
      <c r="N496" s="48" t="s">
        <v>1015</v>
      </c>
      <c r="O496" s="5" t="s">
        <v>996</v>
      </c>
    </row>
    <row r="497" spans="1:15" ht="30" customHeight="1" x14ac:dyDescent="0.25">
      <c r="A497" s="4">
        <v>496</v>
      </c>
      <c r="B497" s="5" t="s">
        <v>1</v>
      </c>
      <c r="C497" s="5" t="s">
        <v>930</v>
      </c>
      <c r="D497" s="5" t="s">
        <v>398</v>
      </c>
      <c r="E497" s="5" t="s">
        <v>255</v>
      </c>
      <c r="F497" s="5" t="s">
        <v>927</v>
      </c>
      <c r="G497" s="5" t="s">
        <v>928</v>
      </c>
      <c r="H497" s="5" t="s">
        <v>1506</v>
      </c>
      <c r="I497" s="10">
        <v>162</v>
      </c>
      <c r="J497" s="10">
        <v>150</v>
      </c>
      <c r="K497" s="49">
        <v>4828000</v>
      </c>
      <c r="L497" s="48">
        <v>45484</v>
      </c>
      <c r="M497" s="48" t="s">
        <v>1014</v>
      </c>
      <c r="N497" s="48" t="s">
        <v>1015</v>
      </c>
      <c r="O497" s="5" t="s">
        <v>996</v>
      </c>
    </row>
    <row r="498" spans="1:15" ht="30" customHeight="1" x14ac:dyDescent="0.25">
      <c r="A498" s="4">
        <v>497</v>
      </c>
      <c r="B498" s="5" t="s">
        <v>1</v>
      </c>
      <c r="C498" s="5" t="s">
        <v>931</v>
      </c>
      <c r="D498" s="5" t="s">
        <v>399</v>
      </c>
      <c r="E498" s="5" t="s">
        <v>262</v>
      </c>
      <c r="F498" s="5" t="s">
        <v>932</v>
      </c>
      <c r="G498" s="5" t="s">
        <v>933</v>
      </c>
      <c r="H498" s="5" t="s">
        <v>1507</v>
      </c>
      <c r="I498" s="10">
        <v>692</v>
      </c>
      <c r="J498" s="10">
        <v>350</v>
      </c>
      <c r="K498" s="49">
        <v>81077000</v>
      </c>
      <c r="L498" s="48">
        <v>45502</v>
      </c>
      <c r="M498" s="48" t="s">
        <v>1014</v>
      </c>
      <c r="N498" s="48" t="s">
        <v>1015</v>
      </c>
      <c r="O498" s="5" t="s">
        <v>996</v>
      </c>
    </row>
    <row r="499" spans="1:15" ht="30" customHeight="1" x14ac:dyDescent="0.25">
      <c r="A499" s="4">
        <v>498</v>
      </c>
      <c r="B499" s="5" t="s">
        <v>1</v>
      </c>
      <c r="C499" s="5" t="s">
        <v>934</v>
      </c>
      <c r="D499" s="5" t="s">
        <v>399</v>
      </c>
      <c r="E499" s="5" t="s">
        <v>262</v>
      </c>
      <c r="F499" s="5" t="s">
        <v>932</v>
      </c>
      <c r="G499" s="5" t="s">
        <v>933</v>
      </c>
      <c r="H499" s="5" t="s">
        <v>1508</v>
      </c>
      <c r="I499" s="10">
        <v>478</v>
      </c>
      <c r="J499" s="10">
        <v>400</v>
      </c>
      <c r="K499" s="49">
        <v>99596000</v>
      </c>
      <c r="L499" s="48">
        <v>45502</v>
      </c>
      <c r="M499" s="48" t="s">
        <v>1014</v>
      </c>
      <c r="N499" s="48" t="s">
        <v>1015</v>
      </c>
      <c r="O499" s="5" t="s">
        <v>996</v>
      </c>
    </row>
    <row r="500" spans="1:15" ht="30" customHeight="1" x14ac:dyDescent="0.25">
      <c r="A500" s="4">
        <v>499</v>
      </c>
      <c r="B500" s="5" t="s">
        <v>1</v>
      </c>
      <c r="C500" s="5" t="s">
        <v>935</v>
      </c>
      <c r="D500" s="5" t="s">
        <v>399</v>
      </c>
      <c r="E500" s="5" t="s">
        <v>262</v>
      </c>
      <c r="F500" s="5" t="s">
        <v>932</v>
      </c>
      <c r="G500" s="5" t="s">
        <v>932</v>
      </c>
      <c r="H500" s="5" t="s">
        <v>1509</v>
      </c>
      <c r="I500" s="10">
        <v>876</v>
      </c>
      <c r="J500" s="10">
        <v>1200</v>
      </c>
      <c r="K500" s="49">
        <v>90237000</v>
      </c>
      <c r="L500" s="48">
        <v>45502</v>
      </c>
      <c r="M500" s="48" t="s">
        <v>1014</v>
      </c>
      <c r="N500" s="48" t="s">
        <v>1015</v>
      </c>
      <c r="O500" s="5" t="s">
        <v>996</v>
      </c>
    </row>
    <row r="501" spans="1:15" ht="30" customHeight="1" x14ac:dyDescent="0.25">
      <c r="A501" s="4">
        <v>500</v>
      </c>
      <c r="B501" s="5" t="s">
        <v>0</v>
      </c>
      <c r="C501" s="5" t="s">
        <v>936</v>
      </c>
      <c r="D501" s="5" t="s">
        <v>398</v>
      </c>
      <c r="E501" s="5" t="s">
        <v>242</v>
      </c>
      <c r="F501" s="5" t="s">
        <v>937</v>
      </c>
      <c r="G501" s="5" t="s">
        <v>938</v>
      </c>
      <c r="H501" s="5" t="s">
        <v>1510</v>
      </c>
      <c r="I501" s="10">
        <v>600</v>
      </c>
      <c r="J501" s="10">
        <v>0</v>
      </c>
      <c r="K501" s="49">
        <v>9999000</v>
      </c>
      <c r="L501" s="48">
        <v>45489</v>
      </c>
      <c r="M501" s="48" t="s">
        <v>1014</v>
      </c>
      <c r="N501" s="48" t="s">
        <v>1015</v>
      </c>
      <c r="O501" s="5" t="s">
        <v>996</v>
      </c>
    </row>
    <row r="502" spans="1:15" ht="30" customHeight="1" x14ac:dyDescent="0.25">
      <c r="A502" s="4">
        <v>501</v>
      </c>
      <c r="B502" s="5" t="s">
        <v>1</v>
      </c>
      <c r="C502" s="5" t="s">
        <v>939</v>
      </c>
      <c r="D502" s="5" t="s">
        <v>398</v>
      </c>
      <c r="E502" s="5" t="s">
        <v>242</v>
      </c>
      <c r="F502" s="5" t="s">
        <v>937</v>
      </c>
      <c r="G502" s="5" t="s">
        <v>938</v>
      </c>
      <c r="H502" s="5" t="s">
        <v>1511</v>
      </c>
      <c r="I502" s="10">
        <v>400</v>
      </c>
      <c r="J502" s="10">
        <v>400</v>
      </c>
      <c r="K502" s="49">
        <v>8775000</v>
      </c>
      <c r="L502" s="48">
        <v>45489</v>
      </c>
      <c r="M502" s="48" t="s">
        <v>1014</v>
      </c>
      <c r="N502" s="48" t="s">
        <v>1015</v>
      </c>
      <c r="O502" s="5" t="s">
        <v>996</v>
      </c>
    </row>
    <row r="503" spans="1:15" ht="30" customHeight="1" x14ac:dyDescent="0.25">
      <c r="A503" s="4">
        <v>502</v>
      </c>
      <c r="B503" s="5" t="s">
        <v>1</v>
      </c>
      <c r="C503" s="5" t="s">
        <v>940</v>
      </c>
      <c r="D503" s="5" t="s">
        <v>398</v>
      </c>
      <c r="E503" s="5" t="s">
        <v>242</v>
      </c>
      <c r="F503" s="5" t="s">
        <v>937</v>
      </c>
      <c r="G503" s="5" t="s">
        <v>938</v>
      </c>
      <c r="H503" s="5" t="s">
        <v>1512</v>
      </c>
      <c r="I503" s="10">
        <v>550</v>
      </c>
      <c r="J503" s="10">
        <v>700</v>
      </c>
      <c r="K503" s="49">
        <v>8179000</v>
      </c>
      <c r="L503" s="48">
        <v>45489</v>
      </c>
      <c r="M503" s="48" t="s">
        <v>1014</v>
      </c>
      <c r="N503" s="48" t="s">
        <v>1015</v>
      </c>
      <c r="O503" s="5" t="s">
        <v>996</v>
      </c>
    </row>
    <row r="504" spans="1:15" ht="30" customHeight="1" x14ac:dyDescent="0.25">
      <c r="A504" s="4">
        <v>503</v>
      </c>
      <c r="B504" s="5" t="s">
        <v>1</v>
      </c>
      <c r="C504" s="5" t="s">
        <v>941</v>
      </c>
      <c r="D504" s="5" t="s">
        <v>399</v>
      </c>
      <c r="E504" s="5" t="s">
        <v>234</v>
      </c>
      <c r="F504" s="5" t="s">
        <v>942</v>
      </c>
      <c r="G504" s="5" t="s">
        <v>943</v>
      </c>
      <c r="H504" s="5" t="s">
        <v>1513</v>
      </c>
      <c r="I504" s="10">
        <v>500</v>
      </c>
      <c r="J504" s="10">
        <v>600</v>
      </c>
      <c r="K504" s="49">
        <v>18820000</v>
      </c>
      <c r="L504" s="48">
        <v>45498</v>
      </c>
      <c r="M504" s="48" t="s">
        <v>1014</v>
      </c>
      <c r="N504" s="48" t="s">
        <v>1015</v>
      </c>
      <c r="O504" s="5" t="s">
        <v>996</v>
      </c>
    </row>
    <row r="505" spans="1:15" ht="30" customHeight="1" x14ac:dyDescent="0.25">
      <c r="A505" s="4">
        <v>504</v>
      </c>
      <c r="B505" s="5" t="s">
        <v>1</v>
      </c>
      <c r="C505" s="5" t="s">
        <v>944</v>
      </c>
      <c r="D505" s="5" t="s">
        <v>399</v>
      </c>
      <c r="E505" s="5" t="s">
        <v>234</v>
      </c>
      <c r="F505" s="5" t="s">
        <v>945</v>
      </c>
      <c r="G505" s="5" t="s">
        <v>943</v>
      </c>
      <c r="H505" s="5" t="s">
        <v>1514</v>
      </c>
      <c r="I505" s="10">
        <v>500</v>
      </c>
      <c r="J505" s="10">
        <v>300</v>
      </c>
      <c r="K505" s="49">
        <v>20712000</v>
      </c>
      <c r="L505" s="48">
        <v>45498</v>
      </c>
      <c r="M505" s="48" t="s">
        <v>1014</v>
      </c>
      <c r="N505" s="48" t="s">
        <v>1015</v>
      </c>
      <c r="O505" s="5" t="s">
        <v>996</v>
      </c>
    </row>
    <row r="506" spans="1:15" ht="30" customHeight="1" x14ac:dyDescent="0.25">
      <c r="A506" s="4">
        <v>505</v>
      </c>
      <c r="B506" s="5" t="s">
        <v>1</v>
      </c>
      <c r="C506" s="5" t="s">
        <v>946</v>
      </c>
      <c r="D506" s="5" t="s">
        <v>399</v>
      </c>
      <c r="E506" s="5" t="s">
        <v>234</v>
      </c>
      <c r="F506" s="5" t="s">
        <v>942</v>
      </c>
      <c r="G506" s="5" t="s">
        <v>943</v>
      </c>
      <c r="H506" s="5" t="s">
        <v>1515</v>
      </c>
      <c r="I506" s="10">
        <v>738</v>
      </c>
      <c r="J506" s="10">
        <v>200</v>
      </c>
      <c r="K506" s="49">
        <v>17485000</v>
      </c>
      <c r="L506" s="48">
        <v>45498</v>
      </c>
      <c r="M506" s="48" t="s">
        <v>1014</v>
      </c>
      <c r="N506" s="48" t="s">
        <v>1015</v>
      </c>
      <c r="O506" s="5" t="s">
        <v>996</v>
      </c>
    </row>
    <row r="507" spans="1:15" ht="30" customHeight="1" x14ac:dyDescent="0.25">
      <c r="A507" s="4">
        <v>506</v>
      </c>
      <c r="B507" s="5" t="s">
        <v>1</v>
      </c>
      <c r="C507" s="5" t="s">
        <v>947</v>
      </c>
      <c r="D507" s="5" t="s">
        <v>399</v>
      </c>
      <c r="E507" s="5" t="s">
        <v>238</v>
      </c>
      <c r="F507" s="5" t="s">
        <v>948</v>
      </c>
      <c r="G507" s="5" t="s">
        <v>949</v>
      </c>
      <c r="H507" s="5" t="s">
        <v>1516</v>
      </c>
      <c r="I507" s="10">
        <v>210</v>
      </c>
      <c r="J507" s="10">
        <v>235</v>
      </c>
      <c r="K507" s="49">
        <v>2367000</v>
      </c>
      <c r="L507" s="48">
        <v>45490</v>
      </c>
      <c r="M507" s="48" t="s">
        <v>1014</v>
      </c>
      <c r="N507" s="48" t="s">
        <v>1015</v>
      </c>
      <c r="O507" s="5" t="s">
        <v>996</v>
      </c>
    </row>
    <row r="508" spans="1:15" ht="30" customHeight="1" x14ac:dyDescent="0.25">
      <c r="A508" s="4">
        <v>507</v>
      </c>
      <c r="B508" s="5" t="s">
        <v>1</v>
      </c>
      <c r="C508" s="5" t="s">
        <v>950</v>
      </c>
      <c r="D508" s="5" t="s">
        <v>399</v>
      </c>
      <c r="E508" s="5" t="s">
        <v>238</v>
      </c>
      <c r="F508" s="5" t="s">
        <v>948</v>
      </c>
      <c r="G508" s="5" t="s">
        <v>949</v>
      </c>
      <c r="H508" s="5" t="s">
        <v>1517</v>
      </c>
      <c r="I508" s="10">
        <v>134</v>
      </c>
      <c r="J508" s="10">
        <v>145</v>
      </c>
      <c r="K508" s="49">
        <v>3615000</v>
      </c>
      <c r="L508" s="48">
        <v>45490</v>
      </c>
      <c r="M508" s="48" t="s">
        <v>1014</v>
      </c>
      <c r="N508" s="48" t="s">
        <v>1015</v>
      </c>
      <c r="O508" s="5" t="s">
        <v>996</v>
      </c>
    </row>
    <row r="509" spans="1:15" ht="30" customHeight="1" x14ac:dyDescent="0.25">
      <c r="A509" s="4">
        <v>508</v>
      </c>
      <c r="B509" s="5" t="s">
        <v>1</v>
      </c>
      <c r="C509" s="5" t="s">
        <v>951</v>
      </c>
      <c r="D509" s="5" t="s">
        <v>399</v>
      </c>
      <c r="E509" s="5" t="s">
        <v>238</v>
      </c>
      <c r="F509" s="5" t="s">
        <v>948</v>
      </c>
      <c r="G509" s="5" t="s">
        <v>949</v>
      </c>
      <c r="H509" s="5" t="s">
        <v>1518</v>
      </c>
      <c r="I509" s="10">
        <v>85</v>
      </c>
      <c r="J509" s="10">
        <v>135</v>
      </c>
      <c r="K509" s="49">
        <v>5231000</v>
      </c>
      <c r="L509" s="48">
        <v>45490</v>
      </c>
      <c r="M509" s="48" t="s">
        <v>1014</v>
      </c>
      <c r="N509" s="48" t="s">
        <v>1015</v>
      </c>
      <c r="O509" s="5" t="s">
        <v>996</v>
      </c>
    </row>
    <row r="510" spans="1:15" ht="30" customHeight="1" x14ac:dyDescent="0.25">
      <c r="A510" s="4">
        <v>509</v>
      </c>
      <c r="B510" s="5" t="s">
        <v>0</v>
      </c>
      <c r="C510" s="5" t="s">
        <v>952</v>
      </c>
      <c r="D510" s="5" t="s">
        <v>953</v>
      </c>
      <c r="E510" s="5" t="s">
        <v>954</v>
      </c>
      <c r="F510" s="5" t="s">
        <v>955</v>
      </c>
      <c r="G510" s="5" t="s">
        <v>956</v>
      </c>
      <c r="H510" s="5" t="s">
        <v>1519</v>
      </c>
      <c r="I510" s="10">
        <v>1750</v>
      </c>
      <c r="J510" s="10">
        <v>0</v>
      </c>
      <c r="K510" s="49">
        <v>12855000</v>
      </c>
      <c r="L510" s="48">
        <v>45471</v>
      </c>
      <c r="M510" s="48" t="s">
        <v>1014</v>
      </c>
      <c r="N510" s="48" t="s">
        <v>1015</v>
      </c>
      <c r="O510" s="5" t="s">
        <v>996</v>
      </c>
    </row>
    <row r="511" spans="1:15" ht="30" customHeight="1" x14ac:dyDescent="0.25">
      <c r="A511" s="4">
        <v>510</v>
      </c>
      <c r="B511" s="5" t="s">
        <v>0</v>
      </c>
      <c r="C511" s="5" t="s">
        <v>957</v>
      </c>
      <c r="D511" s="5" t="s">
        <v>953</v>
      </c>
      <c r="E511" s="5" t="s">
        <v>954</v>
      </c>
      <c r="F511" s="5" t="s">
        <v>955</v>
      </c>
      <c r="G511" s="5" t="s">
        <v>956</v>
      </c>
      <c r="H511" s="5" t="s">
        <v>1520</v>
      </c>
      <c r="I511" s="10">
        <v>10334</v>
      </c>
      <c r="J511" s="10">
        <v>0</v>
      </c>
      <c r="K511" s="49">
        <v>13015000</v>
      </c>
      <c r="L511" s="48">
        <v>45471</v>
      </c>
      <c r="M511" s="48" t="s">
        <v>1014</v>
      </c>
      <c r="N511" s="48" t="s">
        <v>1015</v>
      </c>
      <c r="O511" s="5" t="s">
        <v>996</v>
      </c>
    </row>
    <row r="512" spans="1:15" ht="30" customHeight="1" x14ac:dyDescent="0.25">
      <c r="A512" s="4">
        <v>511</v>
      </c>
      <c r="B512" s="5" t="s">
        <v>0</v>
      </c>
      <c r="C512" s="5" t="s">
        <v>952</v>
      </c>
      <c r="D512" s="5" t="s">
        <v>953</v>
      </c>
      <c r="E512" s="5" t="s">
        <v>954</v>
      </c>
      <c r="F512" s="5" t="s">
        <v>955</v>
      </c>
      <c r="G512" s="5" t="s">
        <v>956</v>
      </c>
      <c r="H512" s="5" t="s">
        <v>1521</v>
      </c>
      <c r="I512" s="10">
        <v>6943</v>
      </c>
      <c r="J512" s="10">
        <v>0</v>
      </c>
      <c r="K512" s="49">
        <v>11808000</v>
      </c>
      <c r="L512" s="48">
        <v>45471</v>
      </c>
      <c r="M512" s="48" t="s">
        <v>1014</v>
      </c>
      <c r="N512" s="48" t="s">
        <v>1015</v>
      </c>
      <c r="O512" s="5" t="s">
        <v>996</v>
      </c>
    </row>
    <row r="513" spans="1:15" ht="30" customHeight="1" x14ac:dyDescent="0.25">
      <c r="A513" s="4">
        <v>512</v>
      </c>
      <c r="B513" s="5" t="s">
        <v>1</v>
      </c>
      <c r="C513" s="5" t="s">
        <v>958</v>
      </c>
      <c r="D513" s="5" t="s">
        <v>398</v>
      </c>
      <c r="E513" s="5" t="s">
        <v>258</v>
      </c>
      <c r="F513" s="5" t="s">
        <v>959</v>
      </c>
      <c r="G513" s="5" t="s">
        <v>960</v>
      </c>
      <c r="H513" s="5" t="s">
        <v>1522</v>
      </c>
      <c r="I513" s="10">
        <v>3365</v>
      </c>
      <c r="J513" s="10">
        <v>2300</v>
      </c>
      <c r="K513" s="49">
        <v>7834000</v>
      </c>
      <c r="L513" s="48">
        <v>45470</v>
      </c>
      <c r="M513" s="48" t="s">
        <v>1014</v>
      </c>
      <c r="N513" s="48" t="s">
        <v>1015</v>
      </c>
      <c r="O513" s="5" t="s">
        <v>996</v>
      </c>
    </row>
    <row r="514" spans="1:15" ht="30" customHeight="1" x14ac:dyDescent="0.25">
      <c r="A514" s="4">
        <v>513</v>
      </c>
      <c r="B514" s="5" t="s">
        <v>0</v>
      </c>
      <c r="C514" s="5" t="s">
        <v>961</v>
      </c>
      <c r="D514" s="5" t="s">
        <v>398</v>
      </c>
      <c r="E514" s="5" t="s">
        <v>258</v>
      </c>
      <c r="F514" s="5" t="s">
        <v>306</v>
      </c>
      <c r="G514" s="5" t="s">
        <v>962</v>
      </c>
      <c r="H514" s="5" t="s">
        <v>1523</v>
      </c>
      <c r="I514" s="10">
        <v>6250</v>
      </c>
      <c r="J514" s="10">
        <v>0</v>
      </c>
      <c r="K514" s="49">
        <v>8397000</v>
      </c>
      <c r="L514" s="48">
        <v>45470</v>
      </c>
      <c r="M514" s="48" t="s">
        <v>1014</v>
      </c>
      <c r="N514" s="48" t="s">
        <v>1015</v>
      </c>
      <c r="O514" s="5" t="s">
        <v>996</v>
      </c>
    </row>
    <row r="515" spans="1:15" ht="30" customHeight="1" x14ac:dyDescent="0.25">
      <c r="A515" s="4">
        <v>514</v>
      </c>
      <c r="B515" s="5" t="s">
        <v>1</v>
      </c>
      <c r="C515" s="5" t="s">
        <v>958</v>
      </c>
      <c r="D515" s="5" t="s">
        <v>398</v>
      </c>
      <c r="E515" s="5" t="s">
        <v>258</v>
      </c>
      <c r="F515" s="5" t="s">
        <v>306</v>
      </c>
      <c r="G515" s="5" t="s">
        <v>963</v>
      </c>
      <c r="H515" s="5" t="s">
        <v>1524</v>
      </c>
      <c r="I515" s="10">
        <v>933</v>
      </c>
      <c r="J515" s="10">
        <v>1017</v>
      </c>
      <c r="K515" s="49" t="s">
        <v>81</v>
      </c>
      <c r="L515" s="48">
        <v>45470</v>
      </c>
      <c r="M515" s="48" t="s">
        <v>1014</v>
      </c>
      <c r="N515" s="48" t="s">
        <v>1015</v>
      </c>
      <c r="O515" s="5" t="s">
        <v>996</v>
      </c>
    </row>
    <row r="516" spans="1:15" ht="30" customHeight="1" x14ac:dyDescent="0.25">
      <c r="A516" s="4">
        <v>515</v>
      </c>
      <c r="B516" s="5" t="s">
        <v>1</v>
      </c>
      <c r="C516" s="5" t="s">
        <v>964</v>
      </c>
      <c r="D516" s="5" t="s">
        <v>409</v>
      </c>
      <c r="E516" s="5" t="s">
        <v>965</v>
      </c>
      <c r="F516" s="5" t="s">
        <v>966</v>
      </c>
      <c r="G516" s="5" t="s">
        <v>967</v>
      </c>
      <c r="H516" s="5" t="s">
        <v>1525</v>
      </c>
      <c r="I516" s="10">
        <v>90</v>
      </c>
      <c r="J516" s="10">
        <v>45</v>
      </c>
      <c r="K516" s="49">
        <v>4513000</v>
      </c>
      <c r="L516" s="48">
        <v>45462</v>
      </c>
      <c r="M516" s="48" t="s">
        <v>1014</v>
      </c>
      <c r="N516" s="48" t="s">
        <v>1015</v>
      </c>
      <c r="O516" s="5" t="s">
        <v>996</v>
      </c>
    </row>
    <row r="517" spans="1:15" ht="30" customHeight="1" x14ac:dyDescent="0.25">
      <c r="A517" s="4">
        <v>516</v>
      </c>
      <c r="B517" s="5" t="s">
        <v>1</v>
      </c>
      <c r="C517" s="5" t="s">
        <v>968</v>
      </c>
      <c r="D517" s="5" t="s">
        <v>409</v>
      </c>
      <c r="E517" s="5" t="s">
        <v>965</v>
      </c>
      <c r="F517" s="5" t="s">
        <v>966</v>
      </c>
      <c r="G517" s="5" t="s">
        <v>967</v>
      </c>
      <c r="H517" s="5" t="s">
        <v>1526</v>
      </c>
      <c r="I517" s="10">
        <v>112.5</v>
      </c>
      <c r="J517" s="10">
        <v>120</v>
      </c>
      <c r="K517" s="49">
        <v>1002000</v>
      </c>
      <c r="L517" s="48">
        <v>45462</v>
      </c>
      <c r="M517" s="48" t="s">
        <v>1014</v>
      </c>
      <c r="N517" s="48" t="s">
        <v>1015</v>
      </c>
      <c r="O517" s="5" t="s">
        <v>996</v>
      </c>
    </row>
    <row r="518" spans="1:15" ht="30" customHeight="1" x14ac:dyDescent="0.25">
      <c r="A518" s="4">
        <v>517</v>
      </c>
      <c r="B518" s="5" t="s">
        <v>1</v>
      </c>
      <c r="C518" s="5" t="s">
        <v>971</v>
      </c>
      <c r="D518" s="5" t="s">
        <v>398</v>
      </c>
      <c r="E518" s="5" t="s">
        <v>233</v>
      </c>
      <c r="F518" s="5" t="s">
        <v>969</v>
      </c>
      <c r="G518" s="5" t="s">
        <v>970</v>
      </c>
      <c r="H518" s="5" t="s">
        <v>1527</v>
      </c>
      <c r="I518" s="10">
        <v>78</v>
      </c>
      <c r="J518" s="10">
        <v>70</v>
      </c>
      <c r="K518" s="49">
        <v>1246000</v>
      </c>
      <c r="L518" s="48">
        <v>45489</v>
      </c>
      <c r="M518" s="48" t="s">
        <v>1014</v>
      </c>
      <c r="N518" s="48" t="s">
        <v>1015</v>
      </c>
      <c r="O518" s="5" t="s">
        <v>996</v>
      </c>
    </row>
    <row r="519" spans="1:15" ht="30" customHeight="1" x14ac:dyDescent="0.25">
      <c r="A519" s="4">
        <v>518</v>
      </c>
      <c r="B519" s="5" t="s">
        <v>1</v>
      </c>
      <c r="C519" s="5" t="s">
        <v>972</v>
      </c>
      <c r="D519" s="5" t="s">
        <v>398</v>
      </c>
      <c r="E519" s="5" t="s">
        <v>233</v>
      </c>
      <c r="F519" s="5" t="s">
        <v>973</v>
      </c>
      <c r="G519" s="5" t="s">
        <v>974</v>
      </c>
      <c r="H519" s="5" t="s">
        <v>1528</v>
      </c>
      <c r="I519" s="10">
        <v>400</v>
      </c>
      <c r="J519" s="10">
        <v>340</v>
      </c>
      <c r="K519" s="49">
        <v>1824000</v>
      </c>
      <c r="L519" s="48">
        <v>45489</v>
      </c>
      <c r="M519" s="48" t="s">
        <v>1014</v>
      </c>
      <c r="N519" s="48" t="s">
        <v>1015</v>
      </c>
      <c r="O519" s="5" t="s">
        <v>996</v>
      </c>
    </row>
    <row r="520" spans="1:15" ht="30" customHeight="1" x14ac:dyDescent="0.25">
      <c r="A520" s="4">
        <v>519</v>
      </c>
      <c r="B520" s="5" t="s">
        <v>1</v>
      </c>
      <c r="C520" s="5" t="s">
        <v>975</v>
      </c>
      <c r="D520" s="5" t="s">
        <v>398</v>
      </c>
      <c r="E520" s="5" t="s">
        <v>233</v>
      </c>
      <c r="F520" s="5" t="s">
        <v>973</v>
      </c>
      <c r="G520" s="5" t="s">
        <v>974</v>
      </c>
      <c r="H520" s="5" t="s">
        <v>1529</v>
      </c>
      <c r="I520" s="10">
        <v>378</v>
      </c>
      <c r="J520" s="10">
        <v>300</v>
      </c>
      <c r="K520" s="49">
        <v>1839000</v>
      </c>
      <c r="L520" s="48">
        <v>45489</v>
      </c>
      <c r="M520" s="48" t="s">
        <v>1014</v>
      </c>
      <c r="N520" s="48" t="s">
        <v>1015</v>
      </c>
      <c r="O520" s="5" t="s">
        <v>996</v>
      </c>
    </row>
    <row r="521" spans="1:15" ht="30" customHeight="1" x14ac:dyDescent="0.25">
      <c r="A521" s="4">
        <v>520</v>
      </c>
      <c r="B521" s="5" t="s">
        <v>1</v>
      </c>
      <c r="C521" s="5" t="s">
        <v>976</v>
      </c>
      <c r="D521" s="5" t="s">
        <v>398</v>
      </c>
      <c r="E521" s="5" t="s">
        <v>233</v>
      </c>
      <c r="F521" s="5" t="s">
        <v>973</v>
      </c>
      <c r="G521" s="5" t="s">
        <v>974</v>
      </c>
      <c r="H521" s="5" t="s">
        <v>1530</v>
      </c>
      <c r="I521" s="10">
        <v>328</v>
      </c>
      <c r="J521" s="10">
        <v>250</v>
      </c>
      <c r="K521" s="49">
        <v>972000</v>
      </c>
      <c r="L521" s="48">
        <v>45489</v>
      </c>
      <c r="M521" s="48" t="s">
        <v>1014</v>
      </c>
      <c r="N521" s="48" t="s">
        <v>1015</v>
      </c>
      <c r="O521" s="5" t="s">
        <v>996</v>
      </c>
    </row>
    <row r="522" spans="1:15" ht="30" customHeight="1" x14ac:dyDescent="0.25">
      <c r="A522" s="4">
        <v>521</v>
      </c>
      <c r="B522" s="5" t="s">
        <v>0</v>
      </c>
      <c r="C522" s="5" t="s">
        <v>977</v>
      </c>
      <c r="D522" s="5" t="s">
        <v>978</v>
      </c>
      <c r="E522" s="5" t="s">
        <v>979</v>
      </c>
      <c r="F522" s="5" t="s">
        <v>980</v>
      </c>
      <c r="G522" s="5" t="s">
        <v>981</v>
      </c>
      <c r="H522" s="5" t="s">
        <v>1531</v>
      </c>
      <c r="I522" s="10">
        <v>40000</v>
      </c>
      <c r="J522" s="10">
        <v>0</v>
      </c>
      <c r="K522" s="49">
        <v>750000</v>
      </c>
      <c r="L522" s="48">
        <v>45467</v>
      </c>
      <c r="M522" s="48" t="s">
        <v>1014</v>
      </c>
      <c r="N522" s="48" t="s">
        <v>1015</v>
      </c>
      <c r="O522" s="5" t="s">
        <v>996</v>
      </c>
    </row>
    <row r="523" spans="1:15" ht="30" customHeight="1" x14ac:dyDescent="0.25">
      <c r="A523" s="4">
        <v>522</v>
      </c>
      <c r="B523" s="5" t="s">
        <v>0</v>
      </c>
      <c r="C523" s="5" t="s">
        <v>982</v>
      </c>
      <c r="D523" s="5" t="s">
        <v>978</v>
      </c>
      <c r="E523" s="5" t="s">
        <v>979</v>
      </c>
      <c r="F523" s="5" t="s">
        <v>983</v>
      </c>
      <c r="G523" s="5" t="s">
        <v>984</v>
      </c>
      <c r="H523" s="5" t="s">
        <v>1532</v>
      </c>
      <c r="I523" s="10">
        <v>22000</v>
      </c>
      <c r="J523" s="10">
        <v>0</v>
      </c>
      <c r="K523" s="49">
        <v>909000</v>
      </c>
      <c r="L523" s="48">
        <v>45467</v>
      </c>
      <c r="M523" s="48" t="s">
        <v>1014</v>
      </c>
      <c r="N523" s="48" t="s">
        <v>1015</v>
      </c>
      <c r="O523" s="5" t="s">
        <v>996</v>
      </c>
    </row>
    <row r="524" spans="1:15" ht="30" customHeight="1" x14ac:dyDescent="0.25">
      <c r="A524" s="4">
        <v>523</v>
      </c>
      <c r="B524" s="5" t="s">
        <v>0</v>
      </c>
      <c r="C524" s="5" t="s">
        <v>985</v>
      </c>
      <c r="D524" s="5" t="s">
        <v>978</v>
      </c>
      <c r="E524" s="5" t="s">
        <v>979</v>
      </c>
      <c r="F524" s="5" t="s">
        <v>986</v>
      </c>
      <c r="G524" s="5" t="s">
        <v>987</v>
      </c>
      <c r="H524" s="5" t="s">
        <v>1533</v>
      </c>
      <c r="I524" s="10">
        <v>26000</v>
      </c>
      <c r="J524" s="10">
        <v>0</v>
      </c>
      <c r="K524" s="49">
        <v>635000</v>
      </c>
      <c r="L524" s="48">
        <v>45467</v>
      </c>
      <c r="M524" s="48" t="s">
        <v>1014</v>
      </c>
      <c r="N524" s="48" t="s">
        <v>1015</v>
      </c>
      <c r="O524" s="5" t="s">
        <v>996</v>
      </c>
    </row>
    <row r="525" spans="1:15" ht="30" customHeight="1" x14ac:dyDescent="0.25">
      <c r="A525" s="4">
        <v>524</v>
      </c>
      <c r="B525" s="5" t="s">
        <v>1</v>
      </c>
      <c r="C525" s="5" t="s">
        <v>988</v>
      </c>
      <c r="D525" s="5" t="s">
        <v>398</v>
      </c>
      <c r="E525" s="5" t="s">
        <v>480</v>
      </c>
      <c r="F525" s="5" t="s">
        <v>830</v>
      </c>
      <c r="G525" s="5" t="s">
        <v>830</v>
      </c>
      <c r="H525" s="5" t="s">
        <v>1534</v>
      </c>
      <c r="I525" s="10">
        <v>72</v>
      </c>
      <c r="J525" s="10">
        <v>50</v>
      </c>
      <c r="K525" s="49">
        <v>2857000</v>
      </c>
      <c r="L525" s="48">
        <v>45430</v>
      </c>
      <c r="M525" s="48" t="s">
        <v>1014</v>
      </c>
      <c r="N525" s="48" t="s">
        <v>1015</v>
      </c>
      <c r="O525" s="5" t="s">
        <v>996</v>
      </c>
    </row>
    <row r="526" spans="1:15" ht="30" customHeight="1" x14ac:dyDescent="0.25">
      <c r="A526" s="4">
        <v>525</v>
      </c>
      <c r="B526" s="5" t="s">
        <v>1</v>
      </c>
      <c r="C526" s="5" t="s">
        <v>988</v>
      </c>
      <c r="D526" s="5" t="s">
        <v>398</v>
      </c>
      <c r="E526" s="5" t="s">
        <v>480</v>
      </c>
      <c r="F526" s="5" t="s">
        <v>830</v>
      </c>
      <c r="G526" s="5" t="s">
        <v>830</v>
      </c>
      <c r="H526" s="5" t="s">
        <v>1535</v>
      </c>
      <c r="I526" s="10">
        <v>105</v>
      </c>
      <c r="J526" s="10">
        <v>55</v>
      </c>
      <c r="K526" s="49">
        <v>3141000</v>
      </c>
      <c r="L526" s="48">
        <v>45430</v>
      </c>
      <c r="M526" s="48" t="s">
        <v>1014</v>
      </c>
      <c r="N526" s="48" t="s">
        <v>1015</v>
      </c>
      <c r="O526" s="5" t="s">
        <v>996</v>
      </c>
    </row>
    <row r="527" spans="1:15" ht="30" customHeight="1" x14ac:dyDescent="0.25">
      <c r="A527" s="4">
        <v>526</v>
      </c>
      <c r="B527" s="5" t="s">
        <v>1</v>
      </c>
      <c r="C527" s="5" t="s">
        <v>988</v>
      </c>
      <c r="D527" s="5" t="s">
        <v>398</v>
      </c>
      <c r="E527" s="5" t="s">
        <v>480</v>
      </c>
      <c r="F527" s="5" t="s">
        <v>830</v>
      </c>
      <c r="G527" s="5" t="s">
        <v>830</v>
      </c>
      <c r="H527" s="5" t="s">
        <v>1536</v>
      </c>
      <c r="I527" s="10">
        <v>73</v>
      </c>
      <c r="J527" s="10">
        <v>50</v>
      </c>
      <c r="K527" s="49">
        <v>2675000</v>
      </c>
      <c r="L527" s="48">
        <v>45430</v>
      </c>
      <c r="M527" s="48" t="s">
        <v>1014</v>
      </c>
      <c r="N527" s="48" t="s">
        <v>1015</v>
      </c>
      <c r="O527" s="5" t="s">
        <v>996</v>
      </c>
    </row>
    <row r="528" spans="1:15" ht="30" customHeight="1" x14ac:dyDescent="0.25">
      <c r="A528" s="4">
        <v>527</v>
      </c>
      <c r="B528" s="5" t="s">
        <v>1</v>
      </c>
      <c r="C528" s="5" t="s">
        <v>989</v>
      </c>
      <c r="D528" s="5" t="s">
        <v>398</v>
      </c>
      <c r="E528" s="5" t="s">
        <v>233</v>
      </c>
      <c r="F528" s="5" t="s">
        <v>990</v>
      </c>
      <c r="G528" s="5" t="s">
        <v>466</v>
      </c>
      <c r="H528" s="5" t="s">
        <v>1537</v>
      </c>
      <c r="I528" s="10">
        <v>60</v>
      </c>
      <c r="J528" s="10">
        <v>50</v>
      </c>
      <c r="K528" s="49">
        <v>2268000</v>
      </c>
      <c r="L528" s="48">
        <v>45489</v>
      </c>
      <c r="M528" s="48" t="s">
        <v>1014</v>
      </c>
      <c r="N528" s="48" t="s">
        <v>1015</v>
      </c>
      <c r="O528" s="5" t="s">
        <v>996</v>
      </c>
    </row>
    <row r="529" spans="1:15" ht="30" customHeight="1" x14ac:dyDescent="0.25">
      <c r="A529" s="4">
        <v>528</v>
      </c>
      <c r="B529" s="5" t="s">
        <v>1</v>
      </c>
      <c r="C529" s="5" t="s">
        <v>991</v>
      </c>
      <c r="D529" s="5" t="s">
        <v>398</v>
      </c>
      <c r="E529" s="5" t="s">
        <v>233</v>
      </c>
      <c r="F529" s="5" t="s">
        <v>990</v>
      </c>
      <c r="G529" s="5" t="s">
        <v>466</v>
      </c>
      <c r="H529" s="5" t="s">
        <v>1538</v>
      </c>
      <c r="I529" s="10">
        <v>78</v>
      </c>
      <c r="J529" s="10">
        <v>55</v>
      </c>
      <c r="K529" s="49">
        <v>2881000</v>
      </c>
      <c r="L529" s="48">
        <v>45489</v>
      </c>
      <c r="M529" s="48" t="s">
        <v>1014</v>
      </c>
      <c r="N529" s="48" t="s">
        <v>1015</v>
      </c>
      <c r="O529" s="5" t="s">
        <v>996</v>
      </c>
    </row>
    <row r="530" spans="1:15" ht="30" customHeight="1" x14ac:dyDescent="0.25">
      <c r="A530" s="4">
        <v>529</v>
      </c>
      <c r="B530" s="5" t="s">
        <v>1</v>
      </c>
      <c r="C530" s="5" t="s">
        <v>992</v>
      </c>
      <c r="D530" s="5" t="s">
        <v>398</v>
      </c>
      <c r="E530" s="5" t="s">
        <v>233</v>
      </c>
      <c r="F530" s="5" t="s">
        <v>990</v>
      </c>
      <c r="G530" s="5" t="s">
        <v>466</v>
      </c>
      <c r="H530" s="5" t="s">
        <v>1539</v>
      </c>
      <c r="I530" s="10">
        <v>65</v>
      </c>
      <c r="J530" s="10">
        <v>55</v>
      </c>
      <c r="K530" s="49">
        <v>2610000</v>
      </c>
      <c r="L530" s="48">
        <v>45489</v>
      </c>
      <c r="M530" s="48" t="s">
        <v>1014</v>
      </c>
      <c r="N530" s="48" t="s">
        <v>1015</v>
      </c>
      <c r="O530" s="5" t="s">
        <v>996</v>
      </c>
    </row>
    <row r="531" spans="1:15" ht="30" customHeight="1" x14ac:dyDescent="0.25">
      <c r="A531" s="4">
        <v>530</v>
      </c>
      <c r="B531" s="5" t="s">
        <v>1</v>
      </c>
      <c r="C531" s="5" t="s">
        <v>993</v>
      </c>
      <c r="D531" s="5" t="s">
        <v>398</v>
      </c>
      <c r="E531" s="5" t="s">
        <v>258</v>
      </c>
      <c r="F531" s="5" t="s">
        <v>306</v>
      </c>
      <c r="G531" s="5" t="s">
        <v>306</v>
      </c>
      <c r="H531" s="5" t="s">
        <v>1540</v>
      </c>
      <c r="I531" s="10">
        <v>82</v>
      </c>
      <c r="J531" s="10">
        <v>50</v>
      </c>
      <c r="K531" s="49">
        <v>4637000</v>
      </c>
      <c r="L531" s="48">
        <v>45429</v>
      </c>
      <c r="M531" s="48" t="s">
        <v>1014</v>
      </c>
      <c r="N531" s="48" t="s">
        <v>1015</v>
      </c>
      <c r="O531" s="5" t="s">
        <v>996</v>
      </c>
    </row>
    <row r="532" spans="1:15" ht="30" customHeight="1" x14ac:dyDescent="0.25">
      <c r="A532" s="4">
        <v>531</v>
      </c>
      <c r="B532" s="5" t="s">
        <v>1</v>
      </c>
      <c r="C532" s="5" t="s">
        <v>994</v>
      </c>
      <c r="D532" s="5" t="s">
        <v>398</v>
      </c>
      <c r="E532" s="5" t="s">
        <v>258</v>
      </c>
      <c r="F532" s="5" t="s">
        <v>306</v>
      </c>
      <c r="G532" s="5" t="s">
        <v>306</v>
      </c>
      <c r="H532" s="5" t="s">
        <v>1541</v>
      </c>
      <c r="I532" s="10">
        <v>84</v>
      </c>
      <c r="J532" s="10">
        <v>60</v>
      </c>
      <c r="K532" s="49">
        <v>4407000</v>
      </c>
      <c r="L532" s="48">
        <v>45429</v>
      </c>
      <c r="M532" s="48" t="s">
        <v>1014</v>
      </c>
      <c r="N532" s="48" t="s">
        <v>1015</v>
      </c>
      <c r="O532" s="5" t="s">
        <v>996</v>
      </c>
    </row>
    <row r="533" spans="1:15" ht="30" customHeight="1" x14ac:dyDescent="0.25">
      <c r="A533" s="4">
        <v>532</v>
      </c>
      <c r="B533" s="5" t="s">
        <v>1</v>
      </c>
      <c r="C533" s="5" t="s">
        <v>995</v>
      </c>
      <c r="D533" s="5" t="s">
        <v>398</v>
      </c>
      <c r="E533" s="5" t="s">
        <v>258</v>
      </c>
      <c r="F533" s="5" t="s">
        <v>306</v>
      </c>
      <c r="G533" s="5" t="s">
        <v>306</v>
      </c>
      <c r="H533" s="5" t="s">
        <v>1542</v>
      </c>
      <c r="I533" s="10">
        <v>95</v>
      </c>
      <c r="J533" s="10">
        <v>50</v>
      </c>
      <c r="K533" s="49">
        <v>4785000</v>
      </c>
      <c r="L533" s="48">
        <v>45429</v>
      </c>
      <c r="M533" s="48" t="s">
        <v>1014</v>
      </c>
      <c r="N533" s="48" t="s">
        <v>1015</v>
      </c>
      <c r="O533" s="5" t="s">
        <v>996</v>
      </c>
    </row>
  </sheetData>
  <sheetProtection selectLockedCells="1"/>
  <autoFilter ref="A1:O533" xr:uid="{00000000-0001-0000-0000-000000000000}"/>
  <phoneticPr fontId="3" type="noConversion"/>
  <dataValidations disablePrompts="1" count="1">
    <dataValidation type="list" allowBlank="1" showInputMessage="1" showErrorMessage="1" sqref="B2:B533" xr:uid="{A676BA6F-F6BE-7E41-B6B3-289E34A9E03F}">
      <formula1>"Tanah Kosong,Tanah &amp; Bangunan,Tanah saja (bangunan diabaikan)"</formula1>
    </dataValidation>
  </dataValidations>
  <pageMargins left="0.70866141732283472" right="0.70866141732283472" top="0.74803149606299213" bottom="0.74803149606299213" header="0.31496062992125984" footer="0.31496062992125984"/>
  <pageSetup paperSize="9" scale="75" orientation="landscape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D49066-1FF6-3142-A8ED-762ABB1A7FFA}">
  <dimension ref="A2:O26"/>
  <sheetViews>
    <sheetView workbookViewId="0">
      <selection activeCell="E29" sqref="E29"/>
    </sheetView>
  </sheetViews>
  <sheetFormatPr defaultColWidth="10.90625" defaultRowHeight="14.5" x14ac:dyDescent="0.35"/>
  <cols>
    <col min="2" max="2" width="8.81640625" customWidth="1"/>
    <col min="3" max="3" width="13.81640625" customWidth="1"/>
    <col min="4" max="4" width="11.1796875" bestFit="1" customWidth="1"/>
    <col min="5" max="5" width="20.81640625" customWidth="1"/>
    <col min="6" max="6" width="20.81640625" hidden="1" customWidth="1"/>
    <col min="7" max="7" width="10.1796875" bestFit="1" customWidth="1"/>
    <col min="8" max="8" width="15.81640625" hidden="1" customWidth="1"/>
    <col min="11" max="11" width="20.81640625" style="12" customWidth="1"/>
    <col min="12" max="12" width="12.81640625" customWidth="1"/>
    <col min="14" max="14" width="25.6328125" bestFit="1" customWidth="1"/>
    <col min="15" max="15" width="19.81640625" bestFit="1" customWidth="1"/>
    <col min="16" max="17" width="20.81640625" bestFit="1" customWidth="1"/>
  </cols>
  <sheetData>
    <row r="2" spans="1:15" x14ac:dyDescent="0.35">
      <c r="A2" s="58" t="s">
        <v>30</v>
      </c>
      <c r="B2" s="59" t="s">
        <v>31</v>
      </c>
      <c r="C2" s="62" t="s">
        <v>32</v>
      </c>
      <c r="D2" s="63" t="s">
        <v>33</v>
      </c>
      <c r="E2" s="58" t="s">
        <v>20</v>
      </c>
      <c r="F2" s="58" t="s">
        <v>34</v>
      </c>
      <c r="G2" s="58" t="s">
        <v>35</v>
      </c>
      <c r="H2" s="58" t="s">
        <v>34</v>
      </c>
      <c r="I2" s="9"/>
      <c r="K2" s="11" t="s">
        <v>55</v>
      </c>
      <c r="N2" s="36" t="s">
        <v>3</v>
      </c>
      <c r="O2" t="s">
        <v>83</v>
      </c>
    </row>
    <row r="3" spans="1:15" x14ac:dyDescent="0.35">
      <c r="A3" s="58"/>
      <c r="B3" s="60"/>
      <c r="C3" s="58"/>
      <c r="D3" s="64"/>
      <c r="E3" s="58"/>
      <c r="F3" s="58"/>
      <c r="G3" s="58"/>
      <c r="H3" s="58"/>
    </row>
    <row r="4" spans="1:15" x14ac:dyDescent="0.35">
      <c r="A4" s="58"/>
      <c r="B4" s="61"/>
      <c r="C4" s="58"/>
      <c r="D4" s="65"/>
      <c r="E4" s="58"/>
      <c r="F4" s="58"/>
      <c r="G4" s="58"/>
      <c r="H4" s="58"/>
      <c r="K4" s="14" t="s">
        <v>20</v>
      </c>
      <c r="L4" s="15" t="s">
        <v>56</v>
      </c>
      <c r="N4" s="36" t="s">
        <v>84</v>
      </c>
      <c r="O4" t="s">
        <v>86</v>
      </c>
    </row>
    <row r="5" spans="1:15" x14ac:dyDescent="0.35">
      <c r="A5" s="50" t="s">
        <v>36</v>
      </c>
      <c r="B5" s="6">
        <v>1001</v>
      </c>
      <c r="C5" s="42" t="s">
        <v>7</v>
      </c>
      <c r="D5" s="43">
        <v>2.68</v>
      </c>
      <c r="E5" s="44" t="s">
        <v>22</v>
      </c>
      <c r="F5" s="7" t="s">
        <v>37</v>
      </c>
      <c r="G5" s="50" t="s">
        <v>38</v>
      </c>
      <c r="H5" s="55" t="s">
        <v>39</v>
      </c>
      <c r="I5">
        <f>COUNTIF(List_DP!$G:$G,Sheet1!C5)</f>
        <v>0</v>
      </c>
      <c r="K5" s="13" t="s">
        <v>23</v>
      </c>
      <c r="L5" s="17">
        <f>COUNTIF(List_DP!$O:$O,Sheet1!K5)</f>
        <v>0</v>
      </c>
      <c r="N5" s="37" t="s">
        <v>1</v>
      </c>
      <c r="O5">
        <v>180</v>
      </c>
    </row>
    <row r="6" spans="1:15" x14ac:dyDescent="0.35">
      <c r="A6" s="51"/>
      <c r="B6" s="6">
        <v>1002</v>
      </c>
      <c r="C6" s="42" t="s">
        <v>6</v>
      </c>
      <c r="D6" s="43">
        <v>7.23</v>
      </c>
      <c r="E6" s="44" t="s">
        <v>24</v>
      </c>
      <c r="F6" s="7" t="s">
        <v>40</v>
      </c>
      <c r="G6" s="53"/>
      <c r="H6" s="56"/>
      <c r="I6">
        <f>COUNTIF(List_DP!$G:$G,Sheet1!C6)</f>
        <v>0</v>
      </c>
      <c r="K6" s="13" t="s">
        <v>24</v>
      </c>
      <c r="L6" s="17">
        <f>COUNTIF(List_DP!$O:$O,Sheet1!K6)</f>
        <v>0</v>
      </c>
      <c r="N6" s="37" t="s">
        <v>0</v>
      </c>
      <c r="O6">
        <v>692</v>
      </c>
    </row>
    <row r="7" spans="1:15" x14ac:dyDescent="0.35">
      <c r="A7" s="51"/>
      <c r="B7" s="6">
        <v>1003</v>
      </c>
      <c r="C7" s="42" t="s">
        <v>8</v>
      </c>
      <c r="D7" s="43">
        <v>1.91</v>
      </c>
      <c r="E7" s="44" t="s">
        <v>22</v>
      </c>
      <c r="F7" s="7" t="s">
        <v>37</v>
      </c>
      <c r="G7" s="53"/>
      <c r="H7" s="56"/>
      <c r="I7">
        <f>COUNTIF(List_DP!$G:$G,Sheet1!C7)</f>
        <v>0</v>
      </c>
      <c r="K7" s="13" t="s">
        <v>25</v>
      </c>
      <c r="L7" s="17">
        <f>COUNTIF(List_DP!$O:$O,Sheet1!K7)</f>
        <v>0</v>
      </c>
      <c r="N7" s="37" t="s">
        <v>2</v>
      </c>
      <c r="O7">
        <v>31</v>
      </c>
    </row>
    <row r="8" spans="1:15" x14ac:dyDescent="0.35">
      <c r="A8" s="51"/>
      <c r="B8" s="6">
        <v>1004</v>
      </c>
      <c r="C8" s="42" t="s">
        <v>9</v>
      </c>
      <c r="D8" s="43">
        <v>3.05</v>
      </c>
      <c r="E8" s="44" t="s">
        <v>25</v>
      </c>
      <c r="F8" s="7" t="s">
        <v>41</v>
      </c>
      <c r="G8" s="53"/>
      <c r="H8" s="56"/>
      <c r="I8">
        <f>COUNTIF(List_DP!$G:$G,Sheet1!C8)</f>
        <v>0</v>
      </c>
      <c r="K8" s="13" t="s">
        <v>22</v>
      </c>
      <c r="L8" s="17">
        <f>COUNTIF(List_DP!$O:$O,Sheet1!K8)</f>
        <v>0</v>
      </c>
      <c r="N8" s="37" t="s">
        <v>85</v>
      </c>
      <c r="O8">
        <v>903</v>
      </c>
    </row>
    <row r="9" spans="1:15" x14ac:dyDescent="0.35">
      <c r="A9" s="52"/>
      <c r="B9" s="6">
        <v>1005</v>
      </c>
      <c r="C9" s="42" t="s">
        <v>13</v>
      </c>
      <c r="D9" s="43">
        <v>2.65</v>
      </c>
      <c r="E9" s="44" t="s">
        <v>25</v>
      </c>
      <c r="F9" s="7" t="s">
        <v>41</v>
      </c>
      <c r="G9" s="54"/>
      <c r="H9" s="57"/>
      <c r="I9">
        <f>COUNTIF(List_DP!$G:$G,Sheet1!C9)</f>
        <v>0</v>
      </c>
      <c r="K9" s="13" t="s">
        <v>29</v>
      </c>
      <c r="L9" s="17">
        <f>COUNTIF(List_DP!$O:$O,Sheet1!K9)</f>
        <v>0</v>
      </c>
    </row>
    <row r="10" spans="1:15" x14ac:dyDescent="0.35">
      <c r="A10" s="50" t="s">
        <v>42</v>
      </c>
      <c r="B10" s="8">
        <v>2001</v>
      </c>
      <c r="C10" s="45" t="s">
        <v>5</v>
      </c>
      <c r="D10" s="41">
        <v>26.41</v>
      </c>
      <c r="E10" s="44" t="s">
        <v>23</v>
      </c>
      <c r="F10" s="7" t="s">
        <v>43</v>
      </c>
      <c r="G10" s="50" t="s">
        <v>44</v>
      </c>
      <c r="H10" s="55" t="s">
        <v>45</v>
      </c>
      <c r="I10">
        <f>COUNTIF(List_DP!$G:$G,Sheet1!C10)</f>
        <v>0</v>
      </c>
      <c r="K10" s="13" t="s">
        <v>27</v>
      </c>
      <c r="L10" s="17">
        <f>COUNTIF(List_DP!$O:$O,Sheet1!K10)</f>
        <v>0</v>
      </c>
    </row>
    <row r="11" spans="1:15" x14ac:dyDescent="0.35">
      <c r="A11" s="51"/>
      <c r="B11" s="41">
        <v>2002</v>
      </c>
      <c r="C11" s="45" t="s">
        <v>21</v>
      </c>
      <c r="D11" s="41">
        <v>14.99</v>
      </c>
      <c r="E11" s="41" t="s">
        <v>29</v>
      </c>
      <c r="F11" s="8" t="s">
        <v>46</v>
      </c>
      <c r="G11" s="53"/>
      <c r="H11" s="56"/>
      <c r="I11">
        <f>COUNTIF(List_DP!$G:$G,Sheet1!C11)</f>
        <v>0</v>
      </c>
      <c r="K11" s="13" t="s">
        <v>28</v>
      </c>
      <c r="L11" s="17">
        <f>COUNTIF(List_DP!$O:$O,Sheet1!K11)</f>
        <v>0</v>
      </c>
    </row>
    <row r="12" spans="1:15" x14ac:dyDescent="0.35">
      <c r="A12" s="51"/>
      <c r="B12" s="8">
        <v>2003</v>
      </c>
      <c r="C12" s="45" t="s">
        <v>47</v>
      </c>
      <c r="D12" s="41">
        <v>8.56</v>
      </c>
      <c r="E12" s="41" t="s">
        <v>23</v>
      </c>
      <c r="F12" s="7" t="s">
        <v>43</v>
      </c>
      <c r="G12" s="53"/>
      <c r="H12" s="56"/>
      <c r="I12">
        <f>COUNTIF(List_DP!$G:$G,Sheet1!C12)</f>
        <v>0</v>
      </c>
      <c r="K12" s="13" t="s">
        <v>26</v>
      </c>
      <c r="L12" s="17">
        <f>COUNTIF(List_DP!$O:$O,Sheet1!K12)</f>
        <v>0</v>
      </c>
    </row>
    <row r="13" spans="1:15" x14ac:dyDescent="0.35">
      <c r="A13" s="51"/>
      <c r="B13" s="8">
        <v>1004</v>
      </c>
      <c r="C13" s="40" t="s">
        <v>16</v>
      </c>
      <c r="D13" s="41">
        <v>28.28</v>
      </c>
      <c r="E13" s="41" t="s">
        <v>29</v>
      </c>
      <c r="F13" s="8" t="s">
        <v>46</v>
      </c>
      <c r="G13" s="53"/>
      <c r="H13" s="56"/>
      <c r="I13">
        <f>COUNTIF(List_DP!$G:$G,Sheet1!C13)</f>
        <v>0</v>
      </c>
      <c r="K13" s="16" t="s">
        <v>57</v>
      </c>
      <c r="L13" s="18">
        <f>SUM(L5:L12)</f>
        <v>0</v>
      </c>
    </row>
    <row r="14" spans="1:15" x14ac:dyDescent="0.35">
      <c r="A14" s="51"/>
      <c r="B14" s="8">
        <v>1005</v>
      </c>
      <c r="C14" s="40" t="s">
        <v>48</v>
      </c>
      <c r="D14" s="41">
        <v>2.39</v>
      </c>
      <c r="E14" s="44" t="s">
        <v>27</v>
      </c>
      <c r="F14" s="8" t="s">
        <v>49</v>
      </c>
      <c r="G14" s="53"/>
      <c r="H14" s="56"/>
      <c r="I14">
        <f>COUNTIF(List_DP!$G:$G,Sheet1!C14)</f>
        <v>0</v>
      </c>
    </row>
    <row r="15" spans="1:15" x14ac:dyDescent="0.35">
      <c r="A15" s="52"/>
      <c r="B15" s="8">
        <v>1006</v>
      </c>
      <c r="C15" s="40" t="s">
        <v>18</v>
      </c>
      <c r="D15" s="41">
        <v>20.5</v>
      </c>
      <c r="E15" s="41" t="s">
        <v>24</v>
      </c>
      <c r="F15" s="7" t="s">
        <v>40</v>
      </c>
      <c r="G15" s="54"/>
      <c r="H15" s="57"/>
      <c r="I15">
        <f>COUNTIF(List_DP!$G:$G,Sheet1!C15)</f>
        <v>0</v>
      </c>
      <c r="L15" s="20" t="e">
        <f>List_DP!#REF!</f>
        <v>#REF!</v>
      </c>
    </row>
    <row r="16" spans="1:15" x14ac:dyDescent="0.35">
      <c r="A16" s="50" t="s">
        <v>50</v>
      </c>
      <c r="B16" s="8">
        <v>1001</v>
      </c>
      <c r="C16" s="40" t="s">
        <v>14</v>
      </c>
      <c r="D16" s="41">
        <v>5.26</v>
      </c>
      <c r="E16" s="44" t="s">
        <v>27</v>
      </c>
      <c r="F16" s="8" t="s">
        <v>49</v>
      </c>
      <c r="G16" s="50" t="s">
        <v>51</v>
      </c>
      <c r="H16" s="55" t="s">
        <v>52</v>
      </c>
      <c r="I16">
        <f>COUNTIF(List_DP!$G:$G,Sheet1!C16)</f>
        <v>0</v>
      </c>
    </row>
    <row r="17" spans="1:15" x14ac:dyDescent="0.35">
      <c r="A17" s="51"/>
      <c r="B17" s="8">
        <v>1002</v>
      </c>
      <c r="C17" s="40" t="s">
        <v>19</v>
      </c>
      <c r="D17" s="41">
        <v>5.42</v>
      </c>
      <c r="E17" s="44" t="s">
        <v>28</v>
      </c>
      <c r="F17" s="7" t="s">
        <v>53</v>
      </c>
      <c r="G17" s="53"/>
      <c r="H17" s="56"/>
      <c r="I17">
        <f>COUNTIF(List_DP!$G:$G,Sheet1!C17)</f>
        <v>0</v>
      </c>
      <c r="L17" s="20"/>
    </row>
    <row r="18" spans="1:15" x14ac:dyDescent="0.35">
      <c r="A18" s="51"/>
      <c r="B18" s="8">
        <v>1003</v>
      </c>
      <c r="C18" s="40" t="s">
        <v>15</v>
      </c>
      <c r="D18" s="41">
        <v>5.3</v>
      </c>
      <c r="E18" s="44" t="s">
        <v>28</v>
      </c>
      <c r="F18" s="7" t="s">
        <v>53</v>
      </c>
      <c r="G18" s="53"/>
      <c r="H18" s="56"/>
      <c r="I18">
        <f>COUNTIF(List_DP!$G:$G,Sheet1!C18)</f>
        <v>0</v>
      </c>
    </row>
    <row r="19" spans="1:15" x14ac:dyDescent="0.35">
      <c r="A19" s="51"/>
      <c r="B19" s="8">
        <v>2004</v>
      </c>
      <c r="C19" s="45" t="s">
        <v>12</v>
      </c>
      <c r="D19" s="41">
        <v>6.5</v>
      </c>
      <c r="E19" s="44" t="s">
        <v>26</v>
      </c>
      <c r="F19" s="7" t="s">
        <v>54</v>
      </c>
      <c r="G19" s="53"/>
      <c r="H19" s="56"/>
      <c r="I19">
        <f>COUNTIF(List_DP!$G:$G,Sheet1!C19)</f>
        <v>0</v>
      </c>
    </row>
    <row r="20" spans="1:15" x14ac:dyDescent="0.35">
      <c r="A20" s="51"/>
      <c r="B20" s="8">
        <v>2005</v>
      </c>
      <c r="C20" s="45" t="s">
        <v>11</v>
      </c>
      <c r="D20" s="41">
        <v>5.23</v>
      </c>
      <c r="E20" s="44" t="s">
        <v>26</v>
      </c>
      <c r="F20" s="7" t="s">
        <v>54</v>
      </c>
      <c r="G20" s="53"/>
      <c r="H20" s="56"/>
      <c r="I20">
        <f>COUNTIF(List_DP!$G:$G,Sheet1!C20)</f>
        <v>0</v>
      </c>
    </row>
    <row r="21" spans="1:15" x14ac:dyDescent="0.35">
      <c r="A21" s="52"/>
      <c r="B21" s="8">
        <v>2006</v>
      </c>
      <c r="C21" s="45" t="s">
        <v>17</v>
      </c>
      <c r="D21" s="41">
        <v>6.15</v>
      </c>
      <c r="E21" s="44" t="s">
        <v>28</v>
      </c>
      <c r="F21" s="7" t="s">
        <v>53</v>
      </c>
      <c r="G21" s="54"/>
      <c r="H21" s="57"/>
      <c r="I21">
        <f>COUNTIF(List_DP!$G:$G,Sheet1!C21)</f>
        <v>0</v>
      </c>
    </row>
    <row r="22" spans="1:15" x14ac:dyDescent="0.35">
      <c r="I22">
        <f>SUM(I5:I21)</f>
        <v>0</v>
      </c>
      <c r="N22" t="s">
        <v>97</v>
      </c>
    </row>
    <row r="23" spans="1:15" x14ac:dyDescent="0.35">
      <c r="N23" t="s">
        <v>6</v>
      </c>
      <c r="O23">
        <f>20+10+10+5+16</f>
        <v>61</v>
      </c>
    </row>
    <row r="24" spans="1:15" x14ac:dyDescent="0.35">
      <c r="N24" t="s">
        <v>4</v>
      </c>
      <c r="O24">
        <f>20+6+2+47+85</f>
        <v>160</v>
      </c>
    </row>
    <row r="25" spans="1:15" x14ac:dyDescent="0.35">
      <c r="N25" t="s">
        <v>10</v>
      </c>
      <c r="O25">
        <f>5+4+5+33+46+8</f>
        <v>101</v>
      </c>
    </row>
    <row r="26" spans="1:15" x14ac:dyDescent="0.35">
      <c r="N26" s="46" t="s">
        <v>96</v>
      </c>
      <c r="O26" s="47">
        <f>SUM(O23:O25)</f>
        <v>322</v>
      </c>
    </row>
  </sheetData>
  <mergeCells count="17">
    <mergeCell ref="F2:F4"/>
    <mergeCell ref="A16:A21"/>
    <mergeCell ref="G16:G21"/>
    <mergeCell ref="H16:H21"/>
    <mergeCell ref="G2:G4"/>
    <mergeCell ref="H2:H4"/>
    <mergeCell ref="A5:A9"/>
    <mergeCell ref="G5:G9"/>
    <mergeCell ref="H5:H9"/>
    <mergeCell ref="A10:A15"/>
    <mergeCell ref="G10:G15"/>
    <mergeCell ref="H10:H15"/>
    <mergeCell ref="A2:A4"/>
    <mergeCell ref="B2:B4"/>
    <mergeCell ref="C2:C4"/>
    <mergeCell ref="D2:D4"/>
    <mergeCell ref="E2:E4"/>
  </mergeCells>
  <pageMargins left="0.7" right="0.7" top="0.75" bottom="0.75" header="0.3" footer="0.3"/>
  <pageSetup paperSize="9" orientation="portrait" horizontalDpi="0" verticalDpi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FCBF36-61A3-4544-9D2C-9E4BCB372C23}">
  <dimension ref="B2:T64"/>
  <sheetViews>
    <sheetView topLeftCell="B1" zoomScale="92" zoomScaleNormal="240" workbookViewId="0">
      <selection activeCell="R82" sqref="R82"/>
    </sheetView>
  </sheetViews>
  <sheetFormatPr defaultColWidth="10.90625" defaultRowHeight="14.5" x14ac:dyDescent="0.35"/>
  <cols>
    <col min="1" max="1" width="3.81640625" customWidth="1"/>
    <col min="6" max="6" width="5.81640625" customWidth="1"/>
    <col min="11" max="11" width="3.81640625" customWidth="1"/>
    <col min="16" max="16" width="5.81640625" customWidth="1"/>
    <col min="21" max="21" width="3.81640625" customWidth="1"/>
  </cols>
  <sheetData>
    <row r="2" spans="2:20" ht="15.5" x14ac:dyDescent="0.35">
      <c r="B2" s="66" t="s">
        <v>59</v>
      </c>
      <c r="C2" s="67"/>
      <c r="D2" s="67"/>
      <c r="E2" s="68"/>
      <c r="G2" s="66" t="s">
        <v>58</v>
      </c>
      <c r="H2" s="67"/>
      <c r="I2" s="67"/>
      <c r="J2" s="68"/>
      <c r="L2" s="66" t="s">
        <v>61</v>
      </c>
      <c r="M2" s="67"/>
      <c r="N2" s="67"/>
      <c r="O2" s="68"/>
      <c r="Q2" s="66" t="s">
        <v>62</v>
      </c>
      <c r="R2" s="67"/>
      <c r="S2" s="67"/>
      <c r="T2" s="68"/>
    </row>
    <row r="3" spans="2:20" x14ac:dyDescent="0.35">
      <c r="B3" s="21"/>
      <c r="E3" s="22"/>
      <c r="G3" s="21"/>
      <c r="J3" s="22"/>
      <c r="L3" s="21"/>
      <c r="O3" s="22"/>
      <c r="Q3" s="21"/>
      <c r="T3" s="22"/>
    </row>
    <row r="4" spans="2:20" x14ac:dyDescent="0.35">
      <c r="B4" s="21"/>
      <c r="E4" s="22"/>
      <c r="G4" s="21"/>
      <c r="J4" s="22"/>
      <c r="L4" s="21"/>
      <c r="O4" s="22"/>
      <c r="Q4" s="21"/>
      <c r="T4" s="22"/>
    </row>
    <row r="5" spans="2:20" x14ac:dyDescent="0.35">
      <c r="B5" s="21"/>
      <c r="E5" s="22"/>
      <c r="G5" s="21"/>
      <c r="J5" s="22"/>
      <c r="L5" s="21"/>
      <c r="O5" s="22"/>
      <c r="Q5" s="21"/>
      <c r="T5" s="22"/>
    </row>
    <row r="6" spans="2:20" x14ac:dyDescent="0.35">
      <c r="B6" s="21"/>
      <c r="E6" s="22"/>
      <c r="G6" s="21"/>
      <c r="J6" s="22"/>
      <c r="L6" s="21"/>
      <c r="O6" s="22"/>
      <c r="Q6" s="21"/>
      <c r="T6" s="22"/>
    </row>
    <row r="7" spans="2:20" x14ac:dyDescent="0.35">
      <c r="B7" s="21"/>
      <c r="E7" s="22"/>
      <c r="G7" s="21"/>
      <c r="J7" s="22"/>
      <c r="L7" s="21"/>
      <c r="O7" s="22"/>
      <c r="Q7" s="21"/>
      <c r="T7" s="22"/>
    </row>
    <row r="8" spans="2:20" x14ac:dyDescent="0.35">
      <c r="B8" s="21"/>
      <c r="E8" s="22"/>
      <c r="G8" s="21"/>
      <c r="J8" s="22"/>
      <c r="L8" s="21"/>
      <c r="O8" s="22"/>
      <c r="Q8" s="21"/>
      <c r="T8" s="22"/>
    </row>
    <row r="9" spans="2:20" x14ac:dyDescent="0.35">
      <c r="B9" s="21"/>
      <c r="E9" s="22"/>
      <c r="G9" s="21"/>
      <c r="J9" s="22"/>
      <c r="L9" s="21"/>
      <c r="O9" s="22"/>
      <c r="Q9" s="21"/>
      <c r="T9" s="22"/>
    </row>
    <row r="10" spans="2:20" x14ac:dyDescent="0.35">
      <c r="B10" s="21"/>
      <c r="E10" s="22"/>
      <c r="G10" s="21"/>
      <c r="J10" s="22"/>
      <c r="L10" s="21"/>
      <c r="O10" s="22"/>
      <c r="Q10" s="21"/>
      <c r="T10" s="22"/>
    </row>
    <row r="11" spans="2:20" x14ac:dyDescent="0.35">
      <c r="B11" s="21"/>
      <c r="E11" s="22"/>
      <c r="G11" s="21"/>
      <c r="J11" s="22"/>
      <c r="L11" s="21"/>
      <c r="O11" s="22"/>
      <c r="Q11" s="21"/>
      <c r="T11" s="22"/>
    </row>
    <row r="12" spans="2:20" x14ac:dyDescent="0.35">
      <c r="B12" s="21"/>
      <c r="E12" s="22"/>
      <c r="G12" s="21"/>
      <c r="J12" s="22"/>
      <c r="L12" s="21"/>
      <c r="O12" s="22"/>
      <c r="Q12" s="21"/>
      <c r="T12" s="22"/>
    </row>
    <row r="13" spans="2:20" x14ac:dyDescent="0.35">
      <c r="B13" s="21"/>
      <c r="E13" s="22"/>
      <c r="G13" s="21"/>
      <c r="J13" s="22"/>
      <c r="L13" s="21"/>
      <c r="O13" s="22"/>
      <c r="Q13" s="21"/>
      <c r="T13" s="22"/>
    </row>
    <row r="14" spans="2:20" x14ac:dyDescent="0.35">
      <c r="B14" s="21"/>
      <c r="E14" s="22"/>
      <c r="G14" s="21"/>
      <c r="J14" s="22"/>
      <c r="L14" s="21"/>
      <c r="O14" s="22"/>
      <c r="Q14" s="21"/>
      <c r="T14" s="22"/>
    </row>
    <row r="15" spans="2:20" x14ac:dyDescent="0.35">
      <c r="B15" s="21"/>
      <c r="E15" s="22"/>
      <c r="G15" s="21"/>
      <c r="J15" s="22"/>
      <c r="L15" s="21"/>
      <c r="O15" s="22"/>
      <c r="Q15" s="21"/>
      <c r="T15" s="22"/>
    </row>
    <row r="16" spans="2:20" x14ac:dyDescent="0.35">
      <c r="B16" s="21"/>
      <c r="E16" s="22"/>
      <c r="G16" s="21"/>
      <c r="J16" s="22"/>
      <c r="L16" s="21"/>
      <c r="O16" s="22"/>
      <c r="Q16" s="21"/>
      <c r="T16" s="22"/>
    </row>
    <row r="17" spans="2:20" x14ac:dyDescent="0.35">
      <c r="B17" s="21"/>
      <c r="E17" s="22"/>
      <c r="G17" s="21"/>
      <c r="J17" s="22"/>
      <c r="L17" s="21"/>
      <c r="O17" s="22"/>
      <c r="Q17" s="21"/>
      <c r="T17" s="22"/>
    </row>
    <row r="18" spans="2:20" x14ac:dyDescent="0.35">
      <c r="B18" s="21"/>
      <c r="E18" s="22"/>
      <c r="G18" s="21"/>
      <c r="J18" s="22"/>
      <c r="L18" s="21"/>
      <c r="O18" s="22"/>
      <c r="Q18" s="21"/>
      <c r="T18" s="22"/>
    </row>
    <row r="19" spans="2:20" x14ac:dyDescent="0.35">
      <c r="B19" s="21"/>
      <c r="E19" s="22"/>
      <c r="G19" s="21"/>
      <c r="J19" s="22"/>
      <c r="L19" s="21"/>
      <c r="O19" s="22"/>
      <c r="Q19" s="21"/>
      <c r="T19" s="22"/>
    </row>
    <row r="20" spans="2:20" x14ac:dyDescent="0.35">
      <c r="B20" s="21"/>
      <c r="E20" s="22"/>
      <c r="G20" s="21"/>
      <c r="J20" s="22"/>
      <c r="L20" s="21"/>
      <c r="O20" s="22"/>
      <c r="Q20" s="21"/>
      <c r="T20" s="22"/>
    </row>
    <row r="21" spans="2:20" x14ac:dyDescent="0.35">
      <c r="B21" s="21"/>
      <c r="E21" s="22"/>
      <c r="G21" s="21"/>
      <c r="J21" s="22"/>
      <c r="L21" s="21"/>
      <c r="O21" s="22"/>
      <c r="Q21" s="21"/>
      <c r="T21" s="22"/>
    </row>
    <row r="22" spans="2:20" x14ac:dyDescent="0.35">
      <c r="B22" s="21"/>
      <c r="E22" s="22"/>
      <c r="G22" s="21"/>
      <c r="J22" s="22"/>
      <c r="L22" s="21"/>
      <c r="O22" s="22"/>
      <c r="Q22" s="21"/>
      <c r="T22" s="22"/>
    </row>
    <row r="23" spans="2:20" x14ac:dyDescent="0.35">
      <c r="B23" s="21"/>
      <c r="E23" s="22"/>
      <c r="G23" s="21"/>
      <c r="J23" s="22"/>
      <c r="L23" s="21"/>
      <c r="O23" s="22"/>
      <c r="Q23" s="21"/>
      <c r="T23" s="22"/>
    </row>
    <row r="24" spans="2:20" x14ac:dyDescent="0.35">
      <c r="B24" s="21"/>
      <c r="E24" s="22"/>
      <c r="G24" s="21"/>
      <c r="J24" s="22"/>
      <c r="L24" s="21"/>
      <c r="O24" s="22"/>
      <c r="Q24" s="21"/>
      <c r="T24" s="22"/>
    </row>
    <row r="25" spans="2:20" ht="15.5" x14ac:dyDescent="0.35">
      <c r="B25" s="66" t="s">
        <v>60</v>
      </c>
      <c r="C25" s="67"/>
      <c r="D25" s="67"/>
      <c r="E25" s="68"/>
      <c r="G25" s="66" t="s">
        <v>70</v>
      </c>
      <c r="H25" s="67"/>
      <c r="I25" s="67"/>
      <c r="J25" s="68"/>
      <c r="L25" s="66" t="s">
        <v>68</v>
      </c>
      <c r="M25" s="67"/>
      <c r="N25" s="67"/>
      <c r="O25" s="68"/>
      <c r="Q25" s="66" t="s">
        <v>69</v>
      </c>
      <c r="R25" s="67"/>
      <c r="S25" s="67"/>
      <c r="T25" s="68"/>
    </row>
    <row r="26" spans="2:20" x14ac:dyDescent="0.35">
      <c r="B26" s="21"/>
      <c r="E26" s="22"/>
      <c r="G26" s="21"/>
      <c r="J26" s="22"/>
      <c r="L26" s="21"/>
      <c r="O26" s="22"/>
      <c r="Q26" s="21"/>
      <c r="T26" s="22"/>
    </row>
    <row r="27" spans="2:20" x14ac:dyDescent="0.35">
      <c r="B27" s="21"/>
      <c r="E27" s="22"/>
      <c r="G27" s="21"/>
      <c r="J27" s="22"/>
      <c r="L27" s="21"/>
      <c r="O27" s="22"/>
      <c r="Q27" s="21"/>
      <c r="T27" s="22"/>
    </row>
    <row r="28" spans="2:20" x14ac:dyDescent="0.35">
      <c r="B28" s="21"/>
      <c r="E28" s="22"/>
      <c r="G28" s="21"/>
      <c r="J28" s="22"/>
      <c r="L28" s="21"/>
      <c r="O28" s="22"/>
      <c r="Q28" s="21"/>
      <c r="T28" s="22"/>
    </row>
    <row r="29" spans="2:20" x14ac:dyDescent="0.35">
      <c r="B29" s="21"/>
      <c r="E29" s="22"/>
      <c r="G29" s="21"/>
      <c r="J29" s="22"/>
      <c r="L29" s="21"/>
      <c r="O29" s="22"/>
      <c r="Q29" s="21"/>
      <c r="T29" s="22"/>
    </row>
    <row r="30" spans="2:20" x14ac:dyDescent="0.35">
      <c r="B30" s="21"/>
      <c r="E30" s="22"/>
      <c r="G30" s="21"/>
      <c r="J30" s="22"/>
      <c r="L30" s="21"/>
      <c r="O30" s="22"/>
      <c r="Q30" s="21"/>
      <c r="T30" s="22"/>
    </row>
    <row r="31" spans="2:20" x14ac:dyDescent="0.35">
      <c r="B31" s="21"/>
      <c r="E31" s="22"/>
      <c r="G31" s="21"/>
      <c r="J31" s="22"/>
      <c r="L31" s="21"/>
      <c r="O31" s="22"/>
      <c r="Q31" s="21"/>
      <c r="T31" s="22"/>
    </row>
    <row r="32" spans="2:20" x14ac:dyDescent="0.35">
      <c r="B32" s="23"/>
      <c r="C32" s="24"/>
      <c r="D32" s="24"/>
      <c r="E32" s="25"/>
      <c r="G32" s="23"/>
      <c r="H32" s="24"/>
      <c r="I32" s="24"/>
      <c r="J32" s="25"/>
      <c r="L32" s="23"/>
      <c r="M32" s="24"/>
      <c r="N32" s="24"/>
      <c r="O32" s="25"/>
      <c r="Q32" s="23"/>
      <c r="R32" s="24"/>
      <c r="S32" s="24"/>
      <c r="T32" s="25"/>
    </row>
    <row r="34" spans="2:20" ht="15.5" x14ac:dyDescent="0.35">
      <c r="B34" s="66" t="s">
        <v>66</v>
      </c>
      <c r="C34" s="67"/>
      <c r="D34" s="67"/>
      <c r="E34" s="68"/>
      <c r="G34" s="66" t="s">
        <v>65</v>
      </c>
      <c r="H34" s="67"/>
      <c r="I34" s="67"/>
      <c r="J34" s="68"/>
      <c r="L34" s="66" t="s">
        <v>64</v>
      </c>
      <c r="M34" s="67"/>
      <c r="N34" s="67"/>
      <c r="O34" s="68"/>
      <c r="Q34" s="66" t="s">
        <v>63</v>
      </c>
      <c r="R34" s="67"/>
      <c r="S34" s="67"/>
      <c r="T34" s="68"/>
    </row>
    <row r="35" spans="2:20" x14ac:dyDescent="0.35">
      <c r="B35" s="21"/>
      <c r="E35" s="22"/>
      <c r="G35" s="21"/>
      <c r="J35" s="22"/>
      <c r="L35" s="21"/>
      <c r="O35" s="22"/>
      <c r="Q35" s="21"/>
      <c r="T35" s="22"/>
    </row>
    <row r="36" spans="2:20" x14ac:dyDescent="0.35">
      <c r="B36" s="21"/>
      <c r="E36" s="22"/>
      <c r="G36" s="21"/>
      <c r="J36" s="22"/>
      <c r="L36" s="21"/>
      <c r="O36" s="22"/>
      <c r="Q36" s="21"/>
      <c r="T36" s="22"/>
    </row>
    <row r="37" spans="2:20" x14ac:dyDescent="0.35">
      <c r="B37" s="21"/>
      <c r="E37" s="22"/>
      <c r="G37" s="21"/>
      <c r="J37" s="22"/>
      <c r="L37" s="21"/>
      <c r="O37" s="22"/>
      <c r="Q37" s="21"/>
      <c r="T37" s="22"/>
    </row>
    <row r="38" spans="2:20" x14ac:dyDescent="0.35">
      <c r="B38" s="21"/>
      <c r="E38" s="22"/>
      <c r="G38" s="21"/>
      <c r="J38" s="22"/>
      <c r="L38" s="21"/>
      <c r="O38" s="22"/>
      <c r="Q38" s="21"/>
      <c r="T38" s="22"/>
    </row>
    <row r="39" spans="2:20" x14ac:dyDescent="0.35">
      <c r="B39" s="21"/>
      <c r="E39" s="22"/>
      <c r="G39" s="21"/>
      <c r="J39" s="22"/>
      <c r="L39" s="21"/>
      <c r="O39" s="22"/>
      <c r="Q39" s="21"/>
      <c r="T39" s="22"/>
    </row>
    <row r="40" spans="2:20" x14ac:dyDescent="0.35">
      <c r="B40" s="21"/>
      <c r="E40" s="22"/>
      <c r="G40" s="21"/>
      <c r="J40" s="22"/>
      <c r="L40" s="21"/>
      <c r="O40" s="22"/>
      <c r="Q40" s="21"/>
      <c r="T40" s="22"/>
    </row>
    <row r="41" spans="2:20" x14ac:dyDescent="0.35">
      <c r="B41" s="21"/>
      <c r="E41" s="22"/>
      <c r="G41" s="21"/>
      <c r="J41" s="22"/>
      <c r="L41" s="21"/>
      <c r="O41" s="22"/>
      <c r="Q41" s="21"/>
      <c r="T41" s="22"/>
    </row>
    <row r="42" spans="2:20" x14ac:dyDescent="0.35">
      <c r="B42" s="21"/>
      <c r="E42" s="22"/>
      <c r="G42" s="21"/>
      <c r="J42" s="22"/>
      <c r="L42" s="21"/>
      <c r="O42" s="22"/>
      <c r="Q42" s="21"/>
      <c r="T42" s="22"/>
    </row>
    <row r="43" spans="2:20" x14ac:dyDescent="0.35">
      <c r="B43" s="21"/>
      <c r="E43" s="22"/>
      <c r="G43" s="21"/>
      <c r="J43" s="22"/>
      <c r="L43" s="21"/>
      <c r="O43" s="22"/>
      <c r="Q43" s="21"/>
      <c r="T43" s="22"/>
    </row>
    <row r="44" spans="2:20" x14ac:dyDescent="0.35">
      <c r="B44" s="21"/>
      <c r="E44" s="22"/>
      <c r="G44" s="21"/>
      <c r="J44" s="22"/>
      <c r="L44" s="21"/>
      <c r="O44" s="22"/>
      <c r="Q44" s="21"/>
      <c r="T44" s="22"/>
    </row>
    <row r="45" spans="2:20" x14ac:dyDescent="0.35">
      <c r="B45" s="21"/>
      <c r="E45" s="22"/>
      <c r="G45" s="21"/>
      <c r="J45" s="22"/>
      <c r="L45" s="21"/>
      <c r="O45" s="22"/>
      <c r="Q45" s="21"/>
      <c r="T45" s="22"/>
    </row>
    <row r="46" spans="2:20" x14ac:dyDescent="0.35">
      <c r="B46" s="21"/>
      <c r="E46" s="22"/>
      <c r="G46" s="21"/>
      <c r="J46" s="22"/>
      <c r="L46" s="21"/>
      <c r="O46" s="22"/>
      <c r="Q46" s="21"/>
      <c r="T46" s="22"/>
    </row>
    <row r="47" spans="2:20" x14ac:dyDescent="0.35">
      <c r="B47" s="21"/>
      <c r="E47" s="22"/>
      <c r="G47" s="21"/>
      <c r="J47" s="22"/>
      <c r="L47" s="21"/>
      <c r="O47" s="22"/>
      <c r="Q47" s="21"/>
      <c r="T47" s="22"/>
    </row>
    <row r="48" spans="2:20" x14ac:dyDescent="0.35">
      <c r="B48" s="21"/>
      <c r="E48" s="22"/>
      <c r="G48" s="21"/>
      <c r="J48" s="22"/>
      <c r="L48" s="21"/>
      <c r="O48" s="22"/>
      <c r="Q48" s="21"/>
      <c r="T48" s="22"/>
    </row>
    <row r="49" spans="2:20" x14ac:dyDescent="0.35">
      <c r="B49" s="21"/>
      <c r="E49" s="22"/>
      <c r="G49" s="21"/>
      <c r="J49" s="22"/>
      <c r="L49" s="21"/>
      <c r="O49" s="22"/>
      <c r="Q49" s="21"/>
      <c r="T49" s="22"/>
    </row>
    <row r="50" spans="2:20" x14ac:dyDescent="0.35">
      <c r="B50" s="21"/>
      <c r="E50" s="22"/>
      <c r="G50" s="21"/>
      <c r="J50" s="22"/>
      <c r="L50" s="21"/>
      <c r="O50" s="22"/>
      <c r="Q50" s="21"/>
      <c r="T50" s="22"/>
    </row>
    <row r="51" spans="2:20" x14ac:dyDescent="0.35">
      <c r="B51" s="21"/>
      <c r="E51" s="22"/>
      <c r="G51" s="21"/>
      <c r="J51" s="22"/>
      <c r="L51" s="21"/>
      <c r="O51" s="22"/>
      <c r="Q51" s="21"/>
      <c r="T51" s="22"/>
    </row>
    <row r="52" spans="2:20" x14ac:dyDescent="0.35">
      <c r="B52" s="21"/>
      <c r="E52" s="22"/>
      <c r="G52" s="21"/>
      <c r="J52" s="22"/>
      <c r="L52" s="21"/>
      <c r="O52" s="22"/>
      <c r="Q52" s="21"/>
      <c r="T52" s="22"/>
    </row>
    <row r="53" spans="2:20" x14ac:dyDescent="0.35">
      <c r="B53" s="21"/>
      <c r="E53" s="22"/>
      <c r="G53" s="21"/>
      <c r="J53" s="22"/>
      <c r="L53" s="21"/>
      <c r="O53" s="22"/>
      <c r="Q53" s="21"/>
      <c r="T53" s="22"/>
    </row>
    <row r="54" spans="2:20" x14ac:dyDescent="0.35">
      <c r="B54" s="21"/>
      <c r="E54" s="22"/>
      <c r="G54" s="21"/>
      <c r="J54" s="22"/>
      <c r="L54" s="21"/>
      <c r="O54" s="22"/>
      <c r="Q54" s="21"/>
      <c r="T54" s="22"/>
    </row>
    <row r="55" spans="2:20" x14ac:dyDescent="0.35">
      <c r="B55" s="21"/>
      <c r="E55" s="22"/>
      <c r="G55" s="21"/>
      <c r="J55" s="22"/>
      <c r="L55" s="21"/>
      <c r="O55" s="22"/>
      <c r="Q55" s="21"/>
      <c r="T55" s="22"/>
    </row>
    <row r="56" spans="2:20" x14ac:dyDescent="0.35">
      <c r="B56" s="21"/>
      <c r="E56" s="22"/>
      <c r="G56" s="21"/>
      <c r="J56" s="22"/>
      <c r="L56" s="21"/>
      <c r="O56" s="22"/>
      <c r="Q56" s="21"/>
      <c r="T56" s="22"/>
    </row>
    <row r="57" spans="2:20" ht="15.5" x14ac:dyDescent="0.35">
      <c r="B57" s="66" t="s">
        <v>79</v>
      </c>
      <c r="C57" s="67"/>
      <c r="D57" s="67"/>
      <c r="E57" s="68"/>
      <c r="G57" s="66" t="s">
        <v>78</v>
      </c>
      <c r="H57" s="67"/>
      <c r="I57" s="67"/>
      <c r="J57" s="68"/>
      <c r="L57" s="66" t="s">
        <v>80</v>
      </c>
      <c r="M57" s="67"/>
      <c r="N57" s="67"/>
      <c r="O57" s="68"/>
      <c r="Q57" s="66" t="s">
        <v>67</v>
      </c>
      <c r="R57" s="67"/>
      <c r="S57" s="67"/>
      <c r="T57" s="68"/>
    </row>
    <row r="58" spans="2:20" x14ac:dyDescent="0.35">
      <c r="B58" s="21"/>
      <c r="E58" s="22"/>
      <c r="G58" s="21"/>
      <c r="J58" s="22"/>
      <c r="L58" s="21"/>
      <c r="O58" s="22"/>
      <c r="Q58" s="21"/>
      <c r="T58" s="22"/>
    </row>
    <row r="59" spans="2:20" x14ac:dyDescent="0.35">
      <c r="B59" s="21"/>
      <c r="E59" s="22"/>
      <c r="G59" s="21"/>
      <c r="J59" s="22"/>
      <c r="L59" s="21"/>
      <c r="O59" s="22"/>
      <c r="Q59" s="21"/>
      <c r="T59" s="22"/>
    </row>
    <row r="60" spans="2:20" x14ac:dyDescent="0.35">
      <c r="B60" s="21"/>
      <c r="E60" s="22"/>
      <c r="G60" s="21"/>
      <c r="J60" s="22"/>
      <c r="L60" s="21"/>
      <c r="O60" s="22"/>
      <c r="Q60" s="21"/>
      <c r="T60" s="22"/>
    </row>
    <row r="61" spans="2:20" x14ac:dyDescent="0.35">
      <c r="B61" s="21"/>
      <c r="E61" s="22"/>
      <c r="G61" s="21"/>
      <c r="J61" s="22"/>
      <c r="L61" s="21"/>
      <c r="O61" s="22"/>
      <c r="Q61" s="21"/>
      <c r="T61" s="22"/>
    </row>
    <row r="62" spans="2:20" x14ac:dyDescent="0.35">
      <c r="B62" s="21"/>
      <c r="E62" s="22"/>
      <c r="G62" s="21"/>
      <c r="J62" s="22"/>
      <c r="L62" s="21"/>
      <c r="O62" s="22"/>
      <c r="Q62" s="21"/>
      <c r="T62" s="22"/>
    </row>
    <row r="63" spans="2:20" x14ac:dyDescent="0.35">
      <c r="B63" s="21"/>
      <c r="E63" s="22"/>
      <c r="G63" s="21"/>
      <c r="J63" s="22"/>
      <c r="L63" s="21"/>
      <c r="O63" s="22"/>
      <c r="Q63" s="21"/>
      <c r="T63" s="22"/>
    </row>
    <row r="64" spans="2:20" x14ac:dyDescent="0.35">
      <c r="B64" s="23"/>
      <c r="C64" s="24"/>
      <c r="D64" s="24"/>
      <c r="E64" s="25"/>
      <c r="G64" s="23"/>
      <c r="H64" s="24"/>
      <c r="I64" s="24"/>
      <c r="J64" s="25"/>
      <c r="L64" s="23"/>
      <c r="M64" s="24"/>
      <c r="N64" s="24"/>
      <c r="O64" s="25"/>
      <c r="Q64" s="23"/>
      <c r="R64" s="24"/>
      <c r="S64" s="24"/>
      <c r="T64" s="25"/>
    </row>
  </sheetData>
  <mergeCells count="16">
    <mergeCell ref="B57:E57"/>
    <mergeCell ref="G57:J57"/>
    <mergeCell ref="L57:O57"/>
    <mergeCell ref="Q57:T57"/>
    <mergeCell ref="Q2:T2"/>
    <mergeCell ref="Q25:T25"/>
    <mergeCell ref="B34:E34"/>
    <mergeCell ref="G34:J34"/>
    <mergeCell ref="L34:O34"/>
    <mergeCell ref="Q34:T34"/>
    <mergeCell ref="B2:E2"/>
    <mergeCell ref="B25:E25"/>
    <mergeCell ref="G2:J2"/>
    <mergeCell ref="G25:J25"/>
    <mergeCell ref="L2:O2"/>
    <mergeCell ref="L25:O25"/>
  </mergeCells>
  <printOptions horizontalCentered="1" verticalCentered="1"/>
  <pageMargins left="1.3670166229221349E-3" right="1.3670166229221349E-3" top="1.3670166229221349E-3" bottom="1.3670166229221349E-3" header="0.31496062992125984" footer="0.31496062992125984"/>
  <pageSetup paperSize="9" scale="89" orientation="portrait" horizontalDpi="0" verticalDpi="0"/>
  <colBreaks count="1" manualBreakCount="1">
    <brk id="11" min="1" max="63" man="1"/>
  </colBreak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6BEC0E-24B7-F64B-8F11-F3C97A9C04D5}">
  <sheetPr>
    <pageSetUpPr fitToPage="1"/>
  </sheetPr>
  <dimension ref="B1:AJ169"/>
  <sheetViews>
    <sheetView showGridLines="0" topLeftCell="A35" zoomScale="70" zoomScaleNormal="70" workbookViewId="0">
      <selection activeCell="B58" sqref="B58:L59"/>
    </sheetView>
  </sheetViews>
  <sheetFormatPr defaultColWidth="10.90625" defaultRowHeight="14.5" x14ac:dyDescent="0.35"/>
  <cols>
    <col min="2" max="6" width="11.81640625" customWidth="1"/>
    <col min="7" max="7" width="5.81640625" customWidth="1"/>
    <col min="8" max="12" width="11.81640625" customWidth="1"/>
    <col min="13" max="13" width="3.81640625" customWidth="1"/>
    <col min="14" max="18" width="11.81640625" customWidth="1"/>
    <col min="19" max="19" width="5.81640625" customWidth="1"/>
    <col min="20" max="25" width="11.81640625" customWidth="1"/>
    <col min="36" max="36" width="3.81640625" customWidth="1"/>
  </cols>
  <sheetData>
    <row r="1" spans="2:36" ht="25" customHeight="1" x14ac:dyDescent="0.35">
      <c r="B1" s="76" t="s">
        <v>88</v>
      </c>
      <c r="C1" s="77"/>
      <c r="D1" s="77"/>
      <c r="E1" s="77"/>
      <c r="F1" s="77"/>
      <c r="G1" s="77"/>
      <c r="H1" s="77"/>
      <c r="I1" s="77"/>
      <c r="J1" s="77"/>
      <c r="K1" s="77"/>
      <c r="L1" s="77"/>
      <c r="N1" s="76" t="s">
        <v>95</v>
      </c>
      <c r="O1" s="77"/>
      <c r="P1" s="77"/>
      <c r="Q1" s="77"/>
      <c r="R1" s="77"/>
      <c r="S1" s="77"/>
      <c r="T1" s="77"/>
      <c r="U1" s="77"/>
      <c r="V1" s="77"/>
      <c r="W1" s="77"/>
      <c r="X1" s="77"/>
      <c r="Y1" s="39"/>
      <c r="Z1" s="70" t="s">
        <v>77</v>
      </c>
      <c r="AA1" s="71"/>
      <c r="AB1" s="71"/>
      <c r="AC1" s="71"/>
      <c r="AD1" s="71"/>
      <c r="AE1" s="71"/>
      <c r="AF1" s="71"/>
      <c r="AG1" s="71"/>
      <c r="AH1" s="71"/>
      <c r="AI1" s="72"/>
      <c r="AJ1" s="35"/>
    </row>
    <row r="2" spans="2:36" ht="25" customHeight="1" thickBot="1" x14ac:dyDescent="0.4">
      <c r="B2" s="77"/>
      <c r="C2" s="77"/>
      <c r="D2" s="77"/>
      <c r="E2" s="77"/>
      <c r="F2" s="77"/>
      <c r="G2" s="77"/>
      <c r="H2" s="77"/>
      <c r="I2" s="77"/>
      <c r="J2" s="77"/>
      <c r="K2" s="77"/>
      <c r="L2" s="77"/>
      <c r="N2" s="77"/>
      <c r="O2" s="77"/>
      <c r="P2" s="77"/>
      <c r="Q2" s="77"/>
      <c r="R2" s="77"/>
      <c r="S2" s="77"/>
      <c r="T2" s="77"/>
      <c r="U2" s="77"/>
      <c r="V2" s="77"/>
      <c r="W2" s="77"/>
      <c r="X2" s="77"/>
      <c r="Y2" s="39"/>
      <c r="Z2" s="73"/>
      <c r="AA2" s="74"/>
      <c r="AB2" s="74"/>
      <c r="AC2" s="74"/>
      <c r="AD2" s="74"/>
      <c r="AE2" s="74"/>
      <c r="AF2" s="74"/>
      <c r="AG2" s="74"/>
      <c r="AH2" s="74"/>
      <c r="AI2" s="75"/>
      <c r="AJ2" s="35"/>
    </row>
    <row r="3" spans="2:36" ht="15" customHeight="1" thickBot="1" x14ac:dyDescent="0.4">
      <c r="Z3" s="29"/>
      <c r="AI3" s="30"/>
    </row>
    <row r="4" spans="2:36" x14ac:dyDescent="0.35">
      <c r="B4" s="26"/>
      <c r="C4" s="27"/>
      <c r="D4" s="27"/>
      <c r="E4" s="27"/>
      <c r="F4" s="28"/>
      <c r="H4" s="26"/>
      <c r="I4" s="27"/>
      <c r="J4" s="27"/>
      <c r="K4" s="27"/>
      <c r="L4" s="28"/>
      <c r="N4" s="26"/>
      <c r="O4" s="27"/>
      <c r="P4" s="27"/>
      <c r="Q4" s="27"/>
      <c r="R4" s="28"/>
      <c r="T4" s="26"/>
      <c r="U4" s="27"/>
      <c r="V4" s="27"/>
      <c r="W4" s="27"/>
      <c r="X4" s="28"/>
      <c r="Z4" s="29"/>
      <c r="AI4" s="30"/>
    </row>
    <row r="5" spans="2:36" x14ac:dyDescent="0.35">
      <c r="B5" s="29"/>
      <c r="F5" s="30"/>
      <c r="H5" s="29"/>
      <c r="L5" s="30"/>
      <c r="N5" s="29"/>
      <c r="R5" s="30"/>
      <c r="T5" s="29"/>
      <c r="X5" s="30"/>
      <c r="Z5" s="29"/>
      <c r="AI5" s="30"/>
    </row>
    <row r="6" spans="2:36" x14ac:dyDescent="0.35">
      <c r="B6" s="29"/>
      <c r="F6" s="30"/>
      <c r="H6" s="29"/>
      <c r="L6" s="30"/>
      <c r="N6" s="29"/>
      <c r="R6" s="30"/>
      <c r="T6" s="29"/>
      <c r="X6" s="30"/>
      <c r="Z6" s="29"/>
      <c r="AI6" s="30"/>
    </row>
    <row r="7" spans="2:36" x14ac:dyDescent="0.35">
      <c r="B7" s="29"/>
      <c r="F7" s="30"/>
      <c r="H7" s="29"/>
      <c r="L7" s="30"/>
      <c r="N7" s="29"/>
      <c r="R7" s="30"/>
      <c r="T7" s="29"/>
      <c r="X7" s="30"/>
      <c r="Z7" s="29"/>
      <c r="AI7" s="30"/>
    </row>
    <row r="8" spans="2:36" x14ac:dyDescent="0.35">
      <c r="B8" s="29"/>
      <c r="F8" s="30"/>
      <c r="H8" s="29"/>
      <c r="L8" s="30"/>
      <c r="N8" s="29"/>
      <c r="R8" s="30"/>
      <c r="T8" s="29"/>
      <c r="X8" s="30"/>
      <c r="Z8" s="29"/>
      <c r="AI8" s="30"/>
    </row>
    <row r="9" spans="2:36" x14ac:dyDescent="0.35">
      <c r="B9" s="29"/>
      <c r="F9" s="30"/>
      <c r="H9" s="29"/>
      <c r="L9" s="30"/>
      <c r="N9" s="29"/>
      <c r="R9" s="30"/>
      <c r="T9" s="29"/>
      <c r="X9" s="30"/>
      <c r="Z9" s="29"/>
      <c r="AI9" s="30"/>
    </row>
    <row r="10" spans="2:36" x14ac:dyDescent="0.35">
      <c r="B10" s="29"/>
      <c r="F10" s="30"/>
      <c r="H10" s="29"/>
      <c r="L10" s="30"/>
      <c r="N10" s="29"/>
      <c r="R10" s="30"/>
      <c r="T10" s="29"/>
      <c r="X10" s="30"/>
      <c r="Z10" s="29"/>
      <c r="AI10" s="30"/>
    </row>
    <row r="11" spans="2:36" x14ac:dyDescent="0.35">
      <c r="B11" s="29"/>
      <c r="F11" s="30"/>
      <c r="H11" s="29"/>
      <c r="L11" s="30"/>
      <c r="N11" s="29"/>
      <c r="R11" s="30"/>
      <c r="T11" s="29"/>
      <c r="X11" s="30"/>
      <c r="Z11" s="29"/>
      <c r="AI11" s="30"/>
    </row>
    <row r="12" spans="2:36" x14ac:dyDescent="0.35">
      <c r="B12" s="29"/>
      <c r="F12" s="30"/>
      <c r="H12" s="29"/>
      <c r="L12" s="30"/>
      <c r="N12" s="29"/>
      <c r="R12" s="30"/>
      <c r="T12" s="29"/>
      <c r="X12" s="30"/>
      <c r="Z12" s="29"/>
      <c r="AI12" s="30"/>
    </row>
    <row r="13" spans="2:36" x14ac:dyDescent="0.35">
      <c r="B13" s="29"/>
      <c r="F13" s="30"/>
      <c r="H13" s="29"/>
      <c r="L13" s="30"/>
      <c r="N13" s="29"/>
      <c r="R13" s="30"/>
      <c r="T13" s="29"/>
      <c r="X13" s="30"/>
      <c r="Z13" s="29"/>
      <c r="AI13" s="30"/>
    </row>
    <row r="14" spans="2:36" x14ac:dyDescent="0.35">
      <c r="B14" s="29"/>
      <c r="F14" s="30"/>
      <c r="H14" s="29"/>
      <c r="L14" s="30"/>
      <c r="N14" s="29"/>
      <c r="R14" s="30"/>
      <c r="T14" s="29"/>
      <c r="X14" s="30"/>
      <c r="Z14" s="29"/>
      <c r="AI14" s="30"/>
    </row>
    <row r="15" spans="2:36" x14ac:dyDescent="0.35">
      <c r="B15" s="29"/>
      <c r="F15" s="30"/>
      <c r="H15" s="29"/>
      <c r="L15" s="30"/>
      <c r="N15" s="29"/>
      <c r="R15" s="30"/>
      <c r="T15" s="29"/>
      <c r="X15" s="30"/>
      <c r="Z15" s="29"/>
      <c r="AI15" s="30"/>
    </row>
    <row r="16" spans="2:36" x14ac:dyDescent="0.35">
      <c r="B16" s="29"/>
      <c r="F16" s="30"/>
      <c r="H16" s="29"/>
      <c r="L16" s="30"/>
      <c r="N16" s="29"/>
      <c r="R16" s="30"/>
      <c r="T16" s="29"/>
      <c r="X16" s="30"/>
      <c r="Z16" s="29"/>
      <c r="AI16" s="30"/>
    </row>
    <row r="17" spans="2:35" x14ac:dyDescent="0.35">
      <c r="B17" s="29"/>
      <c r="F17" s="30"/>
      <c r="H17" s="29"/>
      <c r="L17" s="30"/>
      <c r="N17" s="29"/>
      <c r="R17" s="30"/>
      <c r="T17" s="29"/>
      <c r="X17" s="30"/>
      <c r="Z17" s="29"/>
      <c r="AI17" s="30"/>
    </row>
    <row r="18" spans="2:35" x14ac:dyDescent="0.35">
      <c r="B18" s="29"/>
      <c r="F18" s="30"/>
      <c r="H18" s="29"/>
      <c r="L18" s="30"/>
      <c r="N18" s="29"/>
      <c r="R18" s="30"/>
      <c r="T18" s="29"/>
      <c r="X18" s="30"/>
      <c r="Z18" s="29"/>
      <c r="AI18" s="30"/>
    </row>
    <row r="19" spans="2:35" ht="15" thickBot="1" x14ac:dyDescent="0.4">
      <c r="B19" s="31"/>
      <c r="C19" s="32"/>
      <c r="D19" s="32"/>
      <c r="E19" s="32"/>
      <c r="F19" s="33"/>
      <c r="H19" s="31"/>
      <c r="I19" s="32"/>
      <c r="J19" s="32"/>
      <c r="K19" s="32"/>
      <c r="L19" s="33"/>
      <c r="N19" s="31"/>
      <c r="O19" s="32"/>
      <c r="P19" s="32"/>
      <c r="Q19" s="32"/>
      <c r="R19" s="33"/>
      <c r="T19" s="31"/>
      <c r="U19" s="32"/>
      <c r="V19" s="32"/>
      <c r="W19" s="32"/>
      <c r="X19" s="33"/>
      <c r="Z19" s="29"/>
      <c r="AI19" s="30"/>
    </row>
    <row r="20" spans="2:35" ht="25" customHeight="1" x14ac:dyDescent="0.35">
      <c r="B20" s="69" t="s">
        <v>71</v>
      </c>
      <c r="C20" s="69"/>
      <c r="D20" s="69"/>
      <c r="E20" s="69"/>
      <c r="F20" s="69"/>
      <c r="G20" s="34"/>
      <c r="H20" s="69" t="s">
        <v>72</v>
      </c>
      <c r="I20" s="69"/>
      <c r="J20" s="69"/>
      <c r="K20" s="69"/>
      <c r="L20" s="69"/>
      <c r="N20" s="69"/>
      <c r="O20" s="69"/>
      <c r="P20" s="69"/>
      <c r="Q20" s="69"/>
      <c r="R20" s="69"/>
      <c r="S20" s="34"/>
      <c r="T20" s="69"/>
      <c r="U20" s="69"/>
      <c r="V20" s="69"/>
      <c r="W20" s="69"/>
      <c r="X20" s="69"/>
      <c r="Y20" s="38"/>
      <c r="Z20" s="29"/>
      <c r="AI20" s="30"/>
    </row>
    <row r="21" spans="2:35" ht="15" thickBot="1" x14ac:dyDescent="0.4">
      <c r="Z21" s="29"/>
      <c r="AI21" s="30"/>
    </row>
    <row r="22" spans="2:35" x14ac:dyDescent="0.35">
      <c r="B22" s="26"/>
      <c r="C22" s="27"/>
      <c r="D22" s="27"/>
      <c r="E22" s="27"/>
      <c r="F22" s="28"/>
      <c r="H22" s="26"/>
      <c r="I22" s="27"/>
      <c r="J22" s="27"/>
      <c r="K22" s="27"/>
      <c r="L22" s="28"/>
      <c r="N22" s="26"/>
      <c r="O22" s="27"/>
      <c r="P22" s="27"/>
      <c r="Q22" s="27"/>
      <c r="R22" s="28"/>
      <c r="T22" s="26"/>
      <c r="U22" s="27"/>
      <c r="V22" s="27"/>
      <c r="W22" s="27"/>
      <c r="X22" s="28"/>
      <c r="Z22" s="29"/>
      <c r="AI22" s="30"/>
    </row>
    <row r="23" spans="2:35" x14ac:dyDescent="0.35">
      <c r="B23" s="29"/>
      <c r="F23" s="30"/>
      <c r="H23" s="29"/>
      <c r="L23" s="30"/>
      <c r="N23" s="29"/>
      <c r="R23" s="30"/>
      <c r="T23" s="29"/>
      <c r="X23" s="30"/>
      <c r="Z23" s="29"/>
      <c r="AI23" s="30"/>
    </row>
    <row r="24" spans="2:35" x14ac:dyDescent="0.35">
      <c r="B24" s="29"/>
      <c r="F24" s="30"/>
      <c r="H24" s="29"/>
      <c r="L24" s="30"/>
      <c r="N24" s="29"/>
      <c r="R24" s="30"/>
      <c r="T24" s="29"/>
      <c r="X24" s="30"/>
      <c r="Z24" s="29"/>
      <c r="AI24" s="30"/>
    </row>
    <row r="25" spans="2:35" x14ac:dyDescent="0.35">
      <c r="B25" s="29"/>
      <c r="F25" s="30"/>
      <c r="H25" s="29"/>
      <c r="L25" s="30"/>
      <c r="N25" s="29"/>
      <c r="R25" s="30"/>
      <c r="T25" s="29"/>
      <c r="X25" s="30"/>
      <c r="Z25" s="29"/>
      <c r="AI25" s="30"/>
    </row>
    <row r="26" spans="2:35" x14ac:dyDescent="0.35">
      <c r="B26" s="29"/>
      <c r="F26" s="30"/>
      <c r="H26" s="29"/>
      <c r="L26" s="30"/>
      <c r="N26" s="29"/>
      <c r="R26" s="30"/>
      <c r="T26" s="29"/>
      <c r="X26" s="30"/>
      <c r="Z26" s="29"/>
      <c r="AI26" s="30"/>
    </row>
    <row r="27" spans="2:35" x14ac:dyDescent="0.35">
      <c r="B27" s="29"/>
      <c r="F27" s="30"/>
      <c r="H27" s="29"/>
      <c r="L27" s="30"/>
      <c r="N27" s="29"/>
      <c r="R27" s="30"/>
      <c r="T27" s="29"/>
      <c r="X27" s="30"/>
      <c r="Z27" s="29"/>
      <c r="AI27" s="30"/>
    </row>
    <row r="28" spans="2:35" x14ac:dyDescent="0.35">
      <c r="B28" s="29"/>
      <c r="F28" s="30"/>
      <c r="H28" s="29"/>
      <c r="L28" s="30"/>
      <c r="N28" s="29"/>
      <c r="R28" s="30"/>
      <c r="T28" s="29"/>
      <c r="X28" s="30"/>
      <c r="Z28" s="29"/>
      <c r="AI28" s="30"/>
    </row>
    <row r="29" spans="2:35" x14ac:dyDescent="0.35">
      <c r="B29" s="29"/>
      <c r="F29" s="30"/>
      <c r="H29" s="29"/>
      <c r="L29" s="30"/>
      <c r="N29" s="29"/>
      <c r="R29" s="30"/>
      <c r="T29" s="29"/>
      <c r="X29" s="30"/>
      <c r="Z29" s="29"/>
      <c r="AI29" s="30"/>
    </row>
    <row r="30" spans="2:35" x14ac:dyDescent="0.35">
      <c r="B30" s="29"/>
      <c r="F30" s="30"/>
      <c r="H30" s="29"/>
      <c r="L30" s="30"/>
      <c r="N30" s="29"/>
      <c r="R30" s="30"/>
      <c r="T30" s="29"/>
      <c r="X30" s="30"/>
      <c r="Z30" s="29"/>
      <c r="AI30" s="30"/>
    </row>
    <row r="31" spans="2:35" x14ac:dyDescent="0.35">
      <c r="B31" s="29"/>
      <c r="F31" s="30"/>
      <c r="H31" s="29"/>
      <c r="L31" s="30"/>
      <c r="N31" s="29"/>
      <c r="R31" s="30"/>
      <c r="T31" s="29"/>
      <c r="X31" s="30"/>
      <c r="Z31" s="29"/>
      <c r="AI31" s="30"/>
    </row>
    <row r="32" spans="2:35" x14ac:dyDescent="0.35">
      <c r="B32" s="29"/>
      <c r="F32" s="30"/>
      <c r="H32" s="29"/>
      <c r="L32" s="30"/>
      <c r="N32" s="29"/>
      <c r="R32" s="30"/>
      <c r="T32" s="29"/>
      <c r="X32" s="30"/>
      <c r="Z32" s="29"/>
      <c r="AI32" s="30"/>
    </row>
    <row r="33" spans="2:35" x14ac:dyDescent="0.35">
      <c r="B33" s="29"/>
      <c r="F33" s="30"/>
      <c r="H33" s="29"/>
      <c r="L33" s="30"/>
      <c r="N33" s="29"/>
      <c r="R33" s="30"/>
      <c r="T33" s="29"/>
      <c r="X33" s="30"/>
      <c r="Z33" s="29"/>
      <c r="AI33" s="30"/>
    </row>
    <row r="34" spans="2:35" x14ac:dyDescent="0.35">
      <c r="B34" s="29"/>
      <c r="F34" s="30"/>
      <c r="H34" s="29"/>
      <c r="L34" s="30"/>
      <c r="N34" s="29"/>
      <c r="R34" s="30"/>
      <c r="T34" s="29"/>
      <c r="X34" s="30"/>
      <c r="Z34" s="29"/>
      <c r="AI34" s="30"/>
    </row>
    <row r="35" spans="2:35" x14ac:dyDescent="0.35">
      <c r="B35" s="29"/>
      <c r="F35" s="30"/>
      <c r="H35" s="29"/>
      <c r="L35" s="30"/>
      <c r="N35" s="29"/>
      <c r="R35" s="30"/>
      <c r="T35" s="29"/>
      <c r="X35" s="30"/>
      <c r="Z35" s="29"/>
      <c r="AI35" s="30"/>
    </row>
    <row r="36" spans="2:35" x14ac:dyDescent="0.35">
      <c r="B36" s="29"/>
      <c r="F36" s="30"/>
      <c r="H36" s="29"/>
      <c r="L36" s="30"/>
      <c r="N36" s="29"/>
      <c r="R36" s="30"/>
      <c r="T36" s="29"/>
      <c r="X36" s="30"/>
      <c r="Z36" s="29"/>
      <c r="AI36" s="30"/>
    </row>
    <row r="37" spans="2:35" ht="15" thickBot="1" x14ac:dyDescent="0.4">
      <c r="B37" s="31"/>
      <c r="C37" s="32"/>
      <c r="D37" s="32"/>
      <c r="E37" s="32"/>
      <c r="F37" s="33"/>
      <c r="H37" s="31"/>
      <c r="I37" s="32"/>
      <c r="J37" s="32"/>
      <c r="K37" s="32"/>
      <c r="L37" s="33"/>
      <c r="N37" s="31"/>
      <c r="O37" s="32"/>
      <c r="P37" s="32"/>
      <c r="Q37" s="32"/>
      <c r="R37" s="33"/>
      <c r="T37" s="31"/>
      <c r="U37" s="32"/>
      <c r="V37" s="32"/>
      <c r="W37" s="32"/>
      <c r="X37" s="33"/>
      <c r="Z37" s="29"/>
      <c r="AI37" s="30"/>
    </row>
    <row r="38" spans="2:35" ht="25" customHeight="1" x14ac:dyDescent="0.35">
      <c r="B38" s="69" t="s">
        <v>73</v>
      </c>
      <c r="C38" s="69"/>
      <c r="D38" s="69"/>
      <c r="E38" s="69"/>
      <c r="F38" s="69"/>
      <c r="G38" s="34"/>
      <c r="H38" s="69" t="s">
        <v>74</v>
      </c>
      <c r="I38" s="69"/>
      <c r="J38" s="69"/>
      <c r="K38" s="69"/>
      <c r="L38" s="69"/>
      <c r="N38" s="69"/>
      <c r="O38" s="69"/>
      <c r="P38" s="69"/>
      <c r="Q38" s="69"/>
      <c r="R38" s="69"/>
      <c r="S38" s="34"/>
      <c r="T38" s="69"/>
      <c r="U38" s="69"/>
      <c r="V38" s="69"/>
      <c r="W38" s="69"/>
      <c r="X38" s="69"/>
      <c r="Y38" s="38"/>
      <c r="Z38" s="29"/>
      <c r="AI38" s="30"/>
    </row>
    <row r="39" spans="2:35" ht="15" thickBot="1" x14ac:dyDescent="0.4">
      <c r="Z39" s="29"/>
      <c r="AI39" s="30"/>
    </row>
    <row r="40" spans="2:35" x14ac:dyDescent="0.35">
      <c r="B40" s="26"/>
      <c r="C40" s="27"/>
      <c r="D40" s="27"/>
      <c r="E40" s="27"/>
      <c r="F40" s="28"/>
      <c r="H40" s="26"/>
      <c r="I40" s="27"/>
      <c r="J40" s="27"/>
      <c r="K40" s="27"/>
      <c r="L40" s="28"/>
      <c r="N40" s="26"/>
      <c r="O40" s="27"/>
      <c r="P40" s="27"/>
      <c r="Q40" s="27"/>
      <c r="R40" s="28"/>
      <c r="T40" s="26"/>
      <c r="U40" s="27"/>
      <c r="V40" s="27"/>
      <c r="W40" s="27"/>
      <c r="X40" s="28"/>
      <c r="Z40" s="29"/>
      <c r="AI40" s="30"/>
    </row>
    <row r="41" spans="2:35" x14ac:dyDescent="0.35">
      <c r="B41" s="29"/>
      <c r="F41" s="30"/>
      <c r="H41" s="29"/>
      <c r="L41" s="30"/>
      <c r="N41" s="29"/>
      <c r="R41" s="30"/>
      <c r="T41" s="29"/>
      <c r="X41" s="30"/>
      <c r="Z41" s="29"/>
      <c r="AI41" s="30"/>
    </row>
    <row r="42" spans="2:35" x14ac:dyDescent="0.35">
      <c r="B42" s="29"/>
      <c r="F42" s="30"/>
      <c r="H42" s="29"/>
      <c r="L42" s="30"/>
      <c r="N42" s="29"/>
      <c r="R42" s="30"/>
      <c r="T42" s="29"/>
      <c r="X42" s="30"/>
      <c r="Z42" s="29"/>
      <c r="AI42" s="30"/>
    </row>
    <row r="43" spans="2:35" x14ac:dyDescent="0.35">
      <c r="B43" s="29"/>
      <c r="F43" s="30"/>
      <c r="H43" s="29"/>
      <c r="L43" s="30"/>
      <c r="N43" s="29"/>
      <c r="R43" s="30"/>
      <c r="T43" s="29"/>
      <c r="X43" s="30"/>
      <c r="Z43" s="29"/>
      <c r="AI43" s="30"/>
    </row>
    <row r="44" spans="2:35" x14ac:dyDescent="0.35">
      <c r="B44" s="29"/>
      <c r="F44" s="30"/>
      <c r="H44" s="29"/>
      <c r="L44" s="30"/>
      <c r="N44" s="29"/>
      <c r="R44" s="30"/>
      <c r="T44" s="29"/>
      <c r="X44" s="30"/>
      <c r="Z44" s="29"/>
      <c r="AI44" s="30"/>
    </row>
    <row r="45" spans="2:35" x14ac:dyDescent="0.35">
      <c r="B45" s="29"/>
      <c r="F45" s="30"/>
      <c r="H45" s="29"/>
      <c r="L45" s="30"/>
      <c r="N45" s="29"/>
      <c r="R45" s="30"/>
      <c r="T45" s="29"/>
      <c r="X45" s="30"/>
      <c r="Z45" s="29"/>
      <c r="AI45" s="30"/>
    </row>
    <row r="46" spans="2:35" x14ac:dyDescent="0.35">
      <c r="B46" s="29"/>
      <c r="F46" s="30"/>
      <c r="H46" s="29"/>
      <c r="L46" s="30"/>
      <c r="N46" s="29"/>
      <c r="R46" s="30"/>
      <c r="T46" s="29"/>
      <c r="X46" s="30"/>
      <c r="Z46" s="29"/>
      <c r="AI46" s="30"/>
    </row>
    <row r="47" spans="2:35" x14ac:dyDescent="0.35">
      <c r="B47" s="29"/>
      <c r="F47" s="30"/>
      <c r="H47" s="29"/>
      <c r="L47" s="30"/>
      <c r="N47" s="29"/>
      <c r="R47" s="30"/>
      <c r="T47" s="29"/>
      <c r="X47" s="30"/>
      <c r="Z47" s="29"/>
      <c r="AI47" s="30"/>
    </row>
    <row r="48" spans="2:35" x14ac:dyDescent="0.35">
      <c r="B48" s="29"/>
      <c r="F48" s="30"/>
      <c r="H48" s="29"/>
      <c r="L48" s="30"/>
      <c r="N48" s="29"/>
      <c r="R48" s="30"/>
      <c r="T48" s="29"/>
      <c r="X48" s="30"/>
      <c r="Z48" s="29"/>
      <c r="AI48" s="30"/>
    </row>
    <row r="49" spans="2:36" x14ac:dyDescent="0.35">
      <c r="B49" s="29"/>
      <c r="F49" s="30"/>
      <c r="H49" s="29"/>
      <c r="L49" s="30"/>
      <c r="N49" s="29"/>
      <c r="R49" s="30"/>
      <c r="T49" s="29"/>
      <c r="X49" s="30"/>
      <c r="Z49" s="29"/>
      <c r="AI49" s="30"/>
    </row>
    <row r="50" spans="2:36" x14ac:dyDescent="0.35">
      <c r="B50" s="29"/>
      <c r="F50" s="30"/>
      <c r="H50" s="29"/>
      <c r="L50" s="30"/>
      <c r="N50" s="29"/>
      <c r="R50" s="30"/>
      <c r="T50" s="29"/>
      <c r="X50" s="30"/>
      <c r="Z50" s="29"/>
      <c r="AI50" s="30"/>
    </row>
    <row r="51" spans="2:36" x14ac:dyDescent="0.35">
      <c r="B51" s="29"/>
      <c r="F51" s="30"/>
      <c r="H51" s="29"/>
      <c r="L51" s="30"/>
      <c r="N51" s="29"/>
      <c r="R51" s="30"/>
      <c r="T51" s="29"/>
      <c r="X51" s="30"/>
      <c r="Z51" s="29"/>
      <c r="AI51" s="30"/>
    </row>
    <row r="52" spans="2:36" x14ac:dyDescent="0.35">
      <c r="B52" s="29"/>
      <c r="F52" s="30"/>
      <c r="H52" s="29"/>
      <c r="L52" s="30"/>
      <c r="N52" s="29"/>
      <c r="R52" s="30"/>
      <c r="T52" s="29"/>
      <c r="X52" s="30"/>
      <c r="Z52" s="29"/>
      <c r="AI52" s="30"/>
    </row>
    <row r="53" spans="2:36" x14ac:dyDescent="0.35">
      <c r="B53" s="29"/>
      <c r="F53" s="30"/>
      <c r="H53" s="29"/>
      <c r="L53" s="30"/>
      <c r="N53" s="29"/>
      <c r="R53" s="30"/>
      <c r="T53" s="29"/>
      <c r="X53" s="30"/>
      <c r="Z53" s="29"/>
      <c r="AI53" s="30"/>
    </row>
    <row r="54" spans="2:36" x14ac:dyDescent="0.35">
      <c r="B54" s="29"/>
      <c r="F54" s="30"/>
      <c r="H54" s="29"/>
      <c r="L54" s="30"/>
      <c r="N54" s="29"/>
      <c r="R54" s="30"/>
      <c r="T54" s="29"/>
      <c r="X54" s="30"/>
      <c r="Z54" s="29"/>
      <c r="AI54" s="30"/>
    </row>
    <row r="55" spans="2:36" ht="15" thickBot="1" x14ac:dyDescent="0.4">
      <c r="B55" s="31"/>
      <c r="C55" s="32"/>
      <c r="D55" s="32"/>
      <c r="E55" s="32"/>
      <c r="F55" s="33"/>
      <c r="H55" s="31"/>
      <c r="I55" s="32"/>
      <c r="J55" s="32"/>
      <c r="K55" s="32"/>
      <c r="L55" s="33"/>
      <c r="N55" s="31"/>
      <c r="O55" s="32"/>
      <c r="P55" s="32"/>
      <c r="Q55" s="32"/>
      <c r="R55" s="33"/>
      <c r="T55" s="31"/>
      <c r="U55" s="32"/>
      <c r="V55" s="32"/>
      <c r="W55" s="32"/>
      <c r="X55" s="33"/>
      <c r="Z55" s="29"/>
      <c r="AI55" s="30"/>
    </row>
    <row r="56" spans="2:36" ht="25" customHeight="1" thickBot="1" x14ac:dyDescent="0.4">
      <c r="B56" s="69" t="s">
        <v>75</v>
      </c>
      <c r="C56" s="69"/>
      <c r="D56" s="69"/>
      <c r="E56" s="69"/>
      <c r="F56" s="69"/>
      <c r="G56" s="34"/>
      <c r="H56" s="69" t="s">
        <v>76</v>
      </c>
      <c r="I56" s="69"/>
      <c r="J56" s="69"/>
      <c r="K56" s="69"/>
      <c r="L56" s="69"/>
      <c r="N56" s="69"/>
      <c r="O56" s="69"/>
      <c r="P56" s="69"/>
      <c r="Q56" s="69"/>
      <c r="R56" s="69"/>
      <c r="S56" s="34"/>
      <c r="T56" s="69"/>
      <c r="U56" s="69"/>
      <c r="V56" s="69"/>
      <c r="W56" s="69"/>
      <c r="X56" s="69"/>
      <c r="Y56" s="38"/>
      <c r="Z56" s="31"/>
      <c r="AA56" s="32"/>
      <c r="AB56" s="32"/>
      <c r="AC56" s="32"/>
      <c r="AD56" s="32"/>
      <c r="AE56" s="32"/>
      <c r="AF56" s="32"/>
      <c r="AG56" s="32"/>
      <c r="AH56" s="32"/>
      <c r="AI56" s="33"/>
    </row>
    <row r="57" spans="2:36" ht="15" thickBot="1" x14ac:dyDescent="0.4"/>
    <row r="58" spans="2:36" ht="25" customHeight="1" x14ac:dyDescent="0.35">
      <c r="B58" s="76" t="s">
        <v>87</v>
      </c>
      <c r="C58" s="77"/>
      <c r="D58" s="77"/>
      <c r="E58" s="77"/>
      <c r="F58" s="77"/>
      <c r="G58" s="77"/>
      <c r="H58" s="77"/>
      <c r="I58" s="77"/>
      <c r="J58" s="77"/>
      <c r="K58" s="77"/>
      <c r="L58" s="77"/>
      <c r="N58" s="76" t="s">
        <v>95</v>
      </c>
      <c r="O58" s="77"/>
      <c r="P58" s="77"/>
      <c r="Q58" s="77"/>
      <c r="R58" s="77"/>
      <c r="S58" s="77"/>
      <c r="T58" s="77"/>
      <c r="U58" s="77"/>
      <c r="V58" s="77"/>
      <c r="W58" s="77"/>
      <c r="X58" s="77"/>
      <c r="Y58" s="39"/>
      <c r="Z58" s="70" t="s">
        <v>77</v>
      </c>
      <c r="AA58" s="71"/>
      <c r="AB58" s="71"/>
      <c r="AC58" s="71"/>
      <c r="AD58" s="71"/>
      <c r="AE58" s="71"/>
      <c r="AF58" s="71"/>
      <c r="AG58" s="71"/>
      <c r="AH58" s="71"/>
      <c r="AI58" s="72"/>
      <c r="AJ58" s="35"/>
    </row>
    <row r="59" spans="2:36" ht="25" customHeight="1" thickBot="1" x14ac:dyDescent="0.4">
      <c r="B59" s="77"/>
      <c r="C59" s="77"/>
      <c r="D59" s="77"/>
      <c r="E59" s="77"/>
      <c r="F59" s="77"/>
      <c r="G59" s="77"/>
      <c r="H59" s="77"/>
      <c r="I59" s="77"/>
      <c r="J59" s="77"/>
      <c r="K59" s="77"/>
      <c r="L59" s="77"/>
      <c r="N59" s="77"/>
      <c r="O59" s="77"/>
      <c r="P59" s="77"/>
      <c r="Q59" s="77"/>
      <c r="R59" s="77"/>
      <c r="S59" s="77"/>
      <c r="T59" s="77"/>
      <c r="U59" s="77"/>
      <c r="V59" s="77"/>
      <c r="W59" s="77"/>
      <c r="X59" s="77"/>
      <c r="Y59" s="39"/>
      <c r="Z59" s="73"/>
      <c r="AA59" s="74"/>
      <c r="AB59" s="74"/>
      <c r="AC59" s="74"/>
      <c r="AD59" s="74"/>
      <c r="AE59" s="74"/>
      <c r="AF59" s="74"/>
      <c r="AG59" s="74"/>
      <c r="AH59" s="74"/>
      <c r="AI59" s="75"/>
      <c r="AJ59" s="35"/>
    </row>
    <row r="60" spans="2:36" ht="15" customHeight="1" thickBot="1" x14ac:dyDescent="0.4">
      <c r="Z60" s="29"/>
      <c r="AI60" s="30"/>
    </row>
    <row r="61" spans="2:36" x14ac:dyDescent="0.35">
      <c r="B61" s="26"/>
      <c r="C61" s="27"/>
      <c r="D61" s="27"/>
      <c r="E61" s="27"/>
      <c r="F61" s="28"/>
      <c r="H61" s="26"/>
      <c r="I61" s="27"/>
      <c r="J61" s="27"/>
      <c r="K61" s="27"/>
      <c r="L61" s="28"/>
      <c r="N61" s="26"/>
      <c r="O61" s="27"/>
      <c r="P61" s="27"/>
      <c r="Q61" s="27"/>
      <c r="R61" s="28"/>
      <c r="T61" s="26"/>
      <c r="U61" s="27"/>
      <c r="V61" s="27"/>
      <c r="W61" s="27"/>
      <c r="X61" s="28"/>
      <c r="Z61" s="29"/>
      <c r="AI61" s="30"/>
    </row>
    <row r="62" spans="2:36" x14ac:dyDescent="0.35">
      <c r="B62" s="29"/>
      <c r="F62" s="30"/>
      <c r="H62" s="29"/>
      <c r="L62" s="30"/>
      <c r="N62" s="29"/>
      <c r="R62" s="30"/>
      <c r="T62" s="29"/>
      <c r="X62" s="30"/>
      <c r="Z62" s="29"/>
      <c r="AI62" s="30"/>
    </row>
    <row r="63" spans="2:36" x14ac:dyDescent="0.35">
      <c r="B63" s="29"/>
      <c r="F63" s="30"/>
      <c r="H63" s="29"/>
      <c r="L63" s="30"/>
      <c r="N63" s="29"/>
      <c r="R63" s="30"/>
      <c r="T63" s="29"/>
      <c r="X63" s="30"/>
      <c r="Z63" s="29"/>
      <c r="AI63" s="30"/>
    </row>
    <row r="64" spans="2:36" x14ac:dyDescent="0.35">
      <c r="B64" s="29"/>
      <c r="F64" s="30"/>
      <c r="H64" s="29"/>
      <c r="L64" s="30"/>
      <c r="N64" s="29"/>
      <c r="R64" s="30"/>
      <c r="T64" s="29"/>
      <c r="X64" s="30"/>
      <c r="Z64" s="29"/>
      <c r="AI64" s="30"/>
    </row>
    <row r="65" spans="2:35" x14ac:dyDescent="0.35">
      <c r="B65" s="29"/>
      <c r="F65" s="30"/>
      <c r="H65" s="29"/>
      <c r="L65" s="30"/>
      <c r="N65" s="29"/>
      <c r="R65" s="30"/>
      <c r="T65" s="29"/>
      <c r="X65" s="30"/>
      <c r="Z65" s="29"/>
      <c r="AI65" s="30"/>
    </row>
    <row r="66" spans="2:35" x14ac:dyDescent="0.35">
      <c r="B66" s="29"/>
      <c r="F66" s="30"/>
      <c r="H66" s="29"/>
      <c r="L66" s="30"/>
      <c r="N66" s="29"/>
      <c r="R66" s="30"/>
      <c r="T66" s="29"/>
      <c r="X66" s="30"/>
      <c r="Z66" s="29"/>
      <c r="AI66" s="30"/>
    </row>
    <row r="67" spans="2:35" x14ac:dyDescent="0.35">
      <c r="B67" s="29"/>
      <c r="F67" s="30"/>
      <c r="H67" s="29"/>
      <c r="L67" s="30"/>
      <c r="N67" s="29"/>
      <c r="R67" s="30"/>
      <c r="T67" s="29"/>
      <c r="X67" s="30"/>
      <c r="Z67" s="29"/>
      <c r="AI67" s="30"/>
    </row>
    <row r="68" spans="2:35" x14ac:dyDescent="0.35">
      <c r="B68" s="29"/>
      <c r="F68" s="30"/>
      <c r="H68" s="29"/>
      <c r="L68" s="30"/>
      <c r="N68" s="29"/>
      <c r="R68" s="30"/>
      <c r="T68" s="29"/>
      <c r="X68" s="30"/>
      <c r="Z68" s="29"/>
      <c r="AI68" s="30"/>
    </row>
    <row r="69" spans="2:35" x14ac:dyDescent="0.35">
      <c r="B69" s="29"/>
      <c r="F69" s="30"/>
      <c r="H69" s="29"/>
      <c r="L69" s="30"/>
      <c r="N69" s="29"/>
      <c r="R69" s="30"/>
      <c r="T69" s="29"/>
      <c r="X69" s="30"/>
      <c r="Z69" s="29"/>
      <c r="AI69" s="30"/>
    </row>
    <row r="70" spans="2:35" x14ac:dyDescent="0.35">
      <c r="B70" s="29"/>
      <c r="F70" s="30"/>
      <c r="H70" s="29"/>
      <c r="L70" s="30"/>
      <c r="N70" s="29"/>
      <c r="R70" s="30"/>
      <c r="T70" s="29"/>
      <c r="X70" s="30"/>
      <c r="Z70" s="29"/>
      <c r="AI70" s="30"/>
    </row>
    <row r="71" spans="2:35" x14ac:dyDescent="0.35">
      <c r="B71" s="29"/>
      <c r="F71" s="30"/>
      <c r="H71" s="29"/>
      <c r="L71" s="30"/>
      <c r="N71" s="29"/>
      <c r="R71" s="30"/>
      <c r="T71" s="29"/>
      <c r="X71" s="30"/>
      <c r="Z71" s="29"/>
      <c r="AI71" s="30"/>
    </row>
    <row r="72" spans="2:35" x14ac:dyDescent="0.35">
      <c r="B72" s="29"/>
      <c r="F72" s="30"/>
      <c r="H72" s="29"/>
      <c r="L72" s="30"/>
      <c r="N72" s="29"/>
      <c r="R72" s="30"/>
      <c r="T72" s="29"/>
      <c r="X72" s="30"/>
      <c r="Z72" s="29"/>
      <c r="AI72" s="30"/>
    </row>
    <row r="73" spans="2:35" x14ac:dyDescent="0.35">
      <c r="B73" s="29"/>
      <c r="F73" s="30"/>
      <c r="H73" s="29"/>
      <c r="L73" s="30"/>
      <c r="N73" s="29"/>
      <c r="R73" s="30"/>
      <c r="T73" s="29"/>
      <c r="X73" s="30"/>
      <c r="Z73" s="29"/>
      <c r="AI73" s="30"/>
    </row>
    <row r="74" spans="2:35" x14ac:dyDescent="0.35">
      <c r="B74" s="29"/>
      <c r="F74" s="30"/>
      <c r="H74" s="29"/>
      <c r="L74" s="30"/>
      <c r="N74" s="29"/>
      <c r="R74" s="30"/>
      <c r="T74" s="29"/>
      <c r="X74" s="30"/>
      <c r="Z74" s="29"/>
      <c r="AI74" s="30"/>
    </row>
    <row r="75" spans="2:35" x14ac:dyDescent="0.35">
      <c r="B75" s="29"/>
      <c r="F75" s="30"/>
      <c r="H75" s="29"/>
      <c r="L75" s="30"/>
      <c r="N75" s="29"/>
      <c r="R75" s="30"/>
      <c r="T75" s="29"/>
      <c r="X75" s="30"/>
      <c r="Z75" s="29"/>
      <c r="AI75" s="30"/>
    </row>
    <row r="76" spans="2:35" ht="15" thickBot="1" x14ac:dyDescent="0.4">
      <c r="B76" s="31"/>
      <c r="C76" s="32"/>
      <c r="D76" s="32"/>
      <c r="E76" s="32"/>
      <c r="F76" s="33"/>
      <c r="H76" s="31"/>
      <c r="I76" s="32"/>
      <c r="J76" s="32"/>
      <c r="K76" s="32"/>
      <c r="L76" s="33"/>
      <c r="N76" s="31"/>
      <c r="O76" s="32"/>
      <c r="P76" s="32"/>
      <c r="Q76" s="32"/>
      <c r="R76" s="33"/>
      <c r="T76" s="31"/>
      <c r="U76" s="32"/>
      <c r="V76" s="32"/>
      <c r="W76" s="32"/>
      <c r="X76" s="33"/>
      <c r="Z76" s="29"/>
      <c r="AI76" s="30"/>
    </row>
    <row r="77" spans="2:35" ht="25" customHeight="1" x14ac:dyDescent="0.35">
      <c r="B77" s="69" t="s">
        <v>90</v>
      </c>
      <c r="C77" s="69"/>
      <c r="D77" s="69"/>
      <c r="E77" s="69"/>
      <c r="F77" s="69"/>
      <c r="G77" s="34"/>
      <c r="H77" s="69" t="s">
        <v>91</v>
      </c>
      <c r="I77" s="69"/>
      <c r="J77" s="69"/>
      <c r="K77" s="69"/>
      <c r="L77" s="69"/>
      <c r="N77" s="69"/>
      <c r="O77" s="69"/>
      <c r="P77" s="69"/>
      <c r="Q77" s="69"/>
      <c r="R77" s="69"/>
      <c r="S77" s="34"/>
      <c r="T77" s="69"/>
      <c r="U77" s="69"/>
      <c r="V77" s="69"/>
      <c r="W77" s="69"/>
      <c r="X77" s="69"/>
      <c r="Y77" s="38"/>
      <c r="Z77" s="29"/>
      <c r="AI77" s="30"/>
    </row>
    <row r="78" spans="2:35" ht="15" thickBot="1" x14ac:dyDescent="0.4">
      <c r="Z78" s="29"/>
      <c r="AI78" s="30"/>
    </row>
    <row r="79" spans="2:35" x14ac:dyDescent="0.35">
      <c r="B79" s="26"/>
      <c r="C79" s="27"/>
      <c r="D79" s="27"/>
      <c r="E79" s="27"/>
      <c r="F79" s="28"/>
      <c r="H79" s="26"/>
      <c r="I79" s="27"/>
      <c r="J79" s="27"/>
      <c r="K79" s="27"/>
      <c r="L79" s="28"/>
      <c r="N79" s="26"/>
      <c r="O79" s="27"/>
      <c r="P79" s="27"/>
      <c r="Q79" s="27"/>
      <c r="R79" s="28"/>
      <c r="T79" s="26"/>
      <c r="U79" s="27"/>
      <c r="V79" s="27"/>
      <c r="W79" s="27"/>
      <c r="X79" s="28"/>
      <c r="Z79" s="29"/>
      <c r="AI79" s="30"/>
    </row>
    <row r="80" spans="2:35" x14ac:dyDescent="0.35">
      <c r="B80" s="29"/>
      <c r="F80" s="30"/>
      <c r="H80" s="29"/>
      <c r="L80" s="30"/>
      <c r="N80" s="29"/>
      <c r="R80" s="30"/>
      <c r="T80" s="29"/>
      <c r="X80" s="30"/>
      <c r="Z80" s="29"/>
      <c r="AI80" s="30"/>
    </row>
    <row r="81" spans="2:35" x14ac:dyDescent="0.35">
      <c r="B81" s="29"/>
      <c r="F81" s="30"/>
      <c r="H81" s="29"/>
      <c r="L81" s="30"/>
      <c r="N81" s="29"/>
      <c r="R81" s="30"/>
      <c r="T81" s="29"/>
      <c r="X81" s="30"/>
      <c r="Z81" s="29"/>
      <c r="AI81" s="30"/>
    </row>
    <row r="82" spans="2:35" x14ac:dyDescent="0.35">
      <c r="B82" s="29"/>
      <c r="F82" s="30"/>
      <c r="H82" s="29"/>
      <c r="L82" s="30"/>
      <c r="N82" s="29"/>
      <c r="R82" s="30"/>
      <c r="T82" s="29"/>
      <c r="X82" s="30"/>
      <c r="Z82" s="29"/>
      <c r="AI82" s="30"/>
    </row>
    <row r="83" spans="2:35" x14ac:dyDescent="0.35">
      <c r="B83" s="29"/>
      <c r="F83" s="30"/>
      <c r="H83" s="29"/>
      <c r="L83" s="30"/>
      <c r="N83" s="29"/>
      <c r="R83" s="30"/>
      <c r="T83" s="29"/>
      <c r="X83" s="30"/>
      <c r="Z83" s="29"/>
      <c r="AI83" s="30"/>
    </row>
    <row r="84" spans="2:35" x14ac:dyDescent="0.35">
      <c r="B84" s="29"/>
      <c r="F84" s="30"/>
      <c r="H84" s="29"/>
      <c r="L84" s="30"/>
      <c r="N84" s="29"/>
      <c r="R84" s="30"/>
      <c r="T84" s="29"/>
      <c r="X84" s="30"/>
      <c r="Z84" s="29"/>
      <c r="AI84" s="30"/>
    </row>
    <row r="85" spans="2:35" x14ac:dyDescent="0.35">
      <c r="B85" s="29"/>
      <c r="F85" s="30"/>
      <c r="H85" s="29"/>
      <c r="L85" s="30"/>
      <c r="N85" s="29"/>
      <c r="R85" s="30"/>
      <c r="T85" s="29"/>
      <c r="X85" s="30"/>
      <c r="Z85" s="29"/>
      <c r="AI85" s="30"/>
    </row>
    <row r="86" spans="2:35" x14ac:dyDescent="0.35">
      <c r="B86" s="29"/>
      <c r="F86" s="30"/>
      <c r="H86" s="29"/>
      <c r="L86" s="30"/>
      <c r="N86" s="29"/>
      <c r="R86" s="30"/>
      <c r="T86" s="29"/>
      <c r="X86" s="30"/>
      <c r="Z86" s="29"/>
      <c r="AI86" s="30"/>
    </row>
    <row r="87" spans="2:35" x14ac:dyDescent="0.35">
      <c r="B87" s="29"/>
      <c r="F87" s="30"/>
      <c r="H87" s="29"/>
      <c r="L87" s="30"/>
      <c r="N87" s="29"/>
      <c r="R87" s="30"/>
      <c r="T87" s="29"/>
      <c r="X87" s="30"/>
      <c r="Z87" s="29"/>
      <c r="AI87" s="30"/>
    </row>
    <row r="88" spans="2:35" x14ac:dyDescent="0.35">
      <c r="B88" s="29"/>
      <c r="F88" s="30"/>
      <c r="H88" s="29"/>
      <c r="L88" s="30"/>
      <c r="N88" s="29"/>
      <c r="R88" s="30"/>
      <c r="T88" s="29"/>
      <c r="X88" s="30"/>
      <c r="Z88" s="29"/>
      <c r="AI88" s="30"/>
    </row>
    <row r="89" spans="2:35" x14ac:dyDescent="0.35">
      <c r="B89" s="29"/>
      <c r="F89" s="30"/>
      <c r="H89" s="29"/>
      <c r="L89" s="30"/>
      <c r="N89" s="29"/>
      <c r="R89" s="30"/>
      <c r="T89" s="29"/>
      <c r="X89" s="30"/>
      <c r="Z89" s="29"/>
      <c r="AI89" s="30"/>
    </row>
    <row r="90" spans="2:35" x14ac:dyDescent="0.35">
      <c r="B90" s="29"/>
      <c r="F90" s="30"/>
      <c r="H90" s="29"/>
      <c r="L90" s="30"/>
      <c r="N90" s="29"/>
      <c r="R90" s="30"/>
      <c r="T90" s="29"/>
      <c r="X90" s="30"/>
      <c r="Z90" s="29"/>
      <c r="AI90" s="30"/>
    </row>
    <row r="91" spans="2:35" x14ac:dyDescent="0.35">
      <c r="B91" s="29"/>
      <c r="F91" s="30"/>
      <c r="H91" s="29"/>
      <c r="L91" s="30"/>
      <c r="N91" s="29"/>
      <c r="R91" s="30"/>
      <c r="T91" s="29"/>
      <c r="X91" s="30"/>
      <c r="Z91" s="29"/>
      <c r="AI91" s="30"/>
    </row>
    <row r="92" spans="2:35" x14ac:dyDescent="0.35">
      <c r="B92" s="29"/>
      <c r="F92" s="30"/>
      <c r="H92" s="29"/>
      <c r="L92" s="30"/>
      <c r="N92" s="29"/>
      <c r="R92" s="30"/>
      <c r="T92" s="29"/>
      <c r="X92" s="30"/>
      <c r="Z92" s="29"/>
      <c r="AI92" s="30"/>
    </row>
    <row r="93" spans="2:35" x14ac:dyDescent="0.35">
      <c r="B93" s="29"/>
      <c r="F93" s="30"/>
      <c r="H93" s="29"/>
      <c r="L93" s="30"/>
      <c r="N93" s="29"/>
      <c r="R93" s="30"/>
      <c r="T93" s="29"/>
      <c r="X93" s="30"/>
      <c r="Z93" s="29"/>
      <c r="AI93" s="30"/>
    </row>
    <row r="94" spans="2:35" ht="15" thickBot="1" x14ac:dyDescent="0.4">
      <c r="B94" s="31"/>
      <c r="C94" s="32"/>
      <c r="D94" s="32"/>
      <c r="E94" s="32"/>
      <c r="F94" s="33"/>
      <c r="H94" s="31"/>
      <c r="I94" s="32"/>
      <c r="J94" s="32"/>
      <c r="K94" s="32"/>
      <c r="L94" s="33"/>
      <c r="N94" s="31"/>
      <c r="O94" s="32"/>
      <c r="P94" s="32"/>
      <c r="Q94" s="32"/>
      <c r="R94" s="33"/>
      <c r="T94" s="31"/>
      <c r="U94" s="32"/>
      <c r="V94" s="32"/>
      <c r="W94" s="32"/>
      <c r="X94" s="33"/>
      <c r="Z94" s="29"/>
      <c r="AI94" s="30"/>
    </row>
    <row r="95" spans="2:35" ht="25" customHeight="1" x14ac:dyDescent="0.35">
      <c r="B95" s="69" t="s">
        <v>92</v>
      </c>
      <c r="C95" s="69"/>
      <c r="D95" s="69"/>
      <c r="E95" s="69"/>
      <c r="F95" s="69"/>
      <c r="G95" s="34"/>
      <c r="H95" s="69" t="s">
        <v>93</v>
      </c>
      <c r="I95" s="69"/>
      <c r="J95" s="69"/>
      <c r="K95" s="69"/>
      <c r="L95" s="69"/>
      <c r="N95" s="69"/>
      <c r="O95" s="69"/>
      <c r="P95" s="69"/>
      <c r="Q95" s="69"/>
      <c r="R95" s="69"/>
      <c r="S95" s="34"/>
      <c r="T95" s="69"/>
      <c r="U95" s="69"/>
      <c r="V95" s="69"/>
      <c r="W95" s="69"/>
      <c r="X95" s="69"/>
      <c r="Y95" s="38"/>
      <c r="Z95" s="29"/>
      <c r="AI95" s="30"/>
    </row>
    <row r="96" spans="2:35" ht="15" thickBot="1" x14ac:dyDescent="0.4">
      <c r="Z96" s="29"/>
      <c r="AI96" s="30"/>
    </row>
    <row r="97" spans="2:35" x14ac:dyDescent="0.35">
      <c r="B97" s="26"/>
      <c r="C97" s="27"/>
      <c r="D97" s="27"/>
      <c r="E97" s="27"/>
      <c r="F97" s="28"/>
      <c r="N97" s="26"/>
      <c r="O97" s="27"/>
      <c r="P97" s="27"/>
      <c r="Q97" s="27"/>
      <c r="R97" s="28"/>
      <c r="T97" s="26"/>
      <c r="U97" s="27"/>
      <c r="V97" s="27"/>
      <c r="W97" s="27"/>
      <c r="X97" s="28"/>
      <c r="Z97" s="29"/>
      <c r="AI97" s="30"/>
    </row>
    <row r="98" spans="2:35" x14ac:dyDescent="0.35">
      <c r="B98" s="29"/>
      <c r="F98" s="30"/>
      <c r="N98" s="29"/>
      <c r="R98" s="30"/>
      <c r="T98" s="29"/>
      <c r="X98" s="30"/>
      <c r="Z98" s="29"/>
      <c r="AI98" s="30"/>
    </row>
    <row r="99" spans="2:35" x14ac:dyDescent="0.35">
      <c r="B99" s="29"/>
      <c r="F99" s="30"/>
      <c r="N99" s="29"/>
      <c r="R99" s="30"/>
      <c r="T99" s="29"/>
      <c r="X99" s="30"/>
      <c r="Z99" s="29"/>
      <c r="AI99" s="30"/>
    </row>
    <row r="100" spans="2:35" x14ac:dyDescent="0.35">
      <c r="B100" s="29"/>
      <c r="F100" s="30"/>
      <c r="N100" s="29"/>
      <c r="R100" s="30"/>
      <c r="T100" s="29"/>
      <c r="X100" s="30"/>
      <c r="Z100" s="29"/>
      <c r="AI100" s="30"/>
    </row>
    <row r="101" spans="2:35" x14ac:dyDescent="0.35">
      <c r="B101" s="29"/>
      <c r="F101" s="30"/>
      <c r="N101" s="29"/>
      <c r="R101" s="30"/>
      <c r="T101" s="29"/>
      <c r="X101" s="30"/>
      <c r="Z101" s="29"/>
      <c r="AI101" s="30"/>
    </row>
    <row r="102" spans="2:35" x14ac:dyDescent="0.35">
      <c r="B102" s="29"/>
      <c r="F102" s="30"/>
      <c r="N102" s="29"/>
      <c r="R102" s="30"/>
      <c r="T102" s="29"/>
      <c r="X102" s="30"/>
      <c r="Z102" s="29"/>
      <c r="AI102" s="30"/>
    </row>
    <row r="103" spans="2:35" x14ac:dyDescent="0.35">
      <c r="B103" s="29"/>
      <c r="F103" s="30"/>
      <c r="N103" s="29"/>
      <c r="R103" s="30"/>
      <c r="T103" s="29"/>
      <c r="X103" s="30"/>
      <c r="Z103" s="29"/>
      <c r="AI103" s="30"/>
    </row>
    <row r="104" spans="2:35" x14ac:dyDescent="0.35">
      <c r="B104" s="29"/>
      <c r="F104" s="30"/>
      <c r="N104" s="29"/>
      <c r="R104" s="30"/>
      <c r="T104" s="29"/>
      <c r="X104" s="30"/>
      <c r="Z104" s="29"/>
      <c r="AI104" s="30"/>
    </row>
    <row r="105" spans="2:35" x14ac:dyDescent="0.35">
      <c r="B105" s="29"/>
      <c r="F105" s="30"/>
      <c r="N105" s="29"/>
      <c r="R105" s="30"/>
      <c r="T105" s="29"/>
      <c r="X105" s="30"/>
      <c r="Z105" s="29"/>
      <c r="AI105" s="30"/>
    </row>
    <row r="106" spans="2:35" x14ac:dyDescent="0.35">
      <c r="B106" s="29"/>
      <c r="F106" s="30"/>
      <c r="N106" s="29"/>
      <c r="R106" s="30"/>
      <c r="T106" s="29"/>
      <c r="X106" s="30"/>
      <c r="Z106" s="29"/>
      <c r="AI106" s="30"/>
    </row>
    <row r="107" spans="2:35" x14ac:dyDescent="0.35">
      <c r="B107" s="29"/>
      <c r="F107" s="30"/>
      <c r="N107" s="29"/>
      <c r="R107" s="30"/>
      <c r="T107" s="29"/>
      <c r="X107" s="30"/>
      <c r="Z107" s="29"/>
      <c r="AI107" s="30"/>
    </row>
    <row r="108" spans="2:35" x14ac:dyDescent="0.35">
      <c r="B108" s="29"/>
      <c r="F108" s="30"/>
      <c r="N108" s="29"/>
      <c r="R108" s="30"/>
      <c r="T108" s="29"/>
      <c r="X108" s="30"/>
      <c r="Z108" s="29"/>
      <c r="AI108" s="30"/>
    </row>
    <row r="109" spans="2:35" x14ac:dyDescent="0.35">
      <c r="B109" s="29"/>
      <c r="F109" s="30"/>
      <c r="N109" s="29"/>
      <c r="R109" s="30"/>
      <c r="T109" s="29"/>
      <c r="X109" s="30"/>
      <c r="Z109" s="29"/>
      <c r="AI109" s="30"/>
    </row>
    <row r="110" spans="2:35" x14ac:dyDescent="0.35">
      <c r="B110" s="29"/>
      <c r="F110" s="30"/>
      <c r="N110" s="29"/>
      <c r="R110" s="30"/>
      <c r="T110" s="29"/>
      <c r="X110" s="30"/>
      <c r="Z110" s="29"/>
      <c r="AI110" s="30"/>
    </row>
    <row r="111" spans="2:35" x14ac:dyDescent="0.35">
      <c r="B111" s="29"/>
      <c r="F111" s="30"/>
      <c r="N111" s="29"/>
      <c r="R111" s="30"/>
      <c r="T111" s="29"/>
      <c r="X111" s="30"/>
      <c r="Z111" s="29"/>
      <c r="AI111" s="30"/>
    </row>
    <row r="112" spans="2:35" ht="15" thickBot="1" x14ac:dyDescent="0.4">
      <c r="B112" s="31"/>
      <c r="C112" s="32"/>
      <c r="D112" s="32"/>
      <c r="E112" s="32"/>
      <c r="F112" s="33"/>
      <c r="N112" s="31"/>
      <c r="O112" s="32"/>
      <c r="P112" s="32"/>
      <c r="Q112" s="32"/>
      <c r="R112" s="33"/>
      <c r="T112" s="31"/>
      <c r="U112" s="32"/>
      <c r="V112" s="32"/>
      <c r="W112" s="32"/>
      <c r="X112" s="33"/>
      <c r="Z112" s="29"/>
      <c r="AI112" s="30"/>
    </row>
    <row r="113" spans="2:36" ht="25" customHeight="1" thickBot="1" x14ac:dyDescent="0.4">
      <c r="B113" s="69" t="s">
        <v>94</v>
      </c>
      <c r="C113" s="69"/>
      <c r="D113" s="69"/>
      <c r="E113" s="69"/>
      <c r="F113" s="69"/>
      <c r="G113" s="34"/>
      <c r="H113" s="78"/>
      <c r="I113" s="78"/>
      <c r="J113" s="78"/>
      <c r="K113" s="78"/>
      <c r="L113" s="78"/>
      <c r="N113" s="69"/>
      <c r="O113" s="69"/>
      <c r="P113" s="69"/>
      <c r="Q113" s="69"/>
      <c r="R113" s="69"/>
      <c r="S113" s="34"/>
      <c r="T113" s="69"/>
      <c r="U113" s="69"/>
      <c r="V113" s="69"/>
      <c r="W113" s="69"/>
      <c r="X113" s="69"/>
      <c r="Y113" s="38"/>
      <c r="Z113" s="31"/>
      <c r="AA113" s="32"/>
      <c r="AB113" s="32"/>
      <c r="AC113" s="32"/>
      <c r="AD113" s="32"/>
      <c r="AE113" s="32"/>
      <c r="AF113" s="32"/>
      <c r="AG113" s="32"/>
      <c r="AH113" s="32"/>
      <c r="AI113" s="33"/>
    </row>
    <row r="114" spans="2:36" ht="25" customHeight="1" x14ac:dyDescent="0.35">
      <c r="B114" s="76" t="s">
        <v>89</v>
      </c>
      <c r="C114" s="77"/>
      <c r="D114" s="77"/>
      <c r="E114" s="77"/>
      <c r="F114" s="77"/>
      <c r="G114" s="77"/>
      <c r="H114" s="77"/>
      <c r="I114" s="77"/>
      <c r="J114" s="77"/>
      <c r="K114" s="77"/>
      <c r="L114" s="77"/>
      <c r="N114" s="76" t="s">
        <v>95</v>
      </c>
      <c r="O114" s="77"/>
      <c r="P114" s="77"/>
      <c r="Q114" s="77"/>
      <c r="R114" s="77"/>
      <c r="S114" s="77"/>
      <c r="T114" s="77"/>
      <c r="U114" s="77"/>
      <c r="V114" s="77"/>
      <c r="W114" s="77"/>
      <c r="X114" s="77"/>
      <c r="Y114" s="39"/>
      <c r="Z114" s="70" t="s">
        <v>77</v>
      </c>
      <c r="AA114" s="71"/>
      <c r="AB114" s="71"/>
      <c r="AC114" s="71"/>
      <c r="AD114" s="71"/>
      <c r="AE114" s="71"/>
      <c r="AF114" s="71"/>
      <c r="AG114" s="71"/>
      <c r="AH114" s="71"/>
      <c r="AI114" s="72"/>
      <c r="AJ114" s="35"/>
    </row>
    <row r="115" spans="2:36" ht="25" customHeight="1" thickBot="1" x14ac:dyDescent="0.4">
      <c r="B115" s="77"/>
      <c r="C115" s="77"/>
      <c r="D115" s="77"/>
      <c r="E115" s="77"/>
      <c r="F115" s="77"/>
      <c r="G115" s="77"/>
      <c r="H115" s="77"/>
      <c r="I115" s="77"/>
      <c r="J115" s="77"/>
      <c r="K115" s="77"/>
      <c r="L115" s="77"/>
      <c r="N115" s="77"/>
      <c r="O115" s="77"/>
      <c r="P115" s="77"/>
      <c r="Q115" s="77"/>
      <c r="R115" s="77"/>
      <c r="S115" s="77"/>
      <c r="T115" s="77"/>
      <c r="U115" s="77"/>
      <c r="V115" s="77"/>
      <c r="W115" s="77"/>
      <c r="X115" s="77"/>
      <c r="Y115" s="39"/>
      <c r="Z115" s="73"/>
      <c r="AA115" s="74"/>
      <c r="AB115" s="74"/>
      <c r="AC115" s="74"/>
      <c r="AD115" s="74"/>
      <c r="AE115" s="74"/>
      <c r="AF115" s="74"/>
      <c r="AG115" s="74"/>
      <c r="AH115" s="74"/>
      <c r="AI115" s="75"/>
      <c r="AJ115" s="35"/>
    </row>
    <row r="116" spans="2:36" ht="15" customHeight="1" thickBot="1" x14ac:dyDescent="0.4">
      <c r="Z116" s="29"/>
      <c r="AI116" s="30"/>
    </row>
    <row r="117" spans="2:36" x14ac:dyDescent="0.35">
      <c r="B117" s="26"/>
      <c r="C117" s="27"/>
      <c r="D117" s="27"/>
      <c r="E117" s="27"/>
      <c r="F117" s="28"/>
      <c r="H117" s="26"/>
      <c r="I117" s="27"/>
      <c r="J117" s="27"/>
      <c r="K117" s="27"/>
      <c r="L117" s="28"/>
      <c r="N117" s="26"/>
      <c r="O117" s="27"/>
      <c r="P117" s="27"/>
      <c r="Q117" s="27"/>
      <c r="R117" s="28"/>
      <c r="T117" s="26"/>
      <c r="U117" s="27"/>
      <c r="V117" s="27"/>
      <c r="W117" s="27"/>
      <c r="X117" s="28"/>
      <c r="Z117" s="29"/>
      <c r="AI117" s="30"/>
    </row>
    <row r="118" spans="2:36" x14ac:dyDescent="0.35">
      <c r="B118" s="29"/>
      <c r="F118" s="30"/>
      <c r="H118" s="29"/>
      <c r="L118" s="30"/>
      <c r="N118" s="29"/>
      <c r="R118" s="30"/>
      <c r="T118" s="29"/>
      <c r="X118" s="30"/>
      <c r="Z118" s="29"/>
      <c r="AI118" s="30"/>
    </row>
    <row r="119" spans="2:36" x14ac:dyDescent="0.35">
      <c r="B119" s="29"/>
      <c r="F119" s="30"/>
      <c r="H119" s="29"/>
      <c r="L119" s="30"/>
      <c r="N119" s="29"/>
      <c r="R119" s="30"/>
      <c r="T119" s="29"/>
      <c r="X119" s="30"/>
      <c r="Z119" s="29"/>
      <c r="AI119" s="30"/>
    </row>
    <row r="120" spans="2:36" x14ac:dyDescent="0.35">
      <c r="B120" s="29"/>
      <c r="F120" s="30"/>
      <c r="H120" s="29"/>
      <c r="L120" s="30"/>
      <c r="N120" s="29"/>
      <c r="R120" s="30"/>
      <c r="T120" s="29"/>
      <c r="X120" s="30"/>
      <c r="Z120" s="29"/>
      <c r="AI120" s="30"/>
    </row>
    <row r="121" spans="2:36" x14ac:dyDescent="0.35">
      <c r="B121" s="29"/>
      <c r="F121" s="30"/>
      <c r="H121" s="29"/>
      <c r="L121" s="30"/>
      <c r="N121" s="29"/>
      <c r="R121" s="30"/>
      <c r="T121" s="29"/>
      <c r="X121" s="30"/>
      <c r="Z121" s="29"/>
      <c r="AI121" s="30"/>
    </row>
    <row r="122" spans="2:36" x14ac:dyDescent="0.35">
      <c r="B122" s="29"/>
      <c r="F122" s="30"/>
      <c r="H122" s="29"/>
      <c r="L122" s="30"/>
      <c r="N122" s="29"/>
      <c r="R122" s="30"/>
      <c r="T122" s="29"/>
      <c r="X122" s="30"/>
      <c r="Z122" s="29"/>
      <c r="AI122" s="30"/>
    </row>
    <row r="123" spans="2:36" x14ac:dyDescent="0.35">
      <c r="B123" s="29"/>
      <c r="F123" s="30"/>
      <c r="H123" s="29"/>
      <c r="L123" s="30"/>
      <c r="N123" s="29"/>
      <c r="R123" s="30"/>
      <c r="T123" s="29"/>
      <c r="X123" s="30"/>
      <c r="Z123" s="29"/>
      <c r="AI123" s="30"/>
    </row>
    <row r="124" spans="2:36" x14ac:dyDescent="0.35">
      <c r="B124" s="29"/>
      <c r="F124" s="30"/>
      <c r="H124" s="29"/>
      <c r="L124" s="30"/>
      <c r="N124" s="29"/>
      <c r="R124" s="30"/>
      <c r="T124" s="29"/>
      <c r="X124" s="30"/>
      <c r="Z124" s="29"/>
      <c r="AI124" s="30"/>
    </row>
    <row r="125" spans="2:36" x14ac:dyDescent="0.35">
      <c r="B125" s="29"/>
      <c r="F125" s="30"/>
      <c r="H125" s="29"/>
      <c r="L125" s="30"/>
      <c r="N125" s="29"/>
      <c r="R125" s="30"/>
      <c r="T125" s="29"/>
      <c r="X125" s="30"/>
      <c r="Z125" s="29"/>
      <c r="AI125" s="30"/>
    </row>
    <row r="126" spans="2:36" x14ac:dyDescent="0.35">
      <c r="B126" s="29"/>
      <c r="F126" s="30"/>
      <c r="H126" s="29"/>
      <c r="L126" s="30"/>
      <c r="N126" s="29"/>
      <c r="R126" s="30"/>
      <c r="T126" s="29"/>
      <c r="X126" s="30"/>
      <c r="Z126" s="29"/>
      <c r="AI126" s="30"/>
    </row>
    <row r="127" spans="2:36" x14ac:dyDescent="0.35">
      <c r="B127" s="29"/>
      <c r="F127" s="30"/>
      <c r="H127" s="29"/>
      <c r="L127" s="30"/>
      <c r="N127" s="29"/>
      <c r="R127" s="30"/>
      <c r="T127" s="29"/>
      <c r="X127" s="30"/>
      <c r="Z127" s="29"/>
      <c r="AI127" s="30"/>
    </row>
    <row r="128" spans="2:36" x14ac:dyDescent="0.35">
      <c r="B128" s="29"/>
      <c r="F128" s="30"/>
      <c r="H128" s="29"/>
      <c r="L128" s="30"/>
      <c r="N128" s="29"/>
      <c r="R128" s="30"/>
      <c r="T128" s="29"/>
      <c r="X128" s="30"/>
      <c r="Z128" s="29"/>
      <c r="AI128" s="30"/>
    </row>
    <row r="129" spans="2:35" x14ac:dyDescent="0.35">
      <c r="B129" s="29"/>
      <c r="F129" s="30"/>
      <c r="H129" s="29"/>
      <c r="L129" s="30"/>
      <c r="N129" s="29"/>
      <c r="R129" s="30"/>
      <c r="T129" s="29"/>
      <c r="X129" s="30"/>
      <c r="Z129" s="29"/>
      <c r="AI129" s="30"/>
    </row>
    <row r="130" spans="2:35" x14ac:dyDescent="0.35">
      <c r="B130" s="29"/>
      <c r="F130" s="30"/>
      <c r="H130" s="29"/>
      <c r="L130" s="30"/>
      <c r="N130" s="29"/>
      <c r="R130" s="30"/>
      <c r="T130" s="29"/>
      <c r="X130" s="30"/>
      <c r="Z130" s="29"/>
      <c r="AI130" s="30"/>
    </row>
    <row r="131" spans="2:35" x14ac:dyDescent="0.35">
      <c r="B131" s="29"/>
      <c r="F131" s="30"/>
      <c r="H131" s="29"/>
      <c r="L131" s="30"/>
      <c r="N131" s="29"/>
      <c r="R131" s="30"/>
      <c r="T131" s="29"/>
      <c r="X131" s="30"/>
      <c r="Z131" s="29"/>
      <c r="AI131" s="30"/>
    </row>
    <row r="132" spans="2:35" ht="15" thickBot="1" x14ac:dyDescent="0.4">
      <c r="B132" s="31"/>
      <c r="C132" s="32"/>
      <c r="D132" s="32"/>
      <c r="E132" s="32"/>
      <c r="F132" s="33"/>
      <c r="H132" s="31"/>
      <c r="I132" s="32"/>
      <c r="J132" s="32"/>
      <c r="K132" s="32"/>
      <c r="L132" s="33"/>
      <c r="N132" s="31"/>
      <c r="O132" s="32"/>
      <c r="P132" s="32"/>
      <c r="Q132" s="32"/>
      <c r="R132" s="33"/>
      <c r="T132" s="31"/>
      <c r="U132" s="32"/>
      <c r="V132" s="32"/>
      <c r="W132" s="32"/>
      <c r="X132" s="33"/>
      <c r="Z132" s="29"/>
      <c r="AI132" s="30"/>
    </row>
    <row r="133" spans="2:35" ht="25" customHeight="1" x14ac:dyDescent="0.35">
      <c r="B133" s="69" t="s">
        <v>71</v>
      </c>
      <c r="C133" s="69"/>
      <c r="D133" s="69"/>
      <c r="E133" s="69"/>
      <c r="F133" s="69"/>
      <c r="G133" s="34"/>
      <c r="H133" s="69" t="s">
        <v>72</v>
      </c>
      <c r="I133" s="69"/>
      <c r="J133" s="69"/>
      <c r="K133" s="69"/>
      <c r="L133" s="69"/>
      <c r="N133" s="69"/>
      <c r="O133" s="69"/>
      <c r="P133" s="69"/>
      <c r="Q133" s="69"/>
      <c r="R133" s="69"/>
      <c r="S133" s="34"/>
      <c r="T133" s="69"/>
      <c r="U133" s="69"/>
      <c r="V133" s="69"/>
      <c r="W133" s="69"/>
      <c r="X133" s="69"/>
      <c r="Y133" s="38"/>
      <c r="Z133" s="29"/>
      <c r="AI133" s="30"/>
    </row>
    <row r="134" spans="2:35" ht="15" thickBot="1" x14ac:dyDescent="0.4">
      <c r="Z134" s="29"/>
      <c r="AI134" s="30"/>
    </row>
    <row r="135" spans="2:35" x14ac:dyDescent="0.35">
      <c r="B135" s="26"/>
      <c r="C135" s="27"/>
      <c r="D135" s="27"/>
      <c r="E135" s="27"/>
      <c r="F135" s="28"/>
      <c r="H135" s="26"/>
      <c r="I135" s="27"/>
      <c r="J135" s="27"/>
      <c r="K135" s="27"/>
      <c r="L135" s="28"/>
      <c r="N135" s="26"/>
      <c r="O135" s="27"/>
      <c r="P135" s="27"/>
      <c r="Q135" s="27"/>
      <c r="R135" s="28"/>
      <c r="T135" s="26"/>
      <c r="U135" s="27"/>
      <c r="V135" s="27"/>
      <c r="W135" s="27"/>
      <c r="X135" s="28"/>
      <c r="Z135" s="29"/>
      <c r="AI135" s="30"/>
    </row>
    <row r="136" spans="2:35" x14ac:dyDescent="0.35">
      <c r="B136" s="29"/>
      <c r="F136" s="30"/>
      <c r="H136" s="29"/>
      <c r="L136" s="30"/>
      <c r="N136" s="29"/>
      <c r="R136" s="30"/>
      <c r="T136" s="29"/>
      <c r="X136" s="30"/>
      <c r="Z136" s="29"/>
      <c r="AI136" s="30"/>
    </row>
    <row r="137" spans="2:35" x14ac:dyDescent="0.35">
      <c r="B137" s="29"/>
      <c r="F137" s="30"/>
      <c r="H137" s="29"/>
      <c r="L137" s="30"/>
      <c r="N137" s="29"/>
      <c r="R137" s="30"/>
      <c r="T137" s="29"/>
      <c r="X137" s="30"/>
      <c r="Z137" s="29"/>
      <c r="AI137" s="30"/>
    </row>
    <row r="138" spans="2:35" x14ac:dyDescent="0.35">
      <c r="B138" s="29"/>
      <c r="F138" s="30"/>
      <c r="H138" s="29"/>
      <c r="L138" s="30"/>
      <c r="N138" s="29"/>
      <c r="R138" s="30"/>
      <c r="T138" s="29"/>
      <c r="X138" s="30"/>
      <c r="Z138" s="29"/>
      <c r="AI138" s="30"/>
    </row>
    <row r="139" spans="2:35" x14ac:dyDescent="0.35">
      <c r="B139" s="29"/>
      <c r="F139" s="30"/>
      <c r="H139" s="29"/>
      <c r="L139" s="30"/>
      <c r="N139" s="29"/>
      <c r="R139" s="30"/>
      <c r="T139" s="29"/>
      <c r="X139" s="30"/>
      <c r="Z139" s="29"/>
      <c r="AI139" s="30"/>
    </row>
    <row r="140" spans="2:35" x14ac:dyDescent="0.35">
      <c r="B140" s="29"/>
      <c r="F140" s="30"/>
      <c r="H140" s="29"/>
      <c r="L140" s="30"/>
      <c r="N140" s="29"/>
      <c r="R140" s="30"/>
      <c r="T140" s="29"/>
      <c r="X140" s="30"/>
      <c r="Z140" s="29"/>
      <c r="AI140" s="30"/>
    </row>
    <row r="141" spans="2:35" x14ac:dyDescent="0.35">
      <c r="B141" s="29"/>
      <c r="F141" s="30"/>
      <c r="H141" s="29"/>
      <c r="L141" s="30"/>
      <c r="N141" s="29"/>
      <c r="R141" s="30"/>
      <c r="T141" s="29"/>
      <c r="X141" s="30"/>
      <c r="Z141" s="29"/>
      <c r="AI141" s="30"/>
    </row>
    <row r="142" spans="2:35" x14ac:dyDescent="0.35">
      <c r="B142" s="29"/>
      <c r="F142" s="30"/>
      <c r="H142" s="29"/>
      <c r="L142" s="30"/>
      <c r="N142" s="29"/>
      <c r="R142" s="30"/>
      <c r="T142" s="29"/>
      <c r="X142" s="30"/>
      <c r="Z142" s="29"/>
      <c r="AI142" s="30"/>
    </row>
    <row r="143" spans="2:35" x14ac:dyDescent="0.35">
      <c r="B143" s="29"/>
      <c r="F143" s="30"/>
      <c r="H143" s="29"/>
      <c r="L143" s="30"/>
      <c r="N143" s="29"/>
      <c r="R143" s="30"/>
      <c r="T143" s="29"/>
      <c r="X143" s="30"/>
      <c r="Z143" s="29"/>
      <c r="AI143" s="30"/>
    </row>
    <row r="144" spans="2:35" x14ac:dyDescent="0.35">
      <c r="B144" s="29"/>
      <c r="F144" s="30"/>
      <c r="H144" s="29"/>
      <c r="L144" s="30"/>
      <c r="N144" s="29"/>
      <c r="R144" s="30"/>
      <c r="T144" s="29"/>
      <c r="X144" s="30"/>
      <c r="Z144" s="29"/>
      <c r="AI144" s="30"/>
    </row>
    <row r="145" spans="2:35" x14ac:dyDescent="0.35">
      <c r="B145" s="29"/>
      <c r="F145" s="30"/>
      <c r="H145" s="29"/>
      <c r="L145" s="30"/>
      <c r="N145" s="29"/>
      <c r="R145" s="30"/>
      <c r="T145" s="29"/>
      <c r="X145" s="30"/>
      <c r="Z145" s="29"/>
      <c r="AI145" s="30"/>
    </row>
    <row r="146" spans="2:35" x14ac:dyDescent="0.35">
      <c r="B146" s="29"/>
      <c r="F146" s="30"/>
      <c r="H146" s="29"/>
      <c r="L146" s="30"/>
      <c r="N146" s="29"/>
      <c r="R146" s="30"/>
      <c r="T146" s="29"/>
      <c r="X146" s="30"/>
      <c r="Z146" s="29"/>
      <c r="AI146" s="30"/>
    </row>
    <row r="147" spans="2:35" x14ac:dyDescent="0.35">
      <c r="B147" s="29"/>
      <c r="F147" s="30"/>
      <c r="H147" s="29"/>
      <c r="L147" s="30"/>
      <c r="N147" s="29"/>
      <c r="R147" s="30"/>
      <c r="T147" s="29"/>
      <c r="X147" s="30"/>
      <c r="Z147" s="29"/>
      <c r="AI147" s="30"/>
    </row>
    <row r="148" spans="2:35" x14ac:dyDescent="0.35">
      <c r="B148" s="29"/>
      <c r="F148" s="30"/>
      <c r="H148" s="29"/>
      <c r="L148" s="30"/>
      <c r="N148" s="29"/>
      <c r="R148" s="30"/>
      <c r="T148" s="29"/>
      <c r="X148" s="30"/>
      <c r="Z148" s="29"/>
      <c r="AI148" s="30"/>
    </row>
    <row r="149" spans="2:35" x14ac:dyDescent="0.35">
      <c r="B149" s="29"/>
      <c r="F149" s="30"/>
      <c r="H149" s="29"/>
      <c r="L149" s="30"/>
      <c r="N149" s="29"/>
      <c r="R149" s="30"/>
      <c r="T149" s="29"/>
      <c r="X149" s="30"/>
      <c r="Z149" s="29"/>
      <c r="AI149" s="30"/>
    </row>
    <row r="150" spans="2:35" ht="15" thickBot="1" x14ac:dyDescent="0.4">
      <c r="B150" s="31"/>
      <c r="C150" s="32"/>
      <c r="D150" s="32"/>
      <c r="E150" s="32"/>
      <c r="F150" s="33"/>
      <c r="H150" s="31"/>
      <c r="I150" s="32"/>
      <c r="J150" s="32"/>
      <c r="K150" s="32"/>
      <c r="L150" s="33"/>
      <c r="N150" s="31"/>
      <c r="O150" s="32"/>
      <c r="P150" s="32"/>
      <c r="Q150" s="32"/>
      <c r="R150" s="33"/>
      <c r="T150" s="31"/>
      <c r="U150" s="32"/>
      <c r="V150" s="32"/>
      <c r="W150" s="32"/>
      <c r="X150" s="33"/>
      <c r="Z150" s="29"/>
      <c r="AI150" s="30"/>
    </row>
    <row r="151" spans="2:35" ht="25" customHeight="1" x14ac:dyDescent="0.35">
      <c r="B151" s="69" t="s">
        <v>73</v>
      </c>
      <c r="C151" s="69"/>
      <c r="D151" s="69"/>
      <c r="E151" s="69"/>
      <c r="F151" s="69"/>
      <c r="G151" s="34"/>
      <c r="H151" s="69" t="s">
        <v>74</v>
      </c>
      <c r="I151" s="69"/>
      <c r="J151" s="69"/>
      <c r="K151" s="69"/>
      <c r="L151" s="69"/>
      <c r="N151" s="69"/>
      <c r="O151" s="69"/>
      <c r="P151" s="69"/>
      <c r="Q151" s="69"/>
      <c r="R151" s="69"/>
      <c r="S151" s="34"/>
      <c r="T151" s="69"/>
      <c r="U151" s="69"/>
      <c r="V151" s="69"/>
      <c r="W151" s="69"/>
      <c r="X151" s="69"/>
      <c r="Y151" s="38"/>
      <c r="Z151" s="29"/>
      <c r="AI151" s="30"/>
    </row>
    <row r="152" spans="2:35" ht="15" thickBot="1" x14ac:dyDescent="0.4">
      <c r="Z152" s="29"/>
      <c r="AI152" s="30"/>
    </row>
    <row r="153" spans="2:35" x14ac:dyDescent="0.35">
      <c r="B153" s="26"/>
      <c r="C153" s="27"/>
      <c r="D153" s="27"/>
      <c r="E153" s="27"/>
      <c r="F153" s="28"/>
      <c r="H153" s="26"/>
      <c r="I153" s="27"/>
      <c r="J153" s="27"/>
      <c r="K153" s="27"/>
      <c r="L153" s="28"/>
      <c r="N153" s="26"/>
      <c r="O153" s="27"/>
      <c r="P153" s="27"/>
      <c r="Q153" s="27"/>
      <c r="R153" s="28"/>
      <c r="T153" s="26"/>
      <c r="U153" s="27"/>
      <c r="V153" s="27"/>
      <c r="W153" s="27"/>
      <c r="X153" s="28"/>
      <c r="Z153" s="29"/>
      <c r="AI153" s="30"/>
    </row>
    <row r="154" spans="2:35" x14ac:dyDescent="0.35">
      <c r="B154" s="29"/>
      <c r="F154" s="30"/>
      <c r="H154" s="29"/>
      <c r="L154" s="30"/>
      <c r="N154" s="29"/>
      <c r="R154" s="30"/>
      <c r="T154" s="29"/>
      <c r="X154" s="30"/>
      <c r="Z154" s="29"/>
      <c r="AI154" s="30"/>
    </row>
    <row r="155" spans="2:35" x14ac:dyDescent="0.35">
      <c r="B155" s="29"/>
      <c r="F155" s="30"/>
      <c r="H155" s="29"/>
      <c r="L155" s="30"/>
      <c r="N155" s="29"/>
      <c r="R155" s="30"/>
      <c r="T155" s="29"/>
      <c r="X155" s="30"/>
      <c r="Z155" s="29"/>
      <c r="AI155" s="30"/>
    </row>
    <row r="156" spans="2:35" x14ac:dyDescent="0.35">
      <c r="B156" s="29"/>
      <c r="F156" s="30"/>
      <c r="H156" s="29"/>
      <c r="L156" s="30"/>
      <c r="N156" s="29"/>
      <c r="R156" s="30"/>
      <c r="T156" s="29"/>
      <c r="X156" s="30"/>
      <c r="Z156" s="29"/>
      <c r="AI156" s="30"/>
    </row>
    <row r="157" spans="2:35" x14ac:dyDescent="0.35">
      <c r="B157" s="29"/>
      <c r="F157" s="30"/>
      <c r="H157" s="29"/>
      <c r="L157" s="30"/>
      <c r="N157" s="29"/>
      <c r="R157" s="30"/>
      <c r="T157" s="29"/>
      <c r="X157" s="30"/>
      <c r="Z157" s="29"/>
      <c r="AI157" s="30"/>
    </row>
    <row r="158" spans="2:35" x14ac:dyDescent="0.35">
      <c r="B158" s="29"/>
      <c r="F158" s="30"/>
      <c r="H158" s="29"/>
      <c r="L158" s="30"/>
      <c r="N158" s="29"/>
      <c r="R158" s="30"/>
      <c r="T158" s="29"/>
      <c r="X158" s="30"/>
      <c r="Z158" s="29"/>
      <c r="AI158" s="30"/>
    </row>
    <row r="159" spans="2:35" x14ac:dyDescent="0.35">
      <c r="B159" s="29"/>
      <c r="F159" s="30"/>
      <c r="H159" s="29"/>
      <c r="L159" s="30"/>
      <c r="N159" s="29"/>
      <c r="R159" s="30"/>
      <c r="T159" s="29"/>
      <c r="X159" s="30"/>
      <c r="Z159" s="29"/>
      <c r="AI159" s="30"/>
    </row>
    <row r="160" spans="2:35" x14ac:dyDescent="0.35">
      <c r="B160" s="29"/>
      <c r="F160" s="30"/>
      <c r="H160" s="29"/>
      <c r="L160" s="30"/>
      <c r="N160" s="29"/>
      <c r="R160" s="30"/>
      <c r="T160" s="29"/>
      <c r="X160" s="30"/>
      <c r="Z160" s="29"/>
      <c r="AI160" s="30"/>
    </row>
    <row r="161" spans="2:35" x14ac:dyDescent="0.35">
      <c r="B161" s="29"/>
      <c r="F161" s="30"/>
      <c r="H161" s="29"/>
      <c r="L161" s="30"/>
      <c r="N161" s="29"/>
      <c r="R161" s="30"/>
      <c r="T161" s="29"/>
      <c r="X161" s="30"/>
      <c r="Z161" s="29"/>
      <c r="AI161" s="30"/>
    </row>
    <row r="162" spans="2:35" x14ac:dyDescent="0.35">
      <c r="B162" s="29"/>
      <c r="F162" s="30"/>
      <c r="H162" s="29"/>
      <c r="L162" s="30"/>
      <c r="N162" s="29"/>
      <c r="R162" s="30"/>
      <c r="T162" s="29"/>
      <c r="X162" s="30"/>
      <c r="Z162" s="29"/>
      <c r="AI162" s="30"/>
    </row>
    <row r="163" spans="2:35" x14ac:dyDescent="0.35">
      <c r="B163" s="29"/>
      <c r="F163" s="30"/>
      <c r="H163" s="29"/>
      <c r="L163" s="30"/>
      <c r="N163" s="29"/>
      <c r="R163" s="30"/>
      <c r="T163" s="29"/>
      <c r="X163" s="30"/>
      <c r="Z163" s="29"/>
      <c r="AI163" s="30"/>
    </row>
    <row r="164" spans="2:35" x14ac:dyDescent="0.35">
      <c r="B164" s="29"/>
      <c r="F164" s="30"/>
      <c r="H164" s="29"/>
      <c r="L164" s="30"/>
      <c r="N164" s="29"/>
      <c r="R164" s="30"/>
      <c r="T164" s="29"/>
      <c r="X164" s="30"/>
      <c r="Z164" s="29"/>
      <c r="AI164" s="30"/>
    </row>
    <row r="165" spans="2:35" x14ac:dyDescent="0.35">
      <c r="B165" s="29"/>
      <c r="F165" s="30"/>
      <c r="H165" s="29"/>
      <c r="L165" s="30"/>
      <c r="N165" s="29"/>
      <c r="R165" s="30"/>
      <c r="T165" s="29"/>
      <c r="X165" s="30"/>
      <c r="Z165" s="29"/>
      <c r="AI165" s="30"/>
    </row>
    <row r="166" spans="2:35" x14ac:dyDescent="0.35">
      <c r="B166" s="29"/>
      <c r="F166" s="30"/>
      <c r="H166" s="29"/>
      <c r="L166" s="30"/>
      <c r="N166" s="29"/>
      <c r="R166" s="30"/>
      <c r="T166" s="29"/>
      <c r="X166" s="30"/>
      <c r="Z166" s="29"/>
      <c r="AI166" s="30"/>
    </row>
    <row r="167" spans="2:35" x14ac:dyDescent="0.35">
      <c r="B167" s="29"/>
      <c r="F167" s="30"/>
      <c r="H167" s="29"/>
      <c r="L167" s="30"/>
      <c r="N167" s="29"/>
      <c r="R167" s="30"/>
      <c r="T167" s="29"/>
      <c r="X167" s="30"/>
      <c r="Z167" s="29"/>
      <c r="AI167" s="30"/>
    </row>
    <row r="168" spans="2:35" ht="15" thickBot="1" x14ac:dyDescent="0.4">
      <c r="B168" s="31"/>
      <c r="C168" s="32"/>
      <c r="D168" s="32"/>
      <c r="E168" s="32"/>
      <c r="F168" s="33"/>
      <c r="H168" s="31"/>
      <c r="I168" s="32"/>
      <c r="J168" s="32"/>
      <c r="K168" s="32"/>
      <c r="L168" s="33"/>
      <c r="N168" s="31"/>
      <c r="O168" s="32"/>
      <c r="P168" s="32"/>
      <c r="Q168" s="32"/>
      <c r="R168" s="33"/>
      <c r="T168" s="31"/>
      <c r="U168" s="32"/>
      <c r="V168" s="32"/>
      <c r="W168" s="32"/>
      <c r="X168" s="33"/>
      <c r="Z168" s="29"/>
      <c r="AI168" s="30"/>
    </row>
    <row r="169" spans="2:35" ht="25" customHeight="1" thickBot="1" x14ac:dyDescent="0.4">
      <c r="B169" s="69" t="s">
        <v>75</v>
      </c>
      <c r="C169" s="69"/>
      <c r="D169" s="69"/>
      <c r="E169" s="69"/>
      <c r="F169" s="69"/>
      <c r="G169" s="34"/>
      <c r="H169" s="69" t="s">
        <v>76</v>
      </c>
      <c r="I169" s="69"/>
      <c r="J169" s="69"/>
      <c r="K169" s="69"/>
      <c r="L169" s="69"/>
      <c r="N169" s="69"/>
      <c r="O169" s="69"/>
      <c r="P169" s="69"/>
      <c r="Q169" s="69"/>
      <c r="R169" s="69"/>
      <c r="S169" s="34"/>
      <c r="T169" s="69"/>
      <c r="U169" s="69"/>
      <c r="V169" s="69"/>
      <c r="W169" s="69"/>
      <c r="X169" s="69"/>
      <c r="Y169" s="38"/>
      <c r="Z169" s="31"/>
      <c r="AA169" s="32"/>
      <c r="AB169" s="32"/>
      <c r="AC169" s="32"/>
      <c r="AD169" s="32"/>
      <c r="AE169" s="32"/>
      <c r="AF169" s="32"/>
      <c r="AG169" s="32"/>
      <c r="AH169" s="32"/>
      <c r="AI169" s="33"/>
    </row>
  </sheetData>
  <mergeCells count="45">
    <mergeCell ref="B1:L2"/>
    <mergeCell ref="Z1:AI2"/>
    <mergeCell ref="B56:F56"/>
    <mergeCell ref="H56:L56"/>
    <mergeCell ref="B38:F38"/>
    <mergeCell ref="H38:L38"/>
    <mergeCell ref="H20:L20"/>
    <mergeCell ref="B20:F20"/>
    <mergeCell ref="N56:R56"/>
    <mergeCell ref="T56:X56"/>
    <mergeCell ref="N1:X2"/>
    <mergeCell ref="N20:R20"/>
    <mergeCell ref="T20:X20"/>
    <mergeCell ref="N38:R38"/>
    <mergeCell ref="T38:X38"/>
    <mergeCell ref="B58:L59"/>
    <mergeCell ref="Z58:AI59"/>
    <mergeCell ref="B77:F77"/>
    <mergeCell ref="H77:L77"/>
    <mergeCell ref="B95:F95"/>
    <mergeCell ref="H95:L95"/>
    <mergeCell ref="N95:R95"/>
    <mergeCell ref="T95:X95"/>
    <mergeCell ref="N58:X59"/>
    <mergeCell ref="N77:R77"/>
    <mergeCell ref="T77:X77"/>
    <mergeCell ref="Z114:AI115"/>
    <mergeCell ref="B133:F133"/>
    <mergeCell ref="H133:L133"/>
    <mergeCell ref="N113:R113"/>
    <mergeCell ref="T113:X113"/>
    <mergeCell ref="N114:X115"/>
    <mergeCell ref="N133:R133"/>
    <mergeCell ref="T133:X133"/>
    <mergeCell ref="B113:F113"/>
    <mergeCell ref="H113:L113"/>
    <mergeCell ref="B114:L115"/>
    <mergeCell ref="N151:R151"/>
    <mergeCell ref="T151:X151"/>
    <mergeCell ref="N169:R169"/>
    <mergeCell ref="T169:X169"/>
    <mergeCell ref="B151:F151"/>
    <mergeCell ref="H151:L151"/>
    <mergeCell ref="B169:F169"/>
    <mergeCell ref="H169:L169"/>
  </mergeCells>
  <printOptions horizontalCentered="1" verticalCentered="1"/>
  <pageMargins left="0" right="0" top="0.39370078740157483" bottom="0.39370078740157483" header="0.31496062992125984" footer="0.31496062992125984"/>
  <pageSetup paperSize="9" scale="75" fitToHeight="0" orientation="portrait" horizontalDpi="0" verticalDpi="0"/>
  <rowBreaks count="2" manualBreakCount="2">
    <brk id="57" min="13" max="23" man="1"/>
    <brk id="113" min="13" max="23" man="1"/>
  </rowBreaks>
  <colBreaks count="1" manualBreakCount="1">
    <brk id="12" max="56" man="1"/>
  </colBreak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4</vt:i4>
      </vt:variant>
    </vt:vector>
  </HeadingPairs>
  <TitlesOfParts>
    <vt:vector size="8" baseType="lpstr">
      <vt:lpstr>List_DP</vt:lpstr>
      <vt:lpstr>Sheet1</vt:lpstr>
      <vt:lpstr>Surveyor</vt:lpstr>
      <vt:lpstr>Analis</vt:lpstr>
      <vt:lpstr>Analis!Print_Area</vt:lpstr>
      <vt:lpstr>List_DP!Print_Area</vt:lpstr>
      <vt:lpstr>Surveyor!Print_Area</vt:lpstr>
      <vt:lpstr>List_DP!Print_Titles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chaerul ahya</dc:creator>
  <cp:keywords/>
  <dc:description/>
  <cp:lastModifiedBy>chaerol ahya</cp:lastModifiedBy>
  <cp:lastPrinted>2024-09-04T12:59:08Z</cp:lastPrinted>
  <dcterms:created xsi:type="dcterms:W3CDTF">2018-12-21T23:07:05Z</dcterms:created>
  <dcterms:modified xsi:type="dcterms:W3CDTF">2026-09-08T03:46:58Z</dcterms:modified>
  <cp:category/>
</cp:coreProperties>
</file>