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7535" windowHeight="7740" tabRatio="699" activeTab="9"/>
  </bookViews>
  <sheets>
    <sheet name="battle" sheetId="1" r:id="rId1"/>
    <sheet name="npc" sheetId="2" r:id="rId2"/>
    <sheet name="npc attr" sheetId="3" r:id="rId3"/>
    <sheet name="item" sheetId="4" r:id="rId4"/>
    <sheet name="expr" sheetId="5" r:id="rId5"/>
    <sheet name="equip" sheetId="6" r:id="rId6"/>
    <sheet name="shop" sheetId="7" r:id="rId7"/>
    <sheet name="itempack" sheetId="8" r:id="rId8"/>
    <sheet name="map" sheetId="9" r:id="rId9"/>
    <sheet name="skill" sheetId="10" r:id="rId10"/>
    <sheet name="unitshow" sheetId="11" r:id="rId11"/>
    <sheet name="unitrandom" sheetId="13" r:id="rId12"/>
    <sheet name="unit" sheetId="12" r:id="rId13"/>
    <sheet name="unitbuy" sheetId="14" r:id="rId14"/>
  </sheets>
  <calcPr calcId="124519"/>
</workbook>
</file>

<file path=xl/calcChain.xml><?xml version="1.0" encoding="utf-8"?>
<calcChain xmlns="http://schemas.openxmlformats.org/spreadsheetml/2006/main">
  <c r="A93" i="10"/>
  <c r="A94"/>
  <c r="A95"/>
  <c r="A96"/>
  <c r="A97"/>
  <c r="A98"/>
  <c r="A99"/>
  <c r="A100"/>
  <c r="A101"/>
  <c r="A92"/>
  <c r="A83"/>
  <c r="A84"/>
  <c r="A85"/>
  <c r="A86"/>
  <c r="A87"/>
  <c r="A88"/>
  <c r="A89"/>
  <c r="A90"/>
  <c r="A91"/>
  <c r="A82"/>
  <c r="A73"/>
  <c r="A74"/>
  <c r="A75"/>
  <c r="A76"/>
  <c r="A77"/>
  <c r="A78"/>
  <c r="A79"/>
  <c r="A80"/>
  <c r="A81"/>
  <c r="A72"/>
  <c r="A63"/>
  <c r="A64"/>
  <c r="A65"/>
  <c r="A66"/>
  <c r="A67"/>
  <c r="A68"/>
  <c r="A69"/>
  <c r="A70"/>
  <c r="A71"/>
  <c r="A62"/>
  <c r="A52"/>
  <c r="A53"/>
  <c r="A54"/>
  <c r="A55"/>
  <c r="A56"/>
  <c r="A57"/>
  <c r="A58"/>
  <c r="A59"/>
  <c r="A60"/>
  <c r="A61"/>
  <c r="A43"/>
  <c r="A44"/>
  <c r="A45"/>
  <c r="A46"/>
  <c r="A47"/>
  <c r="A48"/>
  <c r="A49"/>
  <c r="A50"/>
  <c r="A51"/>
  <c r="A42"/>
  <c r="A33"/>
  <c r="A34"/>
  <c r="A35"/>
  <c r="A36"/>
  <c r="A37"/>
  <c r="A38"/>
  <c r="A39"/>
  <c r="A40"/>
  <c r="A41"/>
  <c r="A32"/>
  <c r="A31"/>
  <c r="A23"/>
  <c r="A24"/>
  <c r="A25"/>
  <c r="A26"/>
  <c r="A27"/>
  <c r="A28"/>
  <c r="A29"/>
  <c r="A30"/>
  <c r="A22"/>
  <c r="A13"/>
  <c r="A14"/>
  <c r="A15"/>
  <c r="A16"/>
  <c r="A17"/>
  <c r="A18"/>
  <c r="A19"/>
  <c r="A20"/>
  <c r="A21"/>
  <c r="A12"/>
  <c r="A11"/>
  <c r="A3"/>
  <c r="A4"/>
  <c r="A5"/>
  <c r="A6"/>
  <c r="A7"/>
  <c r="A8"/>
  <c r="A9"/>
  <c r="A10"/>
  <c r="A2"/>
  <c r="C24" i="5"/>
  <c r="C25" s="1"/>
  <c r="C26" s="1"/>
  <c r="C27" s="1"/>
  <c r="C28" s="1"/>
  <c r="C29" s="1"/>
  <c r="C30" s="1"/>
  <c r="C31" s="1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3"/>
  <c r="B23"/>
  <c r="B24"/>
  <c r="B25" s="1"/>
  <c r="B26" s="1"/>
  <c r="B27" s="1"/>
  <c r="B28" s="1"/>
  <c r="B29" s="1"/>
  <c r="B30" s="1"/>
  <c r="B31" s="1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4"/>
  <c r="B3"/>
</calcChain>
</file>

<file path=xl/connections.xml><?xml version="1.0" encoding="utf-8"?>
<connections xmlns="http://schemas.openxmlformats.org/spreadsheetml/2006/main">
  <connection id="1" name="battle" type="4" refreshedVersion="0" background="1">
    <webPr xml="1" sourceData="1" url="F:\win8 dev\txtParser\excel\battle.xml" htmlTables="1" htmlFormat="all"/>
  </connection>
  <connection id="2" name="battle1" type="4" refreshedVersion="0" background="1">
    <webPr xml="1" sourceData="1" url="F:\win8 dev\cocos2d-2.0-x-2.0.3\cocos2d-2.0-x-2.0.3\huhei\docs\映射源\battle.xml" htmlTables="1" htmlFormat="all"/>
  </connection>
  <connection id="3" name="battle2" type="4" refreshedVersion="0" background="1">
    <webPr xml="1" sourceData="1" url="F:\win8 dev\cocos2d-2.0-x-2.0.3\cocos2d-2.0-x-2.0.3\huhei\docs\映射源\battle.xml" htmlTables="1" htmlFormat="all"/>
  </connection>
  <connection id="4" name="battle3" type="4" refreshedVersion="0" background="1">
    <webPr xml="1" sourceData="1" url="F:\win8 dev\cocos2d-2.0-x-2.0.3\cocos2d-2.0-x-2.0.3\huhei\docs\battle.xml" htmlTables="1" htmlFormat="all"/>
  </connection>
  <connection id="5" name="equip" type="4" refreshedVersion="0" background="1">
    <webPr xml="1" sourceData="1" url="F:\win8 dev\cocos2d-2.0-x-2.0.3\cocos2d-2.0-x-2.0.3\huhei\docs\映射源\equip.xml" htmlTables="1" htmlFormat="all"/>
  </connection>
  <connection id="6" name="expr" type="4" refreshedVersion="0" background="1">
    <webPr xml="1" sourceData="1" url="F:\win8 dev\cocos2d-2.0-x-2.0.3\cocos2d-2.0-x-2.0.3\huhei\docs\映射源\expr.xml" htmlTables="1" htmlFormat="all"/>
  </connection>
  <connection id="7" name="expr1" type="4" refreshedVersion="0" background="1">
    <webPr xml="1" sourceData="1" url="F:\win8 dev\cocos2d-2.0-x-2.0.3\cocos2d-2.0-x-2.0.3\huhei\docs\expr.xml" htmlTables="1" htmlFormat="all"/>
  </connection>
  <connection id="8" name="item" type="4" refreshedVersion="0" background="1">
    <webPr xml="1" sourceData="1" url="F:\win8 dev\cocos2d-2.0-x-2.0.3\cocos2d-2.0-x-2.0.3\huhei\docs\映射源\item.xml" htmlTables="1" htmlFormat="all"/>
  </connection>
  <connection id="9" name="item1" type="4" refreshedVersion="0" background="1">
    <webPr xml="1" sourceData="1" url="F:\win8 dev\cocos2d-2.0-x-2.0.3\cocos2d-2.0-x-2.0.3\huhei\docs\item.xml" htmlTables="1" htmlFormat="all"/>
  </connection>
  <connection id="10" name="item2" type="4" refreshedVersion="0" background="1">
    <webPr xml="1" sourceData="1" url="F:\win8 dev\cocos2d-2.0-x-2.0.3\cocos2d-2.0-x-2.0.3\huhei\docs\item.xml" htmlTables="1" htmlFormat="all"/>
  </connection>
  <connection id="11" name="item3" type="4" refreshedVersion="0" background="1">
    <webPr xml="1" sourceData="1" url="F:\win8 dev\cocos2d-2.0-x-2.0.3\cocos2d-2.0-x-2.0.3\huhei\docs\item.xml" htmlTables="1" htmlFormat="all"/>
  </connection>
  <connection id="12" name="item4" type="4" refreshedVersion="0" background="1">
    <webPr xml="1" sourceData="1" url="F:\win8 dev\cocos2d-2.0-x-2.0.3\cocos2d-2.0-x-2.0.3\huhei\docs\item.xml" htmlTables="1" htmlFormat="all"/>
  </connection>
  <connection id="13" name="item5" type="4" refreshedVersion="0" background="1">
    <webPr xml="1" sourceData="1" url="F:\win8 dev\cocos2d-2.0-x-2.0.3\cocos2d-2.0-x-2.0.3\huhei\docs\映射源\item.xml" htmlTables="1" htmlFormat="all"/>
  </connection>
  <connection id="14" name="itempack" type="4" refreshedVersion="0" background="1">
    <webPr xml="1" sourceData="1" url="F:\win8 dev\cocos2d-2.0-x-2.0.3\cocos2d-2.0-x-2.0.3\huhei\docs\映射源\itempack.xml" htmlTables="1" htmlFormat="all"/>
  </connection>
  <connection id="15" name="map" type="4" refreshedVersion="0" background="1">
    <webPr xml="1" sourceData="1" url="F:\win8 dev\cocos2d-2.0-x-2.0.3\cocos2d-2.0-x-2.0.3\huhei\docs\映射源\map.xml" htmlTables="1" htmlFormat="all"/>
  </connection>
  <connection id="16" name="npc" type="4" refreshedVersion="0" background="1">
    <webPr xml="1" sourceData="1" url="F:\win8 dev\cocos2d-2.0-x-2.0.3\cocos2d-2.0-x-2.0.3\huhei\docs\npc.xml" htmlTables="1" htmlFormat="all"/>
  </connection>
  <connection id="17" name="npc1" type="4" refreshedVersion="0" background="1">
    <webPr xml="1" sourceData="1" url="F:\win8 dev\cocos2d-2.0-x-2.0.3\cocos2d-2.0-x-2.0.3\huhei\docs\npc.xml" htmlTables="1" htmlFormat="all"/>
  </connection>
  <connection id="18" name="npcAttr" type="4" refreshedVersion="0" background="1">
    <webPr xml="1" sourceData="1" url="F:\win8 dev\cocos2d-2.0-x-2.0.3\cocos2d-2.0-x-2.0.3\huhei\docs\npcAttr.xml" htmlTables="1" htmlFormat="all"/>
  </connection>
  <connection id="19" name="npcAttr1" type="4" refreshedVersion="0" background="1">
    <webPr xml="1" sourceData="1" url="F:\win8 dev\cocos2d-2.0-x-2.0.3\cocos2d-2.0-x-2.0.3\huhei\docs\npcAttr.xml" htmlTables="1" htmlFormat="all"/>
  </connection>
  <connection id="20" name="shop" type="4" refreshedVersion="0" background="1">
    <webPr xml="1" sourceData="1" url="F:\win8 dev\cocos2d-2.0-x-2.0.3\cocos2d-2.0-x-2.0.3\huhei\docs\映射源\shop.xml" htmlTables="1" htmlFormat="all"/>
  </connection>
  <connection id="21" name="skill" type="4" refreshedVersion="0" background="1">
    <webPr xml="1" sourceData="1" url="F:\win8 dev\cocos2d-2.0-x-2.0.3\cocos2d-2.0-x-2.0.3\huhei\docs\映射源\skill.xml" htmlTables="1" htmlFormat="all"/>
  </connection>
  <connection id="22" name="skill1" type="4" refreshedVersion="0" background="1">
    <webPr xml="1" sourceData="1" url="F:\win8 dev\cocos2d-2.0-x-2.0.3\cocos2d-2.0-x-2.0.3\huhei\docs\映射源\skill.xml" htmlTables="1" htmlFormat="all"/>
  </connection>
  <connection id="23" name="skill2" type="4" refreshedVersion="0" background="1">
    <webPr xml="1" sourceData="1" url="F:\win8 dev\GitHub\huihe\config\origin\skill.xml" htmlTables="1" htmlFormat="all"/>
  </connection>
  <connection id="24" name="skill3" type="4" refreshedVersion="0" background="1">
    <webPr xml="1" sourceData="1" url="F:\win8 dev\GitHub\huihe\config\origin\skill.xml" htmlTables="1" htmlFormat="all"/>
  </connection>
  <connection id="25" name="test" type="4" refreshedVersion="0" background="1">
    <webPr xml="1" sourceData="1" url="F:\win8 dev\txtParser\excel\test.xml" htmlTables="1" htmlFormat="all"/>
  </connection>
  <connection id="26" name="test (2)" type="4" refreshedVersion="0" background="1">
    <webPr xml="1" sourceData="1" url="F:\win8 dev\txtParser\excel\test (2).xml" htmlTables="1" htmlFormat="all"/>
  </connection>
  <connection id="27" name="unit" type="4" refreshedVersion="0" background="1">
    <webPr xml="1" sourceData="1" url="F:\win8 dev\GitHub\huihe\config\origin\unit.xml" htmlTables="1" htmlFormat="all"/>
  </connection>
  <connection id="28" name="unit1" type="4" refreshedVersion="0" background="1">
    <webPr xml="1" sourceData="1" url="F:\win8 dev\GitHub\huihe\config\origin\unit.xml" htmlTables="1" htmlFormat="all"/>
  </connection>
  <connection id="29" name="unit2" type="4" refreshedVersion="0" background="1">
    <webPr xml="1" sourceData="1" url="F:\win8 dev\GitHub\huihe\config\origin\unit.xml" htmlTables="1" htmlFormat="all"/>
  </connection>
  <connection id="30" name="unit3" type="4" refreshedVersion="0" background="1">
    <webPr xml="1" sourceData="1" url="F:\win8 dev\configCreator\unit.xml" htmlTables="1" htmlFormat="all"/>
  </connection>
  <connection id="31" name="unitbuy" type="4" refreshedVersion="0" background="1">
    <webPr xml="1" sourceData="1" url="F:\win8 dev\GitHub\huihe\config\origin\unitbuy.xml" htmlTables="1" htmlFormat="all"/>
  </connection>
  <connection id="32" name="unitrandom" type="4" refreshedVersion="0" background="1">
    <webPr xml="1" sourceData="1" url="F:\win8 dev\GitHub\huihe\config\origin\unitrandom.xml" htmlTables="1" htmlFormat="all"/>
  </connection>
  <connection id="33" name="unitshow" type="4" refreshedVersion="0" background="1">
    <webPr xml="1" sourceData="1" url="F:\win8 dev\cocos2d-2.0-x-2.0.3\cocos2d-2.0-x-2.0.3\huhei\docs\映射源\unitshow.xml" htmlTables="1" htmlFormat="all"/>
  </connection>
</connections>
</file>

<file path=xl/sharedStrings.xml><?xml version="1.0" encoding="utf-8"?>
<sst xmlns="http://schemas.openxmlformats.org/spreadsheetml/2006/main" count="343" uniqueCount="250">
  <si>
    <t>npc2</t>
  </si>
  <si>
    <t>npc3</t>
  </si>
  <si>
    <t>npc4</t>
  </si>
  <si>
    <t>npc5</t>
  </si>
  <si>
    <t>1001:2,1002:4</t>
  </si>
  <si>
    <t>1001:2,1002:5</t>
  </si>
  <si>
    <t>1001:2,1002:6</t>
  </si>
  <si>
    <t>Desc</t>
    <phoneticPr fontId="1" type="noConversion"/>
  </si>
  <si>
    <t>Level</t>
    <phoneticPr fontId="1" type="noConversion"/>
  </si>
  <si>
    <t>LevelExpr</t>
    <phoneticPr fontId="1" type="noConversion"/>
  </si>
  <si>
    <t>BaseExpr</t>
    <phoneticPr fontId="1" type="noConversion"/>
  </si>
  <si>
    <t>SubType</t>
    <phoneticPr fontId="1" type="noConversion"/>
  </si>
  <si>
    <t>MajorType</t>
    <phoneticPr fontId="1" type="noConversion"/>
  </si>
  <si>
    <t>Countable</t>
    <phoneticPr fontId="1" type="noConversion"/>
  </si>
  <si>
    <t>SellPrice</t>
    <phoneticPr fontId="1" type="noConversion"/>
  </si>
  <si>
    <t>UsageType</t>
    <phoneticPr fontId="1" type="noConversion"/>
  </si>
  <si>
    <t>UsageParam</t>
    <phoneticPr fontId="1" type="noConversion"/>
  </si>
  <si>
    <t>Name</t>
    <phoneticPr fontId="1" type="noConversion"/>
  </si>
  <si>
    <t>Desc</t>
    <phoneticPr fontId="1" type="noConversion"/>
  </si>
  <si>
    <t>SubType</t>
    <phoneticPr fontId="1" type="noConversion"/>
  </si>
  <si>
    <t>Positon</t>
    <phoneticPr fontId="1" type="noConversion"/>
  </si>
  <si>
    <t>AttrIdx</t>
    <phoneticPr fontId="1" type="noConversion"/>
  </si>
  <si>
    <t>AttrValue</t>
    <phoneticPr fontId="1" type="noConversion"/>
  </si>
  <si>
    <t>AttrLevelupValue</t>
    <phoneticPr fontId="1" type="noConversion"/>
  </si>
  <si>
    <t>ShopID</t>
    <phoneticPr fontId="1" type="noConversion"/>
  </si>
  <si>
    <t>PayType</t>
    <phoneticPr fontId="1" type="noConversion"/>
  </si>
  <si>
    <t>PriceShow</t>
    <phoneticPr fontId="1" type="noConversion"/>
  </si>
  <si>
    <t>PriceReal</t>
    <phoneticPr fontId="1" type="noConversion"/>
  </si>
  <si>
    <t>ItemType</t>
    <phoneticPr fontId="1" type="noConversion"/>
  </si>
  <si>
    <t>ItemNum</t>
    <phoneticPr fontId="1" type="noConversion"/>
  </si>
  <si>
    <t>Limit</t>
    <phoneticPr fontId="1" type="noConversion"/>
  </si>
  <si>
    <t>PackID</t>
    <phoneticPr fontId="1" type="noConversion"/>
  </si>
  <si>
    <t>PackType</t>
    <phoneticPr fontId="1" type="noConversion"/>
  </si>
  <si>
    <t>Item0</t>
    <phoneticPr fontId="1" type="noConversion"/>
  </si>
  <si>
    <t>Item1</t>
    <phoneticPr fontId="1" type="noConversion"/>
  </si>
  <si>
    <t>Item2</t>
    <phoneticPr fontId="1" type="noConversion"/>
  </si>
  <si>
    <t>Item3</t>
    <phoneticPr fontId="1" type="noConversion"/>
  </si>
  <si>
    <t>Item4</t>
    <phoneticPr fontId="1" type="noConversion"/>
  </si>
  <si>
    <t>Item5</t>
    <phoneticPr fontId="1" type="noConversion"/>
  </si>
  <si>
    <t>Item6</t>
    <phoneticPr fontId="1" type="noConversion"/>
  </si>
  <si>
    <t>Item7</t>
    <phoneticPr fontId="1" type="noConversion"/>
  </si>
  <si>
    <t>Item8</t>
    <phoneticPr fontId="1" type="noConversion"/>
  </si>
  <si>
    <t>Item9</t>
    <phoneticPr fontId="1" type="noConversion"/>
  </si>
  <si>
    <t>0</t>
    <phoneticPr fontId="1" type="noConversion"/>
  </si>
  <si>
    <t>1001:99</t>
    <phoneticPr fontId="1" type="noConversion"/>
  </si>
  <si>
    <t>effect自指</t>
    <phoneticPr fontId="1" type="noConversion"/>
  </si>
  <si>
    <t>说明</t>
    <phoneticPr fontId="1" type="noConversion"/>
  </si>
  <si>
    <t>物品</t>
    <phoneticPr fontId="1" type="noConversion"/>
  </si>
  <si>
    <t>装备</t>
    <phoneticPr fontId="1" type="noConversion"/>
  </si>
  <si>
    <t>物品集</t>
    <phoneticPr fontId="1" type="noConversion"/>
  </si>
  <si>
    <t>2:1000</t>
    <phoneticPr fontId="1" type="noConversion"/>
  </si>
  <si>
    <t>3:1000</t>
    <phoneticPr fontId="1" type="noConversion"/>
  </si>
  <si>
    <t>Units</t>
    <phoneticPr fontId="1" type="noConversion"/>
  </si>
  <si>
    <t>Item</t>
    <phoneticPr fontId="1" type="noConversion"/>
  </si>
  <si>
    <t>Expr</t>
    <phoneticPr fontId="1" type="noConversion"/>
  </si>
  <si>
    <t>Gold</t>
    <phoneticPr fontId="1" type="noConversion"/>
  </si>
  <si>
    <t>Desc</t>
    <phoneticPr fontId="1" type="noConversion"/>
  </si>
  <si>
    <t>0</t>
  </si>
  <si>
    <t>BattleID</t>
    <phoneticPr fontId="1" type="noConversion"/>
  </si>
  <si>
    <t>MapID</t>
    <phoneticPr fontId="1" type="noConversion"/>
  </si>
  <si>
    <t>BackGroundID</t>
    <phoneticPr fontId="1" type="noConversion"/>
  </si>
  <si>
    <t>1001:2,1002:3</t>
  </si>
  <si>
    <t>MapID</t>
    <phoneticPr fontId="1" type="noConversion"/>
  </si>
  <si>
    <t>Battles</t>
    <phoneticPr fontId="1" type="noConversion"/>
  </si>
  <si>
    <t>BackgroundID</t>
    <phoneticPr fontId="1" type="noConversion"/>
  </si>
  <si>
    <t>10001,10002,10003,10004</t>
    <phoneticPr fontId="1" type="noConversion"/>
  </si>
  <si>
    <t>npc1</t>
  </si>
  <si>
    <t>ID</t>
    <phoneticPr fontId="1" type="noConversion"/>
  </si>
  <si>
    <t>ShowType</t>
    <phoneticPr fontId="1" type="noConversion"/>
  </si>
  <si>
    <t>AttrID</t>
    <phoneticPr fontId="1" type="noConversion"/>
  </si>
  <si>
    <t>AttrPercent</t>
    <phoneticPr fontId="1" type="noConversion"/>
  </si>
  <si>
    <t>Skills</t>
    <phoneticPr fontId="1" type="noConversion"/>
  </si>
  <si>
    <t>NAME</t>
    <phoneticPr fontId="1" type="noConversion"/>
  </si>
  <si>
    <t>Ranged</t>
    <phoneticPr fontId="1" type="noConversion"/>
  </si>
  <si>
    <t>Bullet</t>
    <phoneticPr fontId="1" type="noConversion"/>
  </si>
  <si>
    <t>3.1</t>
    <phoneticPr fontId="1" type="noConversion"/>
  </si>
  <si>
    <t>type</t>
    <phoneticPr fontId="1" type="noConversion"/>
  </si>
  <si>
    <t>params</t>
    <phoneticPr fontId="1" type="noConversion"/>
  </si>
  <si>
    <t>技能效果</t>
    <phoneticPr fontId="1" type="noConversion"/>
  </si>
  <si>
    <t>增加本次攻击力</t>
    <phoneticPr fontId="1" type="noConversion"/>
  </si>
  <si>
    <t>ID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</si>
  <si>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</si>
  <si>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</si>
  <si>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</si>
  <si>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SPD</t>
    <phoneticPr fontId="1" type="noConversion"/>
  </si>
  <si>
    <t>ENERGY</t>
    <phoneticPr fontId="1" type="noConversion"/>
  </si>
  <si>
    <t>lucy</t>
  </si>
  <si>
    <t>lily</t>
  </si>
  <si>
    <t>poly</t>
  </si>
  <si>
    <t>ID</t>
    <phoneticPr fontId="1" type="noConversion"/>
  </si>
  <si>
    <t>ShowType</t>
    <phoneticPr fontId="1" type="noConversion"/>
  </si>
  <si>
    <t>BaseHp</t>
    <phoneticPr fontId="1" type="noConversion"/>
  </si>
  <si>
    <t>LevelUpHp</t>
    <phoneticPr fontId="1" type="noConversion"/>
  </si>
  <si>
    <t>BaseDef</t>
    <phoneticPr fontId="1" type="noConversion"/>
  </si>
  <si>
    <t>LevelUpDef</t>
    <phoneticPr fontId="1" type="noConversion"/>
  </si>
  <si>
    <t>BaseAtk</t>
    <phoneticPr fontId="1" type="noConversion"/>
  </si>
  <si>
    <t>LevelUpAtk</t>
    <phoneticPr fontId="1" type="noConversion"/>
  </si>
  <si>
    <t>BaseEnergy</t>
    <phoneticPr fontId="1" type="noConversion"/>
  </si>
  <si>
    <t>Skills</t>
    <phoneticPr fontId="1" type="noConversion"/>
  </si>
  <si>
    <t>100</t>
    <phoneticPr fontId="1" type="noConversion"/>
  </si>
  <si>
    <t>ID</t>
    <phoneticPr fontId="1" type="noConversion"/>
  </si>
  <si>
    <t>Items</t>
    <phoneticPr fontId="1" type="noConversion"/>
  </si>
  <si>
    <t>RandomSet</t>
    <phoneticPr fontId="1" type="noConversion"/>
  </si>
  <si>
    <t>Weight</t>
    <phoneticPr fontId="1" type="noConversion"/>
  </si>
  <si>
    <t>ID</t>
    <phoneticPr fontId="1" type="noConversion"/>
  </si>
  <si>
    <t>Where</t>
    <phoneticPr fontId="1" type="noConversion"/>
  </si>
  <si>
    <t>limits</t>
    <phoneticPr fontId="1" type="noConversion"/>
  </si>
  <si>
    <t>npc T</t>
    <phoneticPr fontId="1" type="noConversion"/>
  </si>
  <si>
    <t>55</t>
    <phoneticPr fontId="1" type="noConversion"/>
  </si>
  <si>
    <t>npc DPS</t>
    <phoneticPr fontId="1" type="noConversion"/>
  </si>
  <si>
    <t>数值百分比</t>
    <phoneticPr fontId="1" type="noConversion"/>
  </si>
  <si>
    <t>直接伤害</t>
    <phoneticPr fontId="1" type="noConversion"/>
  </si>
  <si>
    <t>攻击力的百分比，额外数值</t>
    <phoneticPr fontId="1" type="noConversion"/>
  </si>
  <si>
    <t>持续回合数目（-1=永久），数值</t>
    <phoneticPr fontId="1" type="noConversion"/>
  </si>
  <si>
    <t>LEVEL</t>
    <phoneticPr fontId="1" type="noConversion"/>
  </si>
  <si>
    <t>Type</t>
    <phoneticPr fontId="1" type="noConversion"/>
  </si>
  <si>
    <t>Cost</t>
    <phoneticPr fontId="1" type="noConversion"/>
  </si>
  <si>
    <t>Chance</t>
    <phoneticPr fontId="1" type="noConversion"/>
  </si>
  <si>
    <t>Params</t>
    <phoneticPr fontId="1" type="noConversion"/>
  </si>
  <si>
    <t>NAME</t>
    <phoneticPr fontId="1" type="noConversion"/>
  </si>
  <si>
    <t>60</t>
    <phoneticPr fontId="1" type="noConversion"/>
  </si>
  <si>
    <t>70</t>
    <phoneticPr fontId="1" type="noConversion"/>
  </si>
  <si>
    <t>50</t>
    <phoneticPr fontId="1" type="noConversion"/>
  </si>
  <si>
    <t>80</t>
    <phoneticPr fontId="1" type="noConversion"/>
  </si>
  <si>
    <t>90</t>
    <phoneticPr fontId="1" type="noConversion"/>
  </si>
  <si>
    <t>100</t>
    <phoneticPr fontId="1" type="noConversion"/>
  </si>
  <si>
    <t>110</t>
    <phoneticPr fontId="1" type="noConversion"/>
  </si>
  <si>
    <t>120</t>
    <phoneticPr fontId="1" type="noConversion"/>
  </si>
  <si>
    <t>130</t>
    <phoneticPr fontId="1" type="noConversion"/>
  </si>
  <si>
    <t>140</t>
    <phoneticPr fontId="1" type="noConversion"/>
  </si>
  <si>
    <t>ID</t>
    <phoneticPr fontId="1" type="noConversion"/>
  </si>
  <si>
    <t>SEQ</t>
    <phoneticPr fontId="1" type="noConversion"/>
  </si>
  <si>
    <t>105,400</t>
    <phoneticPr fontId="1" type="noConversion"/>
  </si>
  <si>
    <t>110,500</t>
    <phoneticPr fontId="1" type="noConversion"/>
  </si>
  <si>
    <t>115,600</t>
    <phoneticPr fontId="1" type="noConversion"/>
  </si>
  <si>
    <t>120,700</t>
    <phoneticPr fontId="1" type="noConversion"/>
  </si>
  <si>
    <t>3,100</t>
    <phoneticPr fontId="1" type="noConversion"/>
  </si>
  <si>
    <t>3,150</t>
    <phoneticPr fontId="1" type="noConversion"/>
  </si>
  <si>
    <t>3,200</t>
    <phoneticPr fontId="1" type="noConversion"/>
  </si>
  <si>
    <t>3,250</t>
    <phoneticPr fontId="1" type="noConversion"/>
  </si>
  <si>
    <t>3,300</t>
    <phoneticPr fontId="1" type="noConversion"/>
  </si>
  <si>
    <t>3,400</t>
    <phoneticPr fontId="1" type="noConversion"/>
  </si>
  <si>
    <t>3,500</t>
    <phoneticPr fontId="1" type="noConversion"/>
  </si>
  <si>
    <t>3,600</t>
    <phoneticPr fontId="1" type="noConversion"/>
  </si>
  <si>
    <t>3,700</t>
    <phoneticPr fontId="1" type="noConversion"/>
  </si>
  <si>
    <t>3,800</t>
    <phoneticPr fontId="1" type="noConversion"/>
  </si>
  <si>
    <t>暴击</t>
    <phoneticPr fontId="1" type="noConversion"/>
  </si>
  <si>
    <t>英勇打击</t>
    <phoneticPr fontId="1" type="noConversion"/>
  </si>
  <si>
    <t>撕裂</t>
    <phoneticPr fontId="1" type="noConversion"/>
  </si>
  <si>
    <t>击碎</t>
    <phoneticPr fontId="1" type="noConversion"/>
  </si>
  <si>
    <t>嗜血</t>
    <phoneticPr fontId="1" type="noConversion"/>
  </si>
  <si>
    <t>剑刃乱舞</t>
    <phoneticPr fontId="1" type="noConversion"/>
  </si>
  <si>
    <t>吸血</t>
    <phoneticPr fontId="1" type="noConversion"/>
  </si>
  <si>
    <t>威吓</t>
    <phoneticPr fontId="1" type="noConversion"/>
  </si>
  <si>
    <t>破袭</t>
    <phoneticPr fontId="1" type="noConversion"/>
  </si>
  <si>
    <t>数值</t>
    <phoneticPr fontId="1" type="noConversion"/>
  </si>
  <si>
    <t>攻击力的百分比，额外数值</t>
    <phoneticPr fontId="1" type="noConversion"/>
  </si>
  <si>
    <t>攻击对方全体</t>
    <phoneticPr fontId="1" type="noConversion"/>
  </si>
  <si>
    <t>回复生命</t>
    <phoneticPr fontId="1" type="noConversion"/>
  </si>
  <si>
    <t>恢复伤害的百分比</t>
    <phoneticPr fontId="1" type="noConversion"/>
  </si>
  <si>
    <t>减少对方怒气</t>
    <phoneticPr fontId="1" type="noConversion"/>
  </si>
  <si>
    <t>40</t>
    <phoneticPr fontId="1" type="noConversion"/>
  </si>
  <si>
    <t>35</t>
    <phoneticPr fontId="1" type="noConversion"/>
  </si>
  <si>
    <t>45</t>
    <phoneticPr fontId="1" type="noConversion"/>
  </si>
  <si>
    <t>55</t>
    <phoneticPr fontId="1" type="noConversion"/>
  </si>
  <si>
    <t>65</t>
    <phoneticPr fontId="1" type="noConversion"/>
  </si>
  <si>
    <t>125,900</t>
    <phoneticPr fontId="1" type="noConversion"/>
  </si>
  <si>
    <t>130,1100</t>
    <phoneticPr fontId="1" type="noConversion"/>
  </si>
  <si>
    <t>135,1300</t>
    <phoneticPr fontId="1" type="noConversion"/>
  </si>
  <si>
    <t>140,1500</t>
    <phoneticPr fontId="1" type="noConversion"/>
  </si>
  <si>
    <t>145,1700</t>
    <phoneticPr fontId="1" type="noConversion"/>
  </si>
  <si>
    <t>30,200</t>
    <phoneticPr fontId="1" type="noConversion"/>
  </si>
  <si>
    <t>35,250</t>
    <phoneticPr fontId="1" type="noConversion"/>
  </si>
  <si>
    <t>40,300</t>
    <phoneticPr fontId="1" type="noConversion"/>
  </si>
  <si>
    <t>45,350</t>
    <phoneticPr fontId="1" type="noConversion"/>
  </si>
  <si>
    <t>50,400</t>
    <phoneticPr fontId="1" type="noConversion"/>
  </si>
  <si>
    <t>60,450</t>
    <phoneticPr fontId="1" type="noConversion"/>
  </si>
  <si>
    <t>70,500</t>
    <phoneticPr fontId="1" type="noConversion"/>
  </si>
  <si>
    <t>80,550</t>
    <phoneticPr fontId="1" type="noConversion"/>
  </si>
  <si>
    <t>90,600</t>
    <phoneticPr fontId="1" type="noConversion"/>
  </si>
  <si>
    <t>100,700</t>
    <phoneticPr fontId="1" type="noConversion"/>
  </si>
  <si>
    <t>每回合伤害(debuff)</t>
    <phoneticPr fontId="1" type="noConversion"/>
  </si>
  <si>
    <t>减少对方护甲，不溢出(debuff)</t>
    <phoneticPr fontId="1" type="noConversion"/>
  </si>
  <si>
    <t>无</t>
    <phoneticPr fontId="1" type="noConversion"/>
  </si>
  <si>
    <t>伤害无法减免</t>
    <phoneticPr fontId="1" type="noConversion"/>
  </si>
  <si>
    <t>buff/debuff说明</t>
    <phoneticPr fontId="1" type="noConversion"/>
  </si>
  <si>
    <t>默认情况下，宿主身上来自不同释放者的相同id的buff都能生效，相同释放者且相同id的buff只更新生效回合数。</t>
    <phoneticPr fontId="1" type="noConversion"/>
  </si>
  <si>
    <t>触发点</t>
    <phoneticPr fontId="1" type="noConversion"/>
  </si>
  <si>
    <t>攻击</t>
    <phoneticPr fontId="1" type="noConversion"/>
  </si>
  <si>
    <t>攻击</t>
    <phoneticPr fontId="1" type="noConversion"/>
  </si>
  <si>
    <t>击中</t>
    <phoneticPr fontId="1" type="noConversion"/>
  </si>
  <si>
    <t>25</t>
    <phoneticPr fontId="1" type="noConversion"/>
  </si>
  <si>
    <t>30</t>
    <phoneticPr fontId="1" type="noConversion"/>
  </si>
  <si>
    <t>0</t>
    <phoneticPr fontId="1" type="noConversion"/>
  </si>
  <si>
    <t>301</t>
    <phoneticPr fontId="1" type="noConversion"/>
  </si>
  <si>
    <t>100</t>
    <phoneticPr fontId="1" type="noConversion"/>
  </si>
  <si>
    <t>201</t>
    <phoneticPr fontId="1" type="noConversion"/>
  </si>
  <si>
    <t>101</t>
    <phoneticPr fontId="1" type="noConversion"/>
  </si>
  <si>
    <t>100</t>
    <phoneticPr fontId="1" type="noConversion"/>
  </si>
  <si>
    <t>Damien</t>
    <phoneticPr fontId="1" type="noConversion"/>
  </si>
  <si>
    <t>Myra</t>
    <phoneticPr fontId="1" type="noConversion"/>
  </si>
  <si>
    <t>Carrie</t>
    <phoneticPr fontId="1" type="noConversion"/>
  </si>
  <si>
    <t>Rosemary</t>
    <phoneticPr fontId="1" type="noConversion"/>
  </si>
  <si>
    <t>Judas</t>
    <phoneticPr fontId="1" type="noConversion"/>
  </si>
  <si>
    <t>Adolf</t>
    <phoneticPr fontId="1" type="noConversion"/>
  </si>
  <si>
    <t>Pandora</t>
    <phoneticPr fontId="1" type="noConversion"/>
  </si>
  <si>
    <t>100,300</t>
    <phoneticPr fontId="1" type="noConversion"/>
  </si>
  <si>
    <t>-1,100</t>
    <phoneticPr fontId="1" type="noConversion"/>
  </si>
  <si>
    <t>-1,150</t>
    <phoneticPr fontId="1" type="noConversion"/>
  </si>
  <si>
    <t>-1,200</t>
    <phoneticPr fontId="1" type="noConversion"/>
  </si>
  <si>
    <t>-1,250</t>
    <phoneticPr fontId="1" type="noConversion"/>
  </si>
  <si>
    <t>-1,300</t>
    <phoneticPr fontId="1" type="noConversion"/>
  </si>
  <si>
    <t>-1,400</t>
    <phoneticPr fontId="1" type="noConversion"/>
  </si>
  <si>
    <t>-1,500</t>
    <phoneticPr fontId="1" type="noConversion"/>
  </si>
  <si>
    <t>-1,600</t>
    <phoneticPr fontId="1" type="noConversion"/>
  </si>
  <si>
    <t>-1,700</t>
    <phoneticPr fontId="1" type="noConversion"/>
  </si>
  <si>
    <t>-1,800</t>
    <phoneticPr fontId="1" type="noConversion"/>
  </si>
  <si>
    <t>英勇打击</t>
  </si>
  <si>
    <t>嗜血</t>
  </si>
  <si>
    <t>npc6</t>
    <phoneticPr fontId="1" type="noConversion"/>
  </si>
  <si>
    <t>2,1,1</t>
    <phoneticPr fontId="1" type="noConversion"/>
  </si>
  <si>
    <t>2,2,1</t>
    <phoneticPr fontId="1" type="noConversion"/>
  </si>
  <si>
    <t>4,3,3</t>
    <phoneticPr fontId="1" type="noConversion"/>
  </si>
  <si>
    <t>6,5,5</t>
    <phoneticPr fontId="1" type="noConversion"/>
  </si>
  <si>
    <t>3.10</t>
    <phoneticPr fontId="1" type="noConversion"/>
  </si>
  <si>
    <t>3.07</t>
    <phoneticPr fontId="1" type="noConversion"/>
  </si>
  <si>
    <t>削弱</t>
  </si>
  <si>
    <t>吸血</t>
    <phoneticPr fontId="1" type="noConversion"/>
  </si>
  <si>
    <t>持续回合数目（-1=永久），最大疊加次數，数值</t>
    <phoneticPr fontId="1" type="noConversion"/>
  </si>
  <si>
    <t>-1,7,80</t>
    <phoneticPr fontId="1" type="noConversion"/>
  </si>
  <si>
    <t>-1,6,30</t>
    <phoneticPr fontId="1" type="noConversion"/>
  </si>
  <si>
    <t>-1,6,40</t>
    <phoneticPr fontId="1" type="noConversion"/>
  </si>
  <si>
    <t>-1,7,60</t>
    <phoneticPr fontId="1" type="noConversion"/>
  </si>
  <si>
    <t>-1,8,80</t>
    <phoneticPr fontId="1" type="noConversion"/>
  </si>
  <si>
    <t>-1,8,100</t>
    <phoneticPr fontId="1" type="noConversion"/>
  </si>
  <si>
    <t>-1,10,180</t>
    <phoneticPr fontId="1" type="noConversion"/>
  </si>
  <si>
    <t>-1,8,110</t>
    <phoneticPr fontId="1" type="noConversion"/>
  </si>
  <si>
    <t>-1,8,140</t>
    <phoneticPr fontId="1" type="noConversion"/>
  </si>
  <si>
    <t>-1,9,180</t>
    <phoneticPr fontId="1" type="noConversion"/>
  </si>
  <si>
    <t>-1,9,220</t>
    <phoneticPr fontId="1" type="noConversion"/>
  </si>
  <si>
    <t>-1,10,270</t>
    <phoneticPr fontId="1" type="noConversion"/>
  </si>
  <si>
    <t>-1,10,320</t>
    <phoneticPr fontId="1" type="noConversion"/>
  </si>
  <si>
    <t>削弱</t>
    <phoneticPr fontId="1" type="noConversion"/>
  </si>
  <si>
    <t>增加攻击力</t>
    <phoneticPr fontId="1" type="noConversion"/>
  </si>
  <si>
    <t>減少攻擊力</t>
    <phoneticPr fontId="1" type="noConversion"/>
  </si>
  <si>
    <t>-1,6,20</t>
    <phoneticPr fontId="1" type="noConversion"/>
  </si>
  <si>
    <t>-1,7,45</t>
    <phoneticPr fontId="1" type="noConversion"/>
  </si>
  <si>
    <t>-1,9,125</t>
    <phoneticPr fontId="1" type="noConversion"/>
  </si>
  <si>
    <t>-1,9,150</t>
    <phoneticPr fontId="1" type="noConversion"/>
  </si>
  <si>
    <t>-1,10,210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</si>
</sst>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ExprTab">
        <xsd:complexType>
          <xsd:sequence minOccurs="0">
            <xsd:element minOccurs="0" maxOccurs="unbounded" nillable="true" name="Expr" form="unqualified">
              <xsd:complexType>
                <xsd:sequence minOccurs="0">
                  <xsd:element minOccurs="0" nillable="true" type="xsd:integer" name="Level" form="unqualified"/>
                  <xsd:element minOccurs="0" nillable="true" type="xsd:integer" name="LevelExpr" form="unqualified"/>
                  <xsd:element minOccurs="0" nillable="true" type="xsd:integer" name="BaseExpr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ItemTab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integer" name="SubType" form="unqualified"/>
                  <xsd:element minOccurs="0" nillable="true" type="xsd:integer" name="MajorType" form="unqualified"/>
                  <xsd:element minOccurs="0" nillable="true" type="xsd:integer" name="Countable" form="unqualified"/>
                  <xsd:element minOccurs="0" nillable="true" type="xsd:integer" name="SellPrice" form="unqualified"/>
                  <xsd:element minOccurs="0" nillable="true" type="xsd:integer" name="UsageType" form="unqualified"/>
                  <xsd:element minOccurs="0" nillable="true" type="xsd:integer" name="UsageParam" form="unqualified"/>
                  <xsd:element minOccurs="0" nillable="true" type="xsd:integer" name="Name" form="unqualified"/>
                  <xsd:element minOccurs="0" nillable="true" type="xsd:integer" name="Desc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Tab">
        <xsd:complexType>
          <xsd:sequence minOccurs="0">
            <xsd:element minOccurs="0" maxOccurs="unbounded" nillable="true" name="Equip" form="unqualified">
              <xsd:complexType>
                <xsd:sequence minOccurs="0">
                  <xsd:element minOccurs="0" nillable="true" type="xsd:integer" name="SubType" form="unqualified"/>
                  <xsd:element minOccurs="0" nillable="true" type="xsd:integer" name="Positon" form="unqualified"/>
                  <xsd:element minOccurs="0" nillable="true" type="xsd:integer" name="AttrIdx" form="unqualified"/>
                  <xsd:element minOccurs="0" nillable="true" type="xsd:integer" name="AttrValue" form="unqualified"/>
                  <xsd:element minOccurs="0" nillable="true" type="xsd:integer" name="AttrLevelupValue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ShopTab">
        <xsd:complexType>
          <xsd:sequence minOccurs="0">
            <xsd:element minOccurs="0" maxOccurs="unbounded" nillable="true" name="Shop" form="unqualified">
              <xsd:complexType>
                <xsd:sequence minOccurs="0">
                  <xsd:element minOccurs="0" nillable="true" type="xsd:integer" name="ShopID" form="unqualified"/>
                  <xsd:element minOccurs="0" nillable="true" type="xsd:integer" name="PayType" form="unqualified"/>
                  <xsd:element minOccurs="0" nillable="true" type="xsd:integer" name="PriceShow" form="unqualified"/>
                  <xsd:element minOccurs="0" nillable="true" type="xsd:integer" name="PriceReal" form="unqualified"/>
                  <xsd:element minOccurs="0" nillable="true" type="xsd:integer" name="ItemType" form="unqualified"/>
                  <xsd:element minOccurs="0" nillable="true" type="xsd:integer" name="ItemNum" form="unqualified"/>
                  <xsd:element minOccurs="0" nillable="true" type="xsd:string" name="Limit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ItemPackTab">
        <xsd:complexType>
          <xsd:sequence minOccurs="0">
            <xsd:element minOccurs="0" maxOccurs="unbounded" nillable="true" name="ItemPack" form="unqualified">
              <xsd:complexType>
                <xsd:sequence minOccurs="0">
                  <xsd:element minOccurs="0" nillable="true" type="xsd:integer" name="PackID" form="unqualified"/>
                  <xsd:element minOccurs="0" nillable="true" type="xsd:integer" name="PackType" form="unqualified"/>
                  <xsd:element minOccurs="0" nillable="true" type="xsd:string" name="Item0" form="unqualified"/>
                  <xsd:element minOccurs="0" nillable="true" type="xsd:string" name="Item1" form="unqualified"/>
                  <xsd:element minOccurs="0" nillable="true" type="xsd:string" name="Item2" form="unqualified"/>
                  <xsd:element minOccurs="0" nillable="true" type="xsd:string" name="Item3" form="unqualified"/>
                  <xsd:element minOccurs="0" nillable="true" type="xsd:string" name="Item4" form="unqualified"/>
                  <xsd:element minOccurs="0" nillable="true" type="xsd:string" name="Item5" form="unqualified"/>
                  <xsd:element minOccurs="0" nillable="true" type="xsd:string" name="Item6" form="unqualified"/>
                  <xsd:element minOccurs="0" nillable="true" type="xsd:string" name="Item7" form="unqualified"/>
                  <xsd:element minOccurs="0" nillable="true" type="xsd:string" name="Item8" form="unqualified"/>
                  <xsd:element minOccurs="0" nillable="true" type="xsd:string" name="Item9" form="unqualified"/>
                </xsd:sequence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BattleTab">
        <xsd:complexType>
          <xsd:sequence minOccurs="0">
            <xsd:element minOccurs="0" maxOccurs="unbounded" nillable="true" name="Battle" form="unqualified">
              <xsd:complexType>
                <xsd:sequence minOccurs="0">
                  <xsd:element minOccurs="0" nillable="true" type="xsd:integer" name="BattleID" form="unqualified"/>
                  <xsd:element minOccurs="0" nillable="true" type="xsd:integer" name="Units" form="unqualified"/>
                  <xsd:element minOccurs="0" nillable="true" type="xsd:integer" name="Item" form="unqualified"/>
                  <xsd:element minOccurs="0" nillable="true" type="xsd:integer" name="Expr" form="unqualified"/>
                  <xsd:element minOccurs="0" nillable="true" type="xsd:integer" name="Gold" form="unqualified"/>
                  <xsd:element minOccurs="0" nillable="true" type="xsd:integer" name="MapID" form="unqualified"/>
                  <xsd:element minOccurs="0" nillable="true" type="xsd:integer" name="BackGroundID" form="unqualified"/>
                  <xsd:element minOccurs="0" nillable="true" type="xsd:string" name="Desc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MapTab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type="xsd:integer" name="MapID" form="unqualified"/>
                  <xsd:element minOccurs="0" nillable="true" type="xsd:integer" name="Battles" form="unqualified"/>
                  <xsd:element minOccurs="0" nillable="true" type="xsd:integer" name="BackgroundID" form="unqualified"/>
                  <xsd:element minOccurs="0" nillable="true" type="xsd:integer" name="Desc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NPCTab">
        <xsd:complexType>
          <xsd:sequence minOccurs="0">
            <xsd:element minOccurs="0" maxOccurs="unbounded" nillable="true" name="NPC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howType" form="unqualified"/>
                  <xsd:element minOccurs="0" nillable="true" type="xsd:integer" name="AttrID" form="unqualified"/>
                  <xsd:element minOccurs="0" nillable="true" type="xsd:integer" name="AttrPercent" form="unqualified"/>
                  <xsd:element minOccurs="0" nillable="true" type="xsd:string" name="Skills" form="unqualified"/>
                  <xsd:element minOccurs="0" nillable="true" type="xsd:integer" name="NAME" form="unqualified"/>
                </xsd:sequence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UnitShowTab">
        <xsd:complexType>
          <xsd:sequence minOccurs="0">
            <xsd:element minOccurs="0" maxOccurs="unbounded" nillable="true" name="UnitShow" form="unqualified">
              <xsd:complexType>
                <xsd:sequence minOccurs="0">
                  <xsd:element minOccurs="0" nillable="true" type="xsd:integer" name="ShowType" form="unqualified"/>
                  <xsd:element minOccurs="0" nillable="true" type="xsd:integer" name="Ranged" form="unqualified"/>
                  <xsd:element minOccurs="0" nillable="true" type="xsd:string" name="Bullet" form="unqualified"/>
                </xsd:sequence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NPCAttrTab">
        <xsd:complexType>
          <xsd:sequence minOccurs="0">
            <xsd:element minOccurs="0" maxOccurs="unbounded" nillable="true" name="NPCAttr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HP" form="unqualified"/>
                  <xsd:element minOccurs="0" nillable="true" type="xsd:string" name="ATK" form="unqualified"/>
                  <xsd:element minOccurs="0" nillable="true" type="xsd:integer" name="DEF" form="unqualified"/>
                  <xsd:element minOccurs="0" nillable="true" type="xsd:integer" name="SPD" form="unqualified"/>
                  <xsd:element minOccurs="0" nillable="true" type="xsd:integer" name="ENERGY" form="unqualified"/>
                </xsd:sequence>
              </xsd:complexType>
            </xsd:element>
          </xsd:sequence>
        </xsd:complexType>
      </xsd:element>
    </xsd:schema>
  </Schema>
  <Schema ID="Schema20">
    <xsd:schema xmlns:xsd="http://www.w3.org/2001/XMLSchema" xmlns="">
      <xsd:element nillable="true" name="UnitTab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howType" form="unqualified"/>
                  <xsd:element minOccurs="0" nillable="true" type="xsd:integer" name="BaseHp" form="unqualified"/>
                  <xsd:element minOccurs="0" nillable="true" type="xsd:integer" name="LevelUpHp" form="unqualified"/>
                  <xsd:element minOccurs="0" nillable="true" type="xsd:integer" name="BaseDef" form="unqualified"/>
                  <xsd:element minOccurs="0" nillable="true" type="xsd:integer" name="LevelUpDef" form="unqualified"/>
                  <xsd:element minOccurs="0" nillable="true" type="xsd:integer" name="BaseAtk" form="unqualified"/>
                  <xsd:element minOccurs="0" nillable="true" type="xsd:integer" name="LevelUpAtk" form="unqualified"/>
                  <xsd:element minOccurs="0" nillable="true" type="xsd:integer" name="BaseEnergy" form="unqualified"/>
                  <xsd:element minOccurs="0" nillable="true" type="xsd:string" name="Skills" form="unqualified"/>
                  <xsd:element minOccurs="0" nillable="true" type="xsd:integer" name="NAME" form="unqualified"/>
                </xsd:sequence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UnitRandomTab">
        <xsd:complexType>
          <xsd:sequence minOccurs="0">
            <xsd:element minOccurs="0" maxOccurs="unbounded" nillable="true" name="UnitRandom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Gold" form="unqualified"/>
                  <xsd:element minOccurs="0" nillable="true" type="xsd:integer" name="Items" form="unqualified"/>
                  <xsd:element minOccurs="0" nillable="true" type="xsd:integer" name="RandomSet" form="unqualified"/>
                  <xsd:element minOccurs="0" nillable="true" type="xsd:integer" name="Weight" form="unqualified"/>
                </xsd:sequence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UnitBuyTab">
        <xsd:complexType>
          <xsd:sequence minOccurs="0">
            <xsd:element minOccurs="0" maxOccurs="unbounded" nillable="true" name="UnitBuy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Gold" form="unqualified"/>
                  <xsd:element minOccurs="0" nillable="true" type="xsd:integer" name="Items" form="unqualified"/>
                  <xsd:element minOccurs="0" nillable="true" type="xsd:integer" name="Where" form="unqualified"/>
                  <xsd:element minOccurs="0" nillable="true" type="xsd:integer" name="limits" form="unqualified"/>
                </xsd:sequence>
              </xsd:complexType>
            </xsd:element>
          </xsd:sequence>
        </xsd:complexType>
      </xsd:element>
    </xsd:schema>
  </Schema>
  <Schema ID="Schema21">
    <xsd:schema xmlns:xsd="http://www.w3.org/2001/XMLSchema" xmlns="">
      <xsd:element nillable="true" name="SkillTab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EQ" form="unqualified"/>
                  <xsd:element minOccurs="0" nillable="true" type="xsd:integer" name="LEVEL" form="unqualified"/>
                  <xsd:element minOccurs="0" nillable="true" type="xsd:integer" name="Type" form="unqualified"/>
                  <xsd:element minOccurs="0" nillable="true" type="xsd:integer" name="Cost" form="unqualified"/>
                  <xsd:element minOccurs="0" nillable="true" type="xsd:integer" name="Chance" form="unqualified"/>
                  <xsd:element minOccurs="0" nillable="true" type="xsd:string" name="Params" form="unqualified"/>
                  <xsd:element minOccurs="0" nillable="true" type="xsd:integer" name="NAME" form="unqualified"/>
                </xsd:sequence>
              </xsd:complexType>
            </xsd:element>
          </xsd:sequence>
        </xsd:complexType>
      </xsd:element>
    </xsd:schema>
  </Schema>
  <Map ID="36" Name="BattleTab_映射" RootElement="BattleTab" SchemaID="Schema12" ShowImportExportValidationErrors="false" AutoFit="true" Append="false" PreserveSortAFLayout="true" PreserveFormat="true">
    <DataBinding FileBinding="true" ConnectionID="4" DataBindingLoadMode="1"/>
  </Map>
  <Map ID="24" Name="EquipTab_映射" RootElement="EquipTab" SchemaID="Schema9" ShowImportExportValidationErrors="false" AutoFit="true" Append="false" PreserveSortAFLayout="true" PreserveFormat="true">
    <DataBinding FileBinding="true" ConnectionID="5" DataBindingLoadMode="1"/>
  </Map>
  <Map ID="11" Name="ExprTab_映射" RootElement="ExprTab" SchemaID="Schema8" ShowImportExportValidationErrors="false" AutoFit="true" Append="false" PreserveSortAFLayout="true" PreserveFormat="true">
    <DataBinding FileBinding="true" ConnectionID="7" DataBindingLoadMode="1"/>
  </Map>
  <Map ID="30" Name="ItemPackTab_映射" RootElement="ItemPackTab" SchemaID="Schema10" ShowImportExportValidationErrors="false" AutoFit="true" Append="false" PreserveSortAFLayout="true" PreserveFormat="true">
    <DataBinding FileBinding="true" ConnectionID="14" DataBindingLoadMode="1"/>
  </Map>
  <Map ID="22" Name="ItemTab_映射" RootElement="ItemTab" SchemaID="Schema6" ShowImportExportValidationErrors="false" AutoFit="true" Append="false" PreserveSortAFLayout="true" PreserveFormat="true">
    <DataBinding FileBinding="true" ConnectionID="12" DataBindingLoadMode="1"/>
  </Map>
  <Map ID="37" Name="MapTab_映射" RootElement="MapTab" SchemaID="Schema13" ShowImportExportValidationErrors="false" AutoFit="true" Append="false" PreserveSortAFLayout="true" PreserveFormat="true">
    <DataBinding FileBinding="true" ConnectionID="15" DataBindingLoadMode="1"/>
  </Map>
  <Map ID="53" Name="NPCAttrTab_映射" RootElement="NPCAttrTab" SchemaID="Schema16" ShowImportExportValidationErrors="false" AutoFit="true" Append="false" PreserveSortAFLayout="true" PreserveFormat="true">
    <DataBinding FileBinding="true" ConnectionID="19" DataBindingLoadMode="1"/>
  </Map>
  <Map ID="47" Name="NPCTab_映射" RootElement="NPCTab" SchemaID="Schema15" ShowImportExportValidationErrors="false" AutoFit="true" Append="false" PreserveSortAFLayout="true" PreserveFormat="true">
    <DataBinding FileBinding="true" ConnectionID="17" DataBindingLoadMode="1"/>
  </Map>
  <Map ID="29" Name="ShopTab_映射" RootElement="ShopTab" SchemaID="Schema7" ShowImportExportValidationErrors="false" AutoFit="true" Append="false" PreserveSortAFLayout="true" PreserveFormat="true">
    <DataBinding FileBinding="true" ConnectionID="20" DataBindingLoadMode="1"/>
  </Map>
  <Map ID="68" Name="SkillTab_映射" RootElement="SkillTab" SchemaID="Schema21" ShowImportExportValidationErrors="false" AutoFit="true" Append="false" PreserveSortAFLayout="true" PreserveFormat="true">
    <DataBinding FileBinding="true" ConnectionID="24" DataBindingLoadMode="1"/>
  </Map>
  <Map ID="63" Name="UnitBuyTab_映射" RootElement="UnitBuyTab" SchemaID="Schema18" ShowImportExportValidationErrors="false" AutoFit="true" Append="false" PreserveSortAFLayout="true" PreserveFormat="true">
    <DataBinding FileBinding="true" ConnectionID="31" DataBindingLoadMode="1"/>
  </Map>
  <Map ID="62" Name="UnitRandomTab_映射" RootElement="UnitRandomTab" SchemaID="Schema17" ShowImportExportValidationErrors="false" AutoFit="true" Append="false" PreserveSortAFLayout="true" PreserveFormat="true">
    <DataBinding FileBinding="true" ConnectionID="32" DataBindingLoadMode="1"/>
  </Map>
  <Map ID="50" Name="UnitShowTab_映射" RootElement="UnitShowTab" SchemaID="Schema11" ShowImportExportValidationErrors="false" AutoFit="true" Append="false" PreserveSortAFLayout="true" PreserveFormat="true">
    <DataBinding FileBinding="true" ConnectionID="33" DataBindingLoadMode="1"/>
  </Map>
  <Map ID="61" Name="UnitTab_映射" RootElement="UnitTab" SchemaID="Schema20" ShowImportExportValidationErrors="false" AutoFit="true" Append="false" PreserveSortAFLayout="true" PreserveFormat="true">
    <DataBinding FileBinding="true" ConnectionID="3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9" name="表9" displayName="表9" ref="A1:H5" tableType="xml" totalsRowShown="0" connectionId="4">
  <autoFilter ref="A1:H5"/>
  <tableColumns count="8">
    <tableColumn id="1" uniqueName="BattleID" name="BattleID">
      <xmlColumnPr mapId="36" xpath="/BattleTab/Battle/BattleID" xmlDataType="integer"/>
    </tableColumn>
    <tableColumn id="2" uniqueName="Units" name="Units">
      <xmlColumnPr mapId="36" xpath="/BattleTab/Battle/Units" xmlDataType="integer"/>
    </tableColumn>
    <tableColumn id="3" uniqueName="Item" name="Item">
      <xmlColumnPr mapId="36" xpath="/BattleTab/Battle/Item" xmlDataType="integer"/>
    </tableColumn>
    <tableColumn id="4" uniqueName="Expr" name="Expr">
      <xmlColumnPr mapId="36" xpath="/BattleTab/Battle/Expr" xmlDataType="integer"/>
    </tableColumn>
    <tableColumn id="5" uniqueName="Gold" name="Gold">
      <xmlColumnPr mapId="36" xpath="/BattleTab/Battle/Gold" xmlDataType="integer"/>
    </tableColumn>
    <tableColumn id="6" uniqueName="MapID" name="MapID">
      <xmlColumnPr mapId="36" xpath="/BattleTab/Battle/MapID" xmlDataType="integer"/>
    </tableColumn>
    <tableColumn id="7" uniqueName="BackGroundID" name="BackGroundID">
      <xmlColumnPr mapId="36" xpath="/BattleTab/Battle/BackGroundID" xmlDataType="integer"/>
    </tableColumn>
    <tableColumn id="8" uniqueName="Desc" name="Desc">
      <xmlColumnPr mapId="36" xpath="/BattleTab/Battle/Desc" xmlDataType="string"/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5" name="表15" displayName="表15" ref="A1:H101" tableType="xml" totalsRowShown="0" connectionId="24">
  <autoFilter ref="A1:H101"/>
  <tableColumns count="8">
    <tableColumn id="1" uniqueName="ID" name="ID">
      <calculatedColumnFormula>[SEQ]*100+[LEVEL]</calculatedColumnFormula>
      <xmlColumnPr mapId="68" xpath="/SkillTab/Skill/ID" xmlDataType="integer"/>
    </tableColumn>
    <tableColumn id="2" uniqueName="SEQ" name="SEQ">
      <xmlColumnPr mapId="68" xpath="/SkillTab/Skill/SEQ" xmlDataType="integer"/>
    </tableColumn>
    <tableColumn id="3" uniqueName="LEVEL" name="LEVEL">
      <xmlColumnPr mapId="68" xpath="/SkillTab/Skill/LEVEL" xmlDataType="integer"/>
    </tableColumn>
    <tableColumn id="4" uniqueName="Type" name="Type">
      <xmlColumnPr mapId="68" xpath="/SkillTab/Skill/Type" xmlDataType="integer"/>
    </tableColumn>
    <tableColumn id="5" uniqueName="Cost" name="Cost">
      <xmlColumnPr mapId="68" xpath="/SkillTab/Skill/Cost" xmlDataType="integer"/>
    </tableColumn>
    <tableColumn id="6" uniqueName="Chance" name="Chance" dataDxfId="2">
      <xmlColumnPr mapId="68" xpath="/SkillTab/Skill/Chance" xmlDataType="integer"/>
    </tableColumn>
    <tableColumn id="7" uniqueName="Params" name="Params" dataDxfId="1">
      <xmlColumnPr mapId="68" xpath="/SkillTab/Skill/Params" xmlDataType="string"/>
    </tableColumn>
    <tableColumn id="8" uniqueName="NAME" name="NAME">
      <xmlColumnPr mapId="68" xpath="/SkillTab/Skill/NAME" xmlDataType="integer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表1" displayName="表1" ref="A1:C11" tableType="xml" totalsRowShown="0" connectionId="33">
  <autoFilter ref="A1:C11"/>
  <tableColumns count="3">
    <tableColumn id="1" uniqueName="ShowType" name="ShowType">
      <xmlColumnPr mapId="50" xpath="/UnitShowTab/UnitShow/ShowType" xmlDataType="integer"/>
    </tableColumn>
    <tableColumn id="2" uniqueName="Ranged" name="Ranged">
      <xmlColumnPr mapId="50" xpath="/UnitShowTab/UnitShow/Ranged" xmlDataType="integer"/>
    </tableColumn>
    <tableColumn id="3" uniqueName="Bullet" name="Bullet">
      <xmlColumnPr mapId="50" xpath="/UnitShowTab/UnitShow/Bullet" xmlDataType="string"/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表12" displayName="表12" ref="A1:E10" tableType="xml" totalsRowShown="0" connectionId="32">
  <autoFilter ref="A1:E10"/>
  <tableColumns count="5">
    <tableColumn id="1" uniqueName="ID" name="ID">
      <xmlColumnPr mapId="62" xpath="/UnitRandomTab/UnitRandom/ID" xmlDataType="integer"/>
    </tableColumn>
    <tableColumn id="2" uniqueName="Gold" name="Gold">
      <xmlColumnPr mapId="62" xpath="/UnitRandomTab/UnitRandom/Gold" xmlDataType="integer"/>
    </tableColumn>
    <tableColumn id="3" uniqueName="Items" name="Items">
      <xmlColumnPr mapId="62" xpath="/UnitRandomTab/UnitRandom/Items" xmlDataType="integer"/>
    </tableColumn>
    <tableColumn id="4" uniqueName="RandomSet" name="RandomSet">
      <xmlColumnPr mapId="62" xpath="/UnitRandomTab/UnitRandom/RandomSet" xmlDataType="integer"/>
    </tableColumn>
    <tableColumn id="5" uniqueName="Weight" name="Weight">
      <xmlColumnPr mapId="62" xpath="/UnitRandomTab/UnitRandom/Weight" xmlDataType="integer"/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5" name="表45" displayName="表45" ref="A1:K11" tableType="xml" totalsRowShown="0" connectionId="30">
  <autoFilter ref="A1:K11"/>
  <tableColumns count="11">
    <tableColumn id="1" uniqueName="ID" name="ID">
      <xmlColumnPr mapId="61" xpath="/UnitTab/Unit/ID" xmlDataType="integer"/>
    </tableColumn>
    <tableColumn id="2" uniqueName="ShowType" name="ShowType">
      <xmlColumnPr mapId="61" xpath="/UnitTab/Unit/ShowType" xmlDataType="integer"/>
    </tableColumn>
    <tableColumn id="3" uniqueName="BaseHp" name="BaseHp">
      <xmlColumnPr mapId="61" xpath="/UnitTab/Unit/BaseHp" xmlDataType="integer"/>
    </tableColumn>
    <tableColumn id="4" uniqueName="LevelUpHp" name="LevelUpHp">
      <xmlColumnPr mapId="61" xpath="/UnitTab/Unit/LevelUpHp" xmlDataType="integer"/>
    </tableColumn>
    <tableColumn id="5" uniqueName="BaseDef" name="BaseDef">
      <xmlColumnPr mapId="61" xpath="/UnitTab/Unit/BaseDef" xmlDataType="integer"/>
    </tableColumn>
    <tableColumn id="6" uniqueName="LevelUpDef" name="LevelUpDef">
      <xmlColumnPr mapId="61" xpath="/UnitTab/Unit/LevelUpDef" xmlDataType="integer"/>
    </tableColumn>
    <tableColumn id="7" uniqueName="BaseAtk" name="BaseAtk">
      <xmlColumnPr mapId="61" xpath="/UnitTab/Unit/BaseAtk" xmlDataType="integer"/>
    </tableColumn>
    <tableColumn id="8" uniqueName="LevelUpAtk" name="LevelUpAtk">
      <xmlColumnPr mapId="61" xpath="/UnitTab/Unit/LevelUpAtk" xmlDataType="integer"/>
    </tableColumn>
    <tableColumn id="9" uniqueName="BaseEnergy" name="BaseEnergy" dataDxfId="0">
      <xmlColumnPr mapId="61" xpath="/UnitTab/Unit/BaseEnergy" xmlDataType="integer"/>
    </tableColumn>
    <tableColumn id="10" uniqueName="Skills" name="Skills">
      <xmlColumnPr mapId="61" xpath="/UnitTab/Unit/Skills" xmlDataType="string"/>
    </tableColumn>
    <tableColumn id="11" uniqueName="NAME" name="NAME">
      <xmlColumnPr mapId="61" xpath="/UnitTab/Unit/NAME" xmlDataType="integer"/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3" name="表13" displayName="表13" ref="A1:E4" tableType="xml" totalsRowShown="0" connectionId="31">
  <autoFilter ref="A1:E4"/>
  <tableColumns count="5">
    <tableColumn id="1" uniqueName="ID" name="ID">
      <xmlColumnPr mapId="63" xpath="/UnitBuyTab/UnitBuy/ID" xmlDataType="integer"/>
    </tableColumn>
    <tableColumn id="2" uniqueName="Gold" name="Gold">
      <xmlColumnPr mapId="63" xpath="/UnitBuyTab/UnitBuy/Gold" xmlDataType="integer"/>
    </tableColumn>
    <tableColumn id="3" uniqueName="Items" name="Items">
      <xmlColumnPr mapId="63" xpath="/UnitBuyTab/UnitBuy/Items" xmlDataType="integer"/>
    </tableColumn>
    <tableColumn id="4" uniqueName="Where" name="Where">
      <xmlColumnPr mapId="63" xpath="/UnitBuyTab/UnitBuy/Where" xmlDataType="integer"/>
    </tableColumn>
    <tableColumn id="5" uniqueName="limits" name="limits">
      <xmlColumnPr mapId="63" xpath="/UnitBuyTab/UnitBuy/limits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1" name="表11" displayName="表11" ref="A1:F7" tableType="xml" totalsRowShown="0" connectionId="17">
  <autoFilter ref="A1:F7"/>
  <tableColumns count="6">
    <tableColumn id="1" uniqueName="ID" name="ID">
      <xmlColumnPr mapId="47" xpath="/NPCTab/NPC/ID" xmlDataType="integer"/>
    </tableColumn>
    <tableColumn id="2" uniqueName="ShowType" name="ShowType">
      <xmlColumnPr mapId="47" xpath="/NPCTab/NPC/ShowType" xmlDataType="integer"/>
    </tableColumn>
    <tableColumn id="3" uniqueName="AttrID" name="AttrID">
      <xmlColumnPr mapId="47" xpath="/NPCTab/NPC/AttrID" xmlDataType="integer"/>
    </tableColumn>
    <tableColumn id="4" uniqueName="AttrPercent" name="AttrPercent">
      <xmlColumnPr mapId="47" xpath="/NPCTab/NPC/AttrPercent" xmlDataType="integer"/>
    </tableColumn>
    <tableColumn id="5" uniqueName="Skills" name="Skills">
      <xmlColumnPr mapId="47" xpath="/NPCTab/NPC/Skills" xmlDataType="string"/>
    </tableColumn>
    <tableColumn id="6" uniqueName="NAME" name="NAME">
      <xmlColumnPr mapId="47" xpath="/NPCTab/NPC/NAME" xmlDataType="integer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F3" tableType="xml" totalsRowShown="0" connectionId="19">
  <autoFilter ref="A1:F3"/>
  <tableColumns count="6">
    <tableColumn id="1" uniqueName="ID" name="ID">
      <xmlColumnPr mapId="53" xpath="/NPCAttrTab/NPCAttr/ID" xmlDataType="integer"/>
    </tableColumn>
    <tableColumn id="2" uniqueName="HP" name="HP">
      <xmlColumnPr mapId="53" xpath="/NPCAttrTab/NPCAttr/HP" xmlDataType="integer"/>
    </tableColumn>
    <tableColumn id="3" uniqueName="ATK" name="ATK" dataDxfId="4">
      <xmlColumnPr mapId="53" xpath="/NPCAttrTab/NPCAttr/ATK" xmlDataType="string"/>
    </tableColumn>
    <tableColumn id="4" uniqueName="DEF" name="DEF">
      <xmlColumnPr mapId="53" xpath="/NPCAttrTab/NPCAttr/DEF" xmlDataType="integer"/>
    </tableColumn>
    <tableColumn id="5" uniqueName="SPD" name="SPD">
      <xmlColumnPr mapId="53" xpath="/NPCAttrTab/NPCAttr/SPD" xmlDataType="integer"/>
    </tableColumn>
    <tableColumn id="6" uniqueName="ENERGY" name="ENERGY">
      <xmlColumnPr mapId="53" xpath="/NPCAttrTab/NPCAttr/ENERGY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I30" tableType="xml" totalsRowShown="0" connectionId="12">
  <autoFilter ref="A1:I30">
    <filterColumn colId="8"/>
  </autoFilter>
  <tableColumns count="9">
    <tableColumn id="1" uniqueName="SubType" name="SubType">
      <xmlColumnPr mapId="22" xpath="/ItemTab/Item/SubType" xmlDataType="integer"/>
    </tableColumn>
    <tableColumn id="2" uniqueName="MajorType" name="MajorType">
      <xmlColumnPr mapId="22" xpath="/ItemTab/Item/MajorType" xmlDataType="integer"/>
    </tableColumn>
    <tableColumn id="3" uniqueName="Countable" name="Countable">
      <xmlColumnPr mapId="22" xpath="/ItemTab/Item/Countable" xmlDataType="integer"/>
    </tableColumn>
    <tableColumn id="4" uniqueName="SellPrice" name="SellPrice">
      <xmlColumnPr mapId="22" xpath="/ItemTab/Item/SellPrice" xmlDataType="integer"/>
    </tableColumn>
    <tableColumn id="5" uniqueName="UsageType" name="UsageType">
      <xmlColumnPr mapId="22" xpath="/ItemTab/Item/UsageType" xmlDataType="integer"/>
    </tableColumn>
    <tableColumn id="6" uniqueName="UsageParam" name="UsageParam">
      <xmlColumnPr mapId="22" xpath="/ItemTab/Item/UsageParam" xmlDataType="integer"/>
    </tableColumn>
    <tableColumn id="7" uniqueName="Name" name="Name">
      <xmlColumnPr mapId="22" xpath="/ItemTab/Item/Name" xmlDataType="integer"/>
    </tableColumn>
    <tableColumn id="8" uniqueName="Desc" name="Desc">
      <xmlColumnPr mapId="22" xpath="/ItemTab/Item/Desc" xmlDataType="integer"/>
    </tableColumn>
    <tableColumn id="9" uniqueName="9" name="说明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31" tableType="xml" totalsRowShown="0" connectionId="7">
  <autoFilter ref="A1:C31"/>
  <tableColumns count="3">
    <tableColumn id="1" uniqueName="Level" name="Level">
      <xmlColumnPr mapId="11" xpath="/ExprTab/Expr/Level" xmlDataType="integer"/>
    </tableColumn>
    <tableColumn id="2" uniqueName="LevelExpr" name="LevelExpr">
      <xmlColumnPr mapId="11" xpath="/ExprTab/Expr/LevelExpr" xmlDataType="integer"/>
    </tableColumn>
    <tableColumn id="3" uniqueName="BaseExpr" name="BaseExpr">
      <xmlColumnPr mapId="11" xpath="/ExprTab/Expr/BaseExpr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表5" displayName="表5" ref="A1:E5" tableType="xml" totalsRowShown="0" connectionId="5">
  <autoFilter ref="A1:E5"/>
  <tableColumns count="5">
    <tableColumn id="1" uniqueName="SubType" name="SubType">
      <xmlColumnPr mapId="24" xpath="/EquipTab/Equip/SubType" xmlDataType="integer"/>
    </tableColumn>
    <tableColumn id="2" uniqueName="Positon" name="Positon">
      <xmlColumnPr mapId="24" xpath="/EquipTab/Equip/Positon" xmlDataType="integer"/>
    </tableColumn>
    <tableColumn id="3" uniqueName="AttrIdx" name="AttrIdx">
      <xmlColumnPr mapId="24" xpath="/EquipTab/Equip/AttrIdx" xmlDataType="integer"/>
    </tableColumn>
    <tableColumn id="4" uniqueName="AttrValue" name="AttrValue">
      <xmlColumnPr mapId="24" xpath="/EquipTab/Equip/AttrValue" xmlDataType="integer"/>
    </tableColumn>
    <tableColumn id="5" uniqueName="AttrLevelupValue" name="AttrLevelupValue">
      <xmlColumnPr mapId="24" xpath="/EquipTab/Equip/AttrLevelupValue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G7" tableType="xml" totalsRowShown="0" connectionId="20">
  <autoFilter ref="A1:G7"/>
  <tableColumns count="7">
    <tableColumn id="1" uniqueName="ShopID" name="ShopID">
      <xmlColumnPr mapId="29" xpath="/ShopTab/Shop/ShopID" xmlDataType="integer"/>
    </tableColumn>
    <tableColumn id="2" uniqueName="PayType" name="PayType">
      <xmlColumnPr mapId="29" xpath="/ShopTab/Shop/PayType" xmlDataType="integer"/>
    </tableColumn>
    <tableColumn id="3" uniqueName="PriceShow" name="PriceShow">
      <xmlColumnPr mapId="29" xpath="/ShopTab/Shop/PriceShow" xmlDataType="integer"/>
    </tableColumn>
    <tableColumn id="4" uniqueName="PriceReal" name="PriceReal">
      <xmlColumnPr mapId="29" xpath="/ShopTab/Shop/PriceReal" xmlDataType="integer"/>
    </tableColumn>
    <tableColumn id="5" uniqueName="ItemType" name="ItemType">
      <xmlColumnPr mapId="29" xpath="/ShopTab/Shop/ItemType" xmlDataType="integer"/>
    </tableColumn>
    <tableColumn id="6" uniqueName="ItemNum" name="ItemNum">
      <xmlColumnPr mapId="29" xpath="/ShopTab/Shop/ItemNum" xmlDataType="integer"/>
    </tableColumn>
    <tableColumn id="7" uniqueName="Limit" name="Limit">
      <xmlColumnPr mapId="29" xpath="/ShopTab/Shop/Limit" xmlDataType="string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L3" tableType="xml" totalsRowShown="0" connectionId="14">
  <autoFilter ref="A1:L3"/>
  <tableColumns count="12">
    <tableColumn id="1" uniqueName="PackID" name="PackID">
      <xmlColumnPr mapId="30" xpath="/ItemPackTab/ItemPack/PackID" xmlDataType="integer"/>
    </tableColumn>
    <tableColumn id="2" uniqueName="PackType" name="PackType">
      <xmlColumnPr mapId="30" xpath="/ItemPackTab/ItemPack/PackType" xmlDataType="integer"/>
    </tableColumn>
    <tableColumn id="3" uniqueName="Item0" name="Item0">
      <xmlColumnPr mapId="30" xpath="/ItemPackTab/ItemPack/Item0" xmlDataType="string"/>
    </tableColumn>
    <tableColumn id="4" uniqueName="Item1" name="Item1">
      <xmlColumnPr mapId="30" xpath="/ItemPackTab/ItemPack/Item1" xmlDataType="string"/>
    </tableColumn>
    <tableColumn id="5" uniqueName="Item2" name="Item2">
      <xmlColumnPr mapId="30" xpath="/ItemPackTab/ItemPack/Item2" xmlDataType="string"/>
    </tableColumn>
    <tableColumn id="6" uniqueName="Item3" name="Item3">
      <xmlColumnPr mapId="30" xpath="/ItemPackTab/ItemPack/Item3" xmlDataType="string"/>
    </tableColumn>
    <tableColumn id="7" uniqueName="Item4" name="Item4">
      <xmlColumnPr mapId="30" xpath="/ItemPackTab/ItemPack/Item4" xmlDataType="string"/>
    </tableColumn>
    <tableColumn id="8" uniqueName="Item5" name="Item5">
      <xmlColumnPr mapId="30" xpath="/ItemPackTab/ItemPack/Item5" xmlDataType="string"/>
    </tableColumn>
    <tableColumn id="9" uniqueName="Item6" name="Item6">
      <xmlColumnPr mapId="30" xpath="/ItemPackTab/ItemPack/Item6" xmlDataType="string"/>
    </tableColumn>
    <tableColumn id="10" uniqueName="Item7" name="Item7">
      <xmlColumnPr mapId="30" xpath="/ItemPackTab/ItemPack/Item7" xmlDataType="string"/>
    </tableColumn>
    <tableColumn id="11" uniqueName="Item8" name="Item8">
      <xmlColumnPr mapId="30" xpath="/ItemPackTab/ItemPack/Item8" xmlDataType="string"/>
    </tableColumn>
    <tableColumn id="12" uniqueName="Item9" name="Item9">
      <xmlColumnPr mapId="30" xpath="/ItemPackTab/ItemPack/Item9" xmlDataType="string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表10" displayName="表10" ref="A1:D2" tableType="xml" totalsRowShown="0" connectionId="15">
  <autoFilter ref="A1:D2"/>
  <tableColumns count="4">
    <tableColumn id="1" uniqueName="MapID" name="MapID">
      <xmlColumnPr mapId="37" xpath="/MapTab/Map/MapID" xmlDataType="integer"/>
    </tableColumn>
    <tableColumn id="2" uniqueName="Battles" name="Battles" dataDxfId="3">
      <xmlColumnPr mapId="37" xpath="/MapTab/Map/Battles" xmlDataType="integer"/>
    </tableColumn>
    <tableColumn id="3" uniqueName="BackgroundID" name="BackgroundID">
      <xmlColumnPr mapId="37" xpath="/MapTab/Map/BackgroundID" xmlDataType="integer"/>
    </tableColumn>
    <tableColumn id="4" uniqueName="Desc" name="Desc">
      <xmlColumnPr mapId="37" xpath="/MapTab/Map/Desc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K7" sqref="K7"/>
    </sheetView>
  </sheetViews>
  <sheetFormatPr defaultRowHeight="13.5"/>
  <cols>
    <col min="1" max="1" width="12.75" customWidth="1"/>
    <col min="2" max="2" width="9.375" customWidth="1"/>
    <col min="3" max="3" width="15" customWidth="1"/>
    <col min="4" max="5" width="8.25" customWidth="1"/>
    <col min="6" max="6" width="9.375" customWidth="1"/>
    <col min="7" max="7" width="14.75" customWidth="1"/>
    <col min="8" max="8" width="8.25" customWidth="1"/>
    <col min="9" max="10" width="10.25" customWidth="1"/>
    <col min="11" max="11" width="18.875" customWidth="1"/>
    <col min="12" max="13" width="8.25" customWidth="1"/>
    <col min="14" max="14" width="23.375" customWidth="1"/>
  </cols>
  <sheetData>
    <row r="1" spans="1:8">
      <c r="A1" t="s">
        <v>58</v>
      </c>
      <c r="B1" t="s">
        <v>52</v>
      </c>
      <c r="C1" t="s">
        <v>53</v>
      </c>
      <c r="D1" t="s">
        <v>54</v>
      </c>
      <c r="E1" t="s">
        <v>55</v>
      </c>
      <c r="F1" t="s">
        <v>59</v>
      </c>
      <c r="G1" t="s">
        <v>60</v>
      </c>
      <c r="H1" t="s">
        <v>56</v>
      </c>
    </row>
    <row r="2" spans="1:8">
      <c r="A2">
        <v>10001</v>
      </c>
      <c r="B2" t="s">
        <v>220</v>
      </c>
      <c r="C2" t="s">
        <v>61</v>
      </c>
      <c r="D2">
        <v>100</v>
      </c>
      <c r="E2">
        <v>100</v>
      </c>
      <c r="F2">
        <v>1</v>
      </c>
      <c r="G2">
        <v>1</v>
      </c>
      <c r="H2" s="2" t="s">
        <v>57</v>
      </c>
    </row>
    <row r="3" spans="1:8">
      <c r="A3">
        <v>10002</v>
      </c>
      <c r="B3" t="s">
        <v>221</v>
      </c>
      <c r="C3" t="s">
        <v>4</v>
      </c>
      <c r="D3">
        <v>100</v>
      </c>
      <c r="E3">
        <v>100</v>
      </c>
      <c r="F3">
        <v>1</v>
      </c>
      <c r="G3">
        <v>1</v>
      </c>
      <c r="H3" s="2" t="s">
        <v>57</v>
      </c>
    </row>
    <row r="4" spans="1:8">
      <c r="A4">
        <v>10003</v>
      </c>
      <c r="B4" t="s">
        <v>222</v>
      </c>
      <c r="C4" t="s">
        <v>5</v>
      </c>
      <c r="D4">
        <v>100</v>
      </c>
      <c r="E4">
        <v>100</v>
      </c>
      <c r="F4">
        <v>1</v>
      </c>
      <c r="G4">
        <v>1</v>
      </c>
      <c r="H4" s="2" t="s">
        <v>57</v>
      </c>
    </row>
    <row r="5" spans="1:8">
      <c r="A5">
        <v>10004</v>
      </c>
      <c r="B5" t="s">
        <v>223</v>
      </c>
      <c r="C5" t="s">
        <v>6</v>
      </c>
      <c r="D5">
        <v>100</v>
      </c>
      <c r="E5">
        <v>100</v>
      </c>
      <c r="F5">
        <v>1</v>
      </c>
      <c r="G5">
        <v>1</v>
      </c>
      <c r="H5" s="2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01"/>
  <sheetViews>
    <sheetView tabSelected="1" topLeftCell="A49" workbookViewId="0">
      <selection activeCell="J68" sqref="J68"/>
    </sheetView>
  </sheetViews>
  <sheetFormatPr defaultRowHeight="13.5"/>
  <cols>
    <col min="1" max="1" width="9.5" customWidth="1"/>
    <col min="2" max="2" width="15.875" customWidth="1"/>
    <col min="3" max="3" width="8.25" customWidth="1"/>
    <col min="4" max="4" width="10.5" customWidth="1"/>
    <col min="5" max="5" width="8.375" customWidth="1"/>
    <col min="6" max="6" width="9.625" customWidth="1"/>
    <col min="7" max="7" width="11.875" customWidth="1"/>
    <col min="8" max="8" width="10.75" customWidth="1"/>
    <col min="9" max="9" width="11.375" customWidth="1"/>
    <col min="10" max="12" width="11.125" customWidth="1"/>
    <col min="13" max="13" width="27.625" customWidth="1"/>
    <col min="14" max="14" width="48" customWidth="1"/>
    <col min="15" max="15" width="30.875" customWidth="1"/>
  </cols>
  <sheetData>
    <row r="1" spans="1:15">
      <c r="A1" t="s">
        <v>130</v>
      </c>
      <c r="B1" t="s">
        <v>131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J1" t="s">
        <v>76</v>
      </c>
      <c r="L1" t="s">
        <v>187</v>
      </c>
      <c r="M1" t="s">
        <v>78</v>
      </c>
      <c r="N1" t="s">
        <v>77</v>
      </c>
      <c r="O1" t="s">
        <v>185</v>
      </c>
    </row>
    <row r="2" spans="1:15">
      <c r="A2">
        <f>[SEQ]*100+[LEVEL]</f>
        <v>101</v>
      </c>
      <c r="B2">
        <v>1</v>
      </c>
      <c r="C2">
        <v>1</v>
      </c>
      <c r="D2">
        <v>1</v>
      </c>
      <c r="E2">
        <v>0</v>
      </c>
      <c r="F2">
        <v>50</v>
      </c>
      <c r="G2" s="2" t="s">
        <v>122</v>
      </c>
      <c r="H2">
        <v>50001</v>
      </c>
      <c r="I2" s="5" t="s">
        <v>146</v>
      </c>
      <c r="J2">
        <v>1</v>
      </c>
      <c r="K2" s="5" t="s">
        <v>146</v>
      </c>
      <c r="L2" s="9" t="s">
        <v>189</v>
      </c>
      <c r="M2" t="s">
        <v>79</v>
      </c>
      <c r="N2" t="s">
        <v>110</v>
      </c>
      <c r="O2" s="11" t="s">
        <v>186</v>
      </c>
    </row>
    <row r="3" spans="1:15">
      <c r="A3">
        <f>[SEQ]*100+[LEVEL]</f>
        <v>102</v>
      </c>
      <c r="B3">
        <v>1</v>
      </c>
      <c r="C3">
        <v>2</v>
      </c>
      <c r="D3">
        <v>1</v>
      </c>
      <c r="E3">
        <v>0</v>
      </c>
      <c r="F3">
        <v>50</v>
      </c>
      <c r="G3" s="2" t="s">
        <v>120</v>
      </c>
      <c r="H3">
        <v>50001</v>
      </c>
      <c r="J3">
        <v>2</v>
      </c>
      <c r="K3" s="10" t="s">
        <v>147</v>
      </c>
      <c r="L3" s="9" t="s">
        <v>188</v>
      </c>
      <c r="M3" t="s">
        <v>111</v>
      </c>
      <c r="N3" t="s">
        <v>112</v>
      </c>
      <c r="O3" s="11"/>
    </row>
    <row r="4" spans="1:15">
      <c r="A4" s="1">
        <f>[SEQ]*100+[LEVEL]</f>
        <v>103</v>
      </c>
      <c r="B4">
        <v>1</v>
      </c>
      <c r="C4">
        <v>3</v>
      </c>
      <c r="D4">
        <v>1</v>
      </c>
      <c r="E4">
        <v>0</v>
      </c>
      <c r="F4">
        <v>50</v>
      </c>
      <c r="G4" s="3" t="s">
        <v>121</v>
      </c>
      <c r="H4">
        <v>50001</v>
      </c>
      <c r="J4">
        <v>3</v>
      </c>
      <c r="K4" s="7" t="s">
        <v>148</v>
      </c>
      <c r="L4" s="9" t="s">
        <v>190</v>
      </c>
      <c r="M4" t="s">
        <v>181</v>
      </c>
      <c r="N4" t="s">
        <v>113</v>
      </c>
      <c r="O4" s="11"/>
    </row>
    <row r="5" spans="1:15">
      <c r="A5" s="1">
        <f>[SEQ]*100+[LEVEL]</f>
        <v>104</v>
      </c>
      <c r="B5">
        <v>1</v>
      </c>
      <c r="C5">
        <v>4</v>
      </c>
      <c r="D5">
        <v>1</v>
      </c>
      <c r="E5">
        <v>0</v>
      </c>
      <c r="F5">
        <v>50</v>
      </c>
      <c r="G5" s="3" t="s">
        <v>123</v>
      </c>
      <c r="H5">
        <v>50001</v>
      </c>
      <c r="J5">
        <v>4</v>
      </c>
      <c r="K5" s="10" t="s">
        <v>149</v>
      </c>
      <c r="L5" s="9" t="s">
        <v>190</v>
      </c>
      <c r="M5" t="s">
        <v>182</v>
      </c>
      <c r="N5" t="s">
        <v>113</v>
      </c>
      <c r="O5" s="11"/>
    </row>
    <row r="6" spans="1:15">
      <c r="A6">
        <f>[SEQ]*100+[LEVEL]</f>
        <v>105</v>
      </c>
      <c r="B6">
        <v>1</v>
      </c>
      <c r="C6">
        <v>5</v>
      </c>
      <c r="D6">
        <v>1</v>
      </c>
      <c r="E6">
        <v>0</v>
      </c>
      <c r="F6">
        <v>50</v>
      </c>
      <c r="G6" s="2" t="s">
        <v>124</v>
      </c>
      <c r="H6">
        <v>50001</v>
      </c>
      <c r="J6">
        <v>5</v>
      </c>
      <c r="K6" s="8" t="s">
        <v>150</v>
      </c>
      <c r="L6" s="9" t="s">
        <v>190</v>
      </c>
      <c r="M6" t="s">
        <v>243</v>
      </c>
      <c r="N6" t="s">
        <v>228</v>
      </c>
      <c r="O6" s="11"/>
    </row>
    <row r="7" spans="1:15">
      <c r="A7">
        <f>[SEQ]*100+[LEVEL]</f>
        <v>106</v>
      </c>
      <c r="B7">
        <v>1</v>
      </c>
      <c r="C7">
        <v>6</v>
      </c>
      <c r="D7">
        <v>1</v>
      </c>
      <c r="E7">
        <v>0</v>
      </c>
      <c r="F7">
        <v>50</v>
      </c>
      <c r="G7" s="2" t="s">
        <v>125</v>
      </c>
      <c r="H7">
        <v>50001</v>
      </c>
      <c r="J7">
        <v>6</v>
      </c>
      <c r="K7" s="10" t="s">
        <v>151</v>
      </c>
      <c r="L7" s="9" t="s">
        <v>188</v>
      </c>
      <c r="M7" t="s">
        <v>157</v>
      </c>
      <c r="N7" t="s">
        <v>156</v>
      </c>
      <c r="O7" s="11"/>
    </row>
    <row r="8" spans="1:15">
      <c r="A8">
        <f>[SEQ]*100+[LEVEL]</f>
        <v>107</v>
      </c>
      <c r="B8">
        <v>1</v>
      </c>
      <c r="C8">
        <v>7</v>
      </c>
      <c r="D8">
        <v>1</v>
      </c>
      <c r="E8">
        <v>0</v>
      </c>
      <c r="F8">
        <v>50</v>
      </c>
      <c r="G8" s="2" t="s">
        <v>126</v>
      </c>
      <c r="H8">
        <v>50001</v>
      </c>
      <c r="J8">
        <v>7</v>
      </c>
      <c r="K8" s="8" t="s">
        <v>242</v>
      </c>
      <c r="L8" s="9" t="s">
        <v>190</v>
      </c>
      <c r="M8" t="s">
        <v>244</v>
      </c>
      <c r="N8" t="s">
        <v>228</v>
      </c>
      <c r="O8" s="11"/>
    </row>
    <row r="9" spans="1:15">
      <c r="A9">
        <f>[SEQ]*100+[LEVEL]</f>
        <v>108</v>
      </c>
      <c r="B9">
        <v>1</v>
      </c>
      <c r="C9">
        <v>8</v>
      </c>
      <c r="D9">
        <v>1</v>
      </c>
      <c r="E9">
        <v>0</v>
      </c>
      <c r="F9">
        <v>50</v>
      </c>
      <c r="G9" s="2" t="s">
        <v>127</v>
      </c>
      <c r="H9">
        <v>50001</v>
      </c>
      <c r="J9">
        <v>8</v>
      </c>
      <c r="K9" s="10" t="s">
        <v>152</v>
      </c>
      <c r="L9" s="9" t="s">
        <v>190</v>
      </c>
      <c r="M9" t="s">
        <v>158</v>
      </c>
      <c r="N9" t="s">
        <v>159</v>
      </c>
      <c r="O9" s="11"/>
    </row>
    <row r="10" spans="1:15">
      <c r="A10">
        <f>[SEQ]*100+[LEVEL]</f>
        <v>109</v>
      </c>
      <c r="B10">
        <v>1</v>
      </c>
      <c r="C10">
        <v>9</v>
      </c>
      <c r="D10">
        <v>1</v>
      </c>
      <c r="E10">
        <v>0</v>
      </c>
      <c r="F10">
        <v>50</v>
      </c>
      <c r="G10" s="2" t="s">
        <v>128</v>
      </c>
      <c r="H10">
        <v>50001</v>
      </c>
      <c r="J10">
        <v>9</v>
      </c>
      <c r="K10" s="7" t="s">
        <v>153</v>
      </c>
      <c r="L10" s="9" t="s">
        <v>190</v>
      </c>
      <c r="M10" t="s">
        <v>160</v>
      </c>
      <c r="N10" t="s">
        <v>155</v>
      </c>
      <c r="O10" s="11"/>
    </row>
    <row r="11" spans="1:15">
      <c r="A11">
        <f>[SEQ]*100+[LEVEL]</f>
        <v>110</v>
      </c>
      <c r="B11">
        <v>1</v>
      </c>
      <c r="C11">
        <v>10</v>
      </c>
      <c r="D11">
        <v>1</v>
      </c>
      <c r="E11">
        <v>0</v>
      </c>
      <c r="F11">
        <v>50</v>
      </c>
      <c r="G11" s="2" t="s">
        <v>129</v>
      </c>
      <c r="H11">
        <v>50001</v>
      </c>
      <c r="J11">
        <v>10</v>
      </c>
      <c r="K11" s="6" t="s">
        <v>154</v>
      </c>
      <c r="L11" s="9" t="s">
        <v>189</v>
      </c>
      <c r="M11" t="s">
        <v>184</v>
      </c>
      <c r="N11" t="s">
        <v>183</v>
      </c>
      <c r="O11" s="11"/>
    </row>
    <row r="12" spans="1:15">
      <c r="A12" s="1">
        <f>[SEQ]*100+[LEVEL]</f>
        <v>201</v>
      </c>
      <c r="B12" s="1">
        <v>2</v>
      </c>
      <c r="C12" s="1">
        <v>1</v>
      </c>
      <c r="D12" s="1">
        <v>2</v>
      </c>
      <c r="E12" s="1">
        <v>400</v>
      </c>
      <c r="F12">
        <v>100</v>
      </c>
      <c r="G12" s="3" t="s">
        <v>206</v>
      </c>
      <c r="H12" s="1">
        <v>50002</v>
      </c>
      <c r="I12" t="s">
        <v>217</v>
      </c>
    </row>
    <row r="13" spans="1:15">
      <c r="A13">
        <f>[SEQ]*100+[LEVEL]</f>
        <v>202</v>
      </c>
      <c r="B13" s="1">
        <v>2</v>
      </c>
      <c r="C13" s="1">
        <v>2</v>
      </c>
      <c r="D13" s="1">
        <v>2</v>
      </c>
      <c r="E13" s="1">
        <v>400</v>
      </c>
      <c r="F13">
        <v>100</v>
      </c>
      <c r="G13" s="3" t="s">
        <v>132</v>
      </c>
      <c r="H13" s="1">
        <v>50002</v>
      </c>
    </row>
    <row r="14" spans="1:15">
      <c r="A14">
        <f>[SEQ]*100+[LEVEL]</f>
        <v>203</v>
      </c>
      <c r="B14" s="1">
        <v>2</v>
      </c>
      <c r="C14" s="1">
        <v>3</v>
      </c>
      <c r="D14" s="1">
        <v>2</v>
      </c>
      <c r="E14" s="1">
        <v>400</v>
      </c>
      <c r="F14">
        <v>100</v>
      </c>
      <c r="G14" s="3" t="s">
        <v>133</v>
      </c>
      <c r="H14" s="1">
        <v>50002</v>
      </c>
    </row>
    <row r="15" spans="1:15">
      <c r="A15">
        <f>[SEQ]*100+[LEVEL]</f>
        <v>204</v>
      </c>
      <c r="B15" s="1">
        <v>2</v>
      </c>
      <c r="C15" s="1">
        <v>4</v>
      </c>
      <c r="D15" s="1">
        <v>2</v>
      </c>
      <c r="E15" s="1">
        <v>400</v>
      </c>
      <c r="F15">
        <v>100</v>
      </c>
      <c r="G15" s="3" t="s">
        <v>134</v>
      </c>
      <c r="H15" s="1">
        <v>50002</v>
      </c>
    </row>
    <row r="16" spans="1:15">
      <c r="A16">
        <f>[SEQ]*100+[LEVEL]</f>
        <v>205</v>
      </c>
      <c r="B16" s="1">
        <v>2</v>
      </c>
      <c r="C16" s="1">
        <v>5</v>
      </c>
      <c r="D16" s="1">
        <v>2</v>
      </c>
      <c r="E16" s="1">
        <v>400</v>
      </c>
      <c r="F16">
        <v>100</v>
      </c>
      <c r="G16" s="3" t="s">
        <v>135</v>
      </c>
      <c r="H16" s="1">
        <v>50002</v>
      </c>
    </row>
    <row r="17" spans="1:9">
      <c r="A17">
        <f>[SEQ]*100+[LEVEL]</f>
        <v>206</v>
      </c>
      <c r="B17" s="1">
        <v>2</v>
      </c>
      <c r="C17" s="1">
        <v>6</v>
      </c>
      <c r="D17" s="1">
        <v>2</v>
      </c>
      <c r="E17" s="1">
        <v>400</v>
      </c>
      <c r="F17">
        <v>100</v>
      </c>
      <c r="G17" s="3" t="s">
        <v>166</v>
      </c>
      <c r="H17" s="1">
        <v>50002</v>
      </c>
    </row>
    <row r="18" spans="1:9">
      <c r="A18">
        <f>[SEQ]*100+[LEVEL]</f>
        <v>207</v>
      </c>
      <c r="B18" s="1">
        <v>2</v>
      </c>
      <c r="C18" s="1">
        <v>7</v>
      </c>
      <c r="D18" s="1">
        <v>2</v>
      </c>
      <c r="E18" s="1">
        <v>400</v>
      </c>
      <c r="F18">
        <v>100</v>
      </c>
      <c r="G18" s="3" t="s">
        <v>167</v>
      </c>
      <c r="H18" s="1">
        <v>50002</v>
      </c>
    </row>
    <row r="19" spans="1:9">
      <c r="A19" s="1">
        <f>[SEQ]*100+[LEVEL]</f>
        <v>208</v>
      </c>
      <c r="B19" s="1">
        <v>2</v>
      </c>
      <c r="C19" s="1">
        <v>8</v>
      </c>
      <c r="D19" s="1">
        <v>2</v>
      </c>
      <c r="E19" s="1">
        <v>400</v>
      </c>
      <c r="F19">
        <v>100</v>
      </c>
      <c r="G19" s="3" t="s">
        <v>168</v>
      </c>
      <c r="H19" s="1">
        <v>50002</v>
      </c>
    </row>
    <row r="20" spans="1:9">
      <c r="A20">
        <f>[SEQ]*100+[LEVEL]</f>
        <v>209</v>
      </c>
      <c r="B20" s="1">
        <v>2</v>
      </c>
      <c r="C20" s="1">
        <v>9</v>
      </c>
      <c r="D20" s="1">
        <v>2</v>
      </c>
      <c r="E20" s="1">
        <v>400</v>
      </c>
      <c r="F20">
        <v>100</v>
      </c>
      <c r="G20" s="3" t="s">
        <v>169</v>
      </c>
      <c r="H20" s="1">
        <v>50002</v>
      </c>
    </row>
    <row r="21" spans="1:9">
      <c r="A21">
        <f>[SEQ]*100+[LEVEL]</f>
        <v>210</v>
      </c>
      <c r="B21" s="1">
        <v>2</v>
      </c>
      <c r="C21" s="1">
        <v>10</v>
      </c>
      <c r="D21" s="1">
        <v>2</v>
      </c>
      <c r="E21" s="1">
        <v>400</v>
      </c>
      <c r="F21">
        <v>100</v>
      </c>
      <c r="G21" s="3" t="s">
        <v>170</v>
      </c>
      <c r="H21" s="1">
        <v>50002</v>
      </c>
    </row>
    <row r="22" spans="1:9">
      <c r="A22" s="1">
        <f>[SEQ]*100+[LEVEL]</f>
        <v>301</v>
      </c>
      <c r="B22" s="1">
        <v>3</v>
      </c>
      <c r="C22" s="1">
        <v>1</v>
      </c>
      <c r="D22" s="1">
        <v>3</v>
      </c>
      <c r="E22" s="1">
        <v>0</v>
      </c>
      <c r="F22">
        <v>100</v>
      </c>
      <c r="G22" s="3" t="s">
        <v>136</v>
      </c>
      <c r="H22" s="1">
        <v>50003</v>
      </c>
      <c r="I22" s="7" t="s">
        <v>148</v>
      </c>
    </row>
    <row r="23" spans="1:9">
      <c r="A23">
        <f>[SEQ]*100+[LEVEL]</f>
        <v>302</v>
      </c>
      <c r="B23" s="1">
        <v>3</v>
      </c>
      <c r="C23" s="1">
        <v>2</v>
      </c>
      <c r="D23" s="1">
        <v>3</v>
      </c>
      <c r="E23" s="1">
        <v>0</v>
      </c>
      <c r="F23">
        <v>100</v>
      </c>
      <c r="G23" s="2" t="s">
        <v>137</v>
      </c>
      <c r="H23" s="1">
        <v>50003</v>
      </c>
    </row>
    <row r="24" spans="1:9">
      <c r="A24">
        <f>[SEQ]*100+[LEVEL]</f>
        <v>303</v>
      </c>
      <c r="B24" s="1">
        <v>3</v>
      </c>
      <c r="C24" s="1">
        <v>3</v>
      </c>
      <c r="D24" s="1">
        <v>3</v>
      </c>
      <c r="E24" s="1">
        <v>0</v>
      </c>
      <c r="F24">
        <v>100</v>
      </c>
      <c r="G24" s="2" t="s">
        <v>138</v>
      </c>
      <c r="H24" s="1">
        <v>50003</v>
      </c>
    </row>
    <row r="25" spans="1:9">
      <c r="A25">
        <f>[SEQ]*100+[LEVEL]</f>
        <v>304</v>
      </c>
      <c r="B25" s="1">
        <v>3</v>
      </c>
      <c r="C25" s="1">
        <v>4</v>
      </c>
      <c r="D25" s="1">
        <v>3</v>
      </c>
      <c r="E25" s="1">
        <v>0</v>
      </c>
      <c r="F25">
        <v>100</v>
      </c>
      <c r="G25" s="2" t="s">
        <v>139</v>
      </c>
      <c r="H25" s="1">
        <v>50003</v>
      </c>
    </row>
    <row r="26" spans="1:9">
      <c r="A26">
        <f>[SEQ]*100+[LEVEL]</f>
        <v>305</v>
      </c>
      <c r="B26" s="1">
        <v>3</v>
      </c>
      <c r="C26" s="1">
        <v>5</v>
      </c>
      <c r="D26" s="1">
        <v>3</v>
      </c>
      <c r="E26" s="1">
        <v>0</v>
      </c>
      <c r="F26">
        <v>100</v>
      </c>
      <c r="G26" s="2" t="s">
        <v>140</v>
      </c>
      <c r="H26" s="1">
        <v>50003</v>
      </c>
    </row>
    <row r="27" spans="1:9">
      <c r="A27">
        <f>[SEQ]*100+[LEVEL]</f>
        <v>306</v>
      </c>
      <c r="B27" s="1">
        <v>3</v>
      </c>
      <c r="C27" s="1">
        <v>6</v>
      </c>
      <c r="D27" s="1">
        <v>3</v>
      </c>
      <c r="E27" s="1">
        <v>0</v>
      </c>
      <c r="F27">
        <v>100</v>
      </c>
      <c r="G27" s="2" t="s">
        <v>141</v>
      </c>
      <c r="H27" s="1">
        <v>50003</v>
      </c>
    </row>
    <row r="28" spans="1:9">
      <c r="A28">
        <f>[SEQ]*100+[LEVEL]</f>
        <v>307</v>
      </c>
      <c r="B28" s="1">
        <v>3</v>
      </c>
      <c r="C28" s="1">
        <v>7</v>
      </c>
      <c r="D28" s="1">
        <v>3</v>
      </c>
      <c r="E28" s="1">
        <v>0</v>
      </c>
      <c r="F28">
        <v>100</v>
      </c>
      <c r="G28" s="2" t="s">
        <v>142</v>
      </c>
      <c r="H28" s="1">
        <v>50003</v>
      </c>
    </row>
    <row r="29" spans="1:9">
      <c r="A29">
        <f>[SEQ]*100+[LEVEL]</f>
        <v>308</v>
      </c>
      <c r="B29" s="1">
        <v>3</v>
      </c>
      <c r="C29" s="1">
        <v>8</v>
      </c>
      <c r="D29" s="1">
        <v>3</v>
      </c>
      <c r="E29" s="1">
        <v>0</v>
      </c>
      <c r="F29">
        <v>100</v>
      </c>
      <c r="G29" s="2" t="s">
        <v>143</v>
      </c>
      <c r="H29" s="1">
        <v>50003</v>
      </c>
    </row>
    <row r="30" spans="1:9">
      <c r="A30">
        <f>[SEQ]*100+[LEVEL]</f>
        <v>309</v>
      </c>
      <c r="B30" s="1">
        <v>3</v>
      </c>
      <c r="C30" s="1">
        <v>9</v>
      </c>
      <c r="D30" s="1">
        <v>3</v>
      </c>
      <c r="E30" s="1">
        <v>0</v>
      </c>
      <c r="F30">
        <v>100</v>
      </c>
      <c r="G30" s="2" t="s">
        <v>144</v>
      </c>
      <c r="H30" s="1">
        <v>50003</v>
      </c>
    </row>
    <row r="31" spans="1:9">
      <c r="A31">
        <f>[SEQ]*100+[LEVEL]</f>
        <v>310</v>
      </c>
      <c r="B31" s="1">
        <v>3</v>
      </c>
      <c r="C31" s="1">
        <v>10</v>
      </c>
      <c r="D31" s="1">
        <v>3</v>
      </c>
      <c r="E31" s="1">
        <v>0</v>
      </c>
      <c r="F31">
        <v>100</v>
      </c>
      <c r="G31" s="2" t="s">
        <v>145</v>
      </c>
      <c r="H31" s="1">
        <v>50003</v>
      </c>
    </row>
    <row r="32" spans="1:9">
      <c r="A32" s="1">
        <f>[SEQ]*100+[LEVEL]</f>
        <v>401</v>
      </c>
      <c r="B32" s="1">
        <v>4</v>
      </c>
      <c r="C32" s="1">
        <v>1</v>
      </c>
      <c r="D32" s="1">
        <v>4</v>
      </c>
      <c r="E32" s="1">
        <v>0</v>
      </c>
      <c r="F32">
        <v>100</v>
      </c>
      <c r="G32" s="3" t="s">
        <v>207</v>
      </c>
      <c r="H32" s="1">
        <v>50004</v>
      </c>
      <c r="I32" s="6" t="s">
        <v>149</v>
      </c>
    </row>
    <row r="33" spans="1:9">
      <c r="A33">
        <f>[SEQ]*100+[LEVEL]</f>
        <v>402</v>
      </c>
      <c r="B33" s="1">
        <v>4</v>
      </c>
      <c r="C33" s="1">
        <v>2</v>
      </c>
      <c r="D33" s="1">
        <v>4</v>
      </c>
      <c r="E33" s="1">
        <v>0</v>
      </c>
      <c r="F33">
        <v>100</v>
      </c>
      <c r="G33" s="3" t="s">
        <v>208</v>
      </c>
      <c r="H33" s="1">
        <v>50004</v>
      </c>
    </row>
    <row r="34" spans="1:9">
      <c r="A34">
        <f>[SEQ]*100+[LEVEL]</f>
        <v>403</v>
      </c>
      <c r="B34" s="1">
        <v>4</v>
      </c>
      <c r="C34" s="1">
        <v>3</v>
      </c>
      <c r="D34" s="1">
        <v>4</v>
      </c>
      <c r="E34" s="1">
        <v>0</v>
      </c>
      <c r="F34">
        <v>100</v>
      </c>
      <c r="G34" s="3" t="s">
        <v>209</v>
      </c>
      <c r="H34" s="1">
        <v>50004</v>
      </c>
    </row>
    <row r="35" spans="1:9">
      <c r="A35">
        <f>[SEQ]*100+[LEVEL]</f>
        <v>404</v>
      </c>
      <c r="B35" s="1">
        <v>4</v>
      </c>
      <c r="C35" s="1">
        <v>4</v>
      </c>
      <c r="D35" s="1">
        <v>4</v>
      </c>
      <c r="E35" s="1">
        <v>0</v>
      </c>
      <c r="F35">
        <v>100</v>
      </c>
      <c r="G35" s="3" t="s">
        <v>210</v>
      </c>
      <c r="H35" s="1">
        <v>50004</v>
      </c>
    </row>
    <row r="36" spans="1:9">
      <c r="A36">
        <f>[SEQ]*100+[LEVEL]</f>
        <v>405</v>
      </c>
      <c r="B36" s="1">
        <v>4</v>
      </c>
      <c r="C36" s="1">
        <v>5</v>
      </c>
      <c r="D36" s="1">
        <v>4</v>
      </c>
      <c r="E36" s="1">
        <v>0</v>
      </c>
      <c r="F36">
        <v>100</v>
      </c>
      <c r="G36" s="3" t="s">
        <v>211</v>
      </c>
      <c r="H36" s="1">
        <v>50004</v>
      </c>
    </row>
    <row r="37" spans="1:9">
      <c r="A37">
        <f>[SEQ]*100+[LEVEL]</f>
        <v>406</v>
      </c>
      <c r="B37" s="1">
        <v>4</v>
      </c>
      <c r="C37" s="1">
        <v>6</v>
      </c>
      <c r="D37" s="1">
        <v>4</v>
      </c>
      <c r="E37" s="1">
        <v>0</v>
      </c>
      <c r="F37">
        <v>100</v>
      </c>
      <c r="G37" s="3" t="s">
        <v>212</v>
      </c>
      <c r="H37" s="1">
        <v>50004</v>
      </c>
    </row>
    <row r="38" spans="1:9">
      <c r="A38">
        <f>[SEQ]*100+[LEVEL]</f>
        <v>407</v>
      </c>
      <c r="B38" s="1">
        <v>4</v>
      </c>
      <c r="C38" s="1">
        <v>7</v>
      </c>
      <c r="D38" s="1">
        <v>4</v>
      </c>
      <c r="E38" s="1">
        <v>0</v>
      </c>
      <c r="F38">
        <v>100</v>
      </c>
      <c r="G38" s="3" t="s">
        <v>213</v>
      </c>
      <c r="H38" s="1">
        <v>50004</v>
      </c>
    </row>
    <row r="39" spans="1:9">
      <c r="A39">
        <f>[SEQ]*100+[LEVEL]</f>
        <v>408</v>
      </c>
      <c r="B39" s="1">
        <v>4</v>
      </c>
      <c r="C39" s="1">
        <v>8</v>
      </c>
      <c r="D39" s="1">
        <v>4</v>
      </c>
      <c r="E39" s="1">
        <v>0</v>
      </c>
      <c r="F39">
        <v>100</v>
      </c>
      <c r="G39" s="3" t="s">
        <v>214</v>
      </c>
      <c r="H39" s="1">
        <v>50004</v>
      </c>
    </row>
    <row r="40" spans="1:9">
      <c r="A40">
        <f>[SEQ]*100+[LEVEL]</f>
        <v>409</v>
      </c>
      <c r="B40" s="1">
        <v>4</v>
      </c>
      <c r="C40" s="1">
        <v>9</v>
      </c>
      <c r="D40" s="1">
        <v>4</v>
      </c>
      <c r="E40" s="1">
        <v>0</v>
      </c>
      <c r="F40">
        <v>100</v>
      </c>
      <c r="G40" s="3" t="s">
        <v>215</v>
      </c>
      <c r="H40" s="1">
        <v>50004</v>
      </c>
    </row>
    <row r="41" spans="1:9">
      <c r="A41">
        <f>[SEQ]*100+[LEVEL]</f>
        <v>410</v>
      </c>
      <c r="B41" s="1">
        <v>4</v>
      </c>
      <c r="C41" s="1">
        <v>10</v>
      </c>
      <c r="D41" s="1">
        <v>4</v>
      </c>
      <c r="E41" s="1">
        <v>0</v>
      </c>
      <c r="F41">
        <v>100</v>
      </c>
      <c r="G41" s="3" t="s">
        <v>216</v>
      </c>
      <c r="H41" s="1">
        <v>50004</v>
      </c>
    </row>
    <row r="42" spans="1:9">
      <c r="A42" s="1">
        <f>[SEQ]*100+[LEVEL]</f>
        <v>501</v>
      </c>
      <c r="B42" s="1">
        <v>5</v>
      </c>
      <c r="C42" s="1">
        <v>1</v>
      </c>
      <c r="D42" s="1">
        <v>5</v>
      </c>
      <c r="E42" s="1">
        <v>0</v>
      </c>
      <c r="F42">
        <v>100</v>
      </c>
      <c r="G42" s="2" t="s">
        <v>230</v>
      </c>
      <c r="H42" s="1">
        <v>50005</v>
      </c>
      <c r="I42" t="s">
        <v>218</v>
      </c>
    </row>
    <row r="43" spans="1:9">
      <c r="A43">
        <f>[SEQ]*100+[LEVEL]</f>
        <v>502</v>
      </c>
      <c r="B43" s="1">
        <v>5</v>
      </c>
      <c r="C43" s="1">
        <v>2</v>
      </c>
      <c r="D43" s="1">
        <v>5</v>
      </c>
      <c r="E43" s="1">
        <v>0</v>
      </c>
      <c r="F43">
        <v>100</v>
      </c>
      <c r="G43" s="2" t="s">
        <v>231</v>
      </c>
      <c r="H43" s="1">
        <v>50005</v>
      </c>
    </row>
    <row r="44" spans="1:9">
      <c r="A44">
        <f>[SEQ]*100+[LEVEL]</f>
        <v>503</v>
      </c>
      <c r="B44" s="1">
        <v>5</v>
      </c>
      <c r="C44" s="1">
        <v>3</v>
      </c>
      <c r="D44" s="1">
        <v>5</v>
      </c>
      <c r="E44" s="1">
        <v>0</v>
      </c>
      <c r="F44">
        <v>100</v>
      </c>
      <c r="G44" s="2" t="s">
        <v>232</v>
      </c>
      <c r="H44" s="1">
        <v>50005</v>
      </c>
    </row>
    <row r="45" spans="1:9">
      <c r="A45">
        <f>[SEQ]*100+[LEVEL]</f>
        <v>504</v>
      </c>
      <c r="B45" s="1">
        <v>5</v>
      </c>
      <c r="C45" s="1">
        <v>4</v>
      </c>
      <c r="D45" s="1">
        <v>5</v>
      </c>
      <c r="E45" s="1">
        <v>0</v>
      </c>
      <c r="F45">
        <v>100</v>
      </c>
      <c r="G45" s="2" t="s">
        <v>229</v>
      </c>
      <c r="H45" s="1">
        <v>50005</v>
      </c>
    </row>
    <row r="46" spans="1:9">
      <c r="A46">
        <f>[SEQ]*100+[LEVEL]</f>
        <v>505</v>
      </c>
      <c r="B46" s="1">
        <v>5</v>
      </c>
      <c r="C46" s="1">
        <v>5</v>
      </c>
      <c r="D46" s="1">
        <v>5</v>
      </c>
      <c r="E46" s="1">
        <v>0</v>
      </c>
      <c r="F46">
        <v>100</v>
      </c>
      <c r="G46" s="2" t="s">
        <v>236</v>
      </c>
      <c r="H46" s="1">
        <v>50005</v>
      </c>
    </row>
    <row r="47" spans="1:9">
      <c r="A47">
        <f>[SEQ]*100+[LEVEL]</f>
        <v>506</v>
      </c>
      <c r="B47" s="1">
        <v>5</v>
      </c>
      <c r="C47" s="1">
        <v>6</v>
      </c>
      <c r="D47" s="1">
        <v>5</v>
      </c>
      <c r="E47" s="1">
        <v>0</v>
      </c>
      <c r="F47">
        <v>100</v>
      </c>
      <c r="G47" s="2" t="s">
        <v>237</v>
      </c>
      <c r="H47" s="1">
        <v>50005</v>
      </c>
    </row>
    <row r="48" spans="1:9">
      <c r="A48">
        <f>[SEQ]*100+[LEVEL]</f>
        <v>507</v>
      </c>
      <c r="B48" s="1">
        <v>5</v>
      </c>
      <c r="C48" s="1">
        <v>7</v>
      </c>
      <c r="D48" s="1">
        <v>5</v>
      </c>
      <c r="E48" s="1">
        <v>0</v>
      </c>
      <c r="F48">
        <v>100</v>
      </c>
      <c r="G48" s="2" t="s">
        <v>238</v>
      </c>
      <c r="H48" s="1">
        <v>50005</v>
      </c>
    </row>
    <row r="49" spans="1:9">
      <c r="A49">
        <f>[SEQ]*100+[LEVEL]</f>
        <v>508</v>
      </c>
      <c r="B49" s="1">
        <v>5</v>
      </c>
      <c r="C49" s="1">
        <v>8</v>
      </c>
      <c r="D49" s="1">
        <v>5</v>
      </c>
      <c r="E49" s="1">
        <v>0</v>
      </c>
      <c r="F49">
        <v>100</v>
      </c>
      <c r="G49" s="2" t="s">
        <v>239</v>
      </c>
      <c r="H49" s="1">
        <v>50005</v>
      </c>
    </row>
    <row r="50" spans="1:9">
      <c r="A50">
        <f>[SEQ]*100+[LEVEL]</f>
        <v>509</v>
      </c>
      <c r="B50" s="1">
        <v>5</v>
      </c>
      <c r="C50" s="1">
        <v>9</v>
      </c>
      <c r="D50" s="1">
        <v>5</v>
      </c>
      <c r="E50" s="1">
        <v>0</v>
      </c>
      <c r="F50">
        <v>100</v>
      </c>
      <c r="G50" s="2" t="s">
        <v>240</v>
      </c>
      <c r="H50" s="1">
        <v>50005</v>
      </c>
    </row>
    <row r="51" spans="1:9">
      <c r="A51">
        <f>[SEQ]*100+[LEVEL]</f>
        <v>510</v>
      </c>
      <c r="B51" s="1">
        <v>5</v>
      </c>
      <c r="C51" s="1">
        <v>10</v>
      </c>
      <c r="D51" s="1">
        <v>5</v>
      </c>
      <c r="E51" s="1">
        <v>0</v>
      </c>
      <c r="F51">
        <v>100</v>
      </c>
      <c r="G51" s="2" t="s">
        <v>241</v>
      </c>
      <c r="H51" s="1">
        <v>50005</v>
      </c>
    </row>
    <row r="52" spans="1:9">
      <c r="A52">
        <f>[SEQ]*100+[LEVEL]</f>
        <v>601</v>
      </c>
      <c r="B52" s="1">
        <v>6</v>
      </c>
      <c r="C52" s="1">
        <v>1</v>
      </c>
      <c r="D52">
        <v>6</v>
      </c>
      <c r="E52" s="1">
        <v>600</v>
      </c>
      <c r="F52">
        <v>100</v>
      </c>
      <c r="G52" s="3" t="s">
        <v>171</v>
      </c>
      <c r="H52" s="1">
        <v>50006</v>
      </c>
      <c r="I52" s="6" t="s">
        <v>151</v>
      </c>
    </row>
    <row r="53" spans="1:9">
      <c r="A53">
        <f>[SEQ]*100+[LEVEL]</f>
        <v>602</v>
      </c>
      <c r="B53" s="1">
        <v>6</v>
      </c>
      <c r="C53" s="1">
        <v>2</v>
      </c>
      <c r="D53">
        <v>6</v>
      </c>
      <c r="E53" s="1">
        <v>600</v>
      </c>
      <c r="F53">
        <v>100</v>
      </c>
      <c r="G53" s="2" t="s">
        <v>172</v>
      </c>
      <c r="H53" s="1">
        <v>50006</v>
      </c>
    </row>
    <row r="54" spans="1:9">
      <c r="A54">
        <f>[SEQ]*100+[LEVEL]</f>
        <v>603</v>
      </c>
      <c r="B54" s="1">
        <v>6</v>
      </c>
      <c r="C54" s="1">
        <v>3</v>
      </c>
      <c r="D54">
        <v>6</v>
      </c>
      <c r="E54" s="1">
        <v>600</v>
      </c>
      <c r="F54">
        <v>100</v>
      </c>
      <c r="G54" s="2" t="s">
        <v>173</v>
      </c>
      <c r="H54" s="1">
        <v>50006</v>
      </c>
    </row>
    <row r="55" spans="1:9">
      <c r="A55">
        <f>[SEQ]*100+[LEVEL]</f>
        <v>604</v>
      </c>
      <c r="B55" s="1">
        <v>6</v>
      </c>
      <c r="C55" s="1">
        <v>4</v>
      </c>
      <c r="D55">
        <v>6</v>
      </c>
      <c r="E55" s="1">
        <v>600</v>
      </c>
      <c r="F55">
        <v>100</v>
      </c>
      <c r="G55" s="2" t="s">
        <v>174</v>
      </c>
      <c r="H55" s="1">
        <v>50006</v>
      </c>
    </row>
    <row r="56" spans="1:9">
      <c r="A56">
        <f>[SEQ]*100+[LEVEL]</f>
        <v>605</v>
      </c>
      <c r="B56" s="1">
        <v>6</v>
      </c>
      <c r="C56" s="1">
        <v>5</v>
      </c>
      <c r="D56">
        <v>6</v>
      </c>
      <c r="E56" s="1">
        <v>600</v>
      </c>
      <c r="F56">
        <v>100</v>
      </c>
      <c r="G56" s="2" t="s">
        <v>175</v>
      </c>
      <c r="H56" s="1">
        <v>50006</v>
      </c>
    </row>
    <row r="57" spans="1:9">
      <c r="A57">
        <f>[SEQ]*100+[LEVEL]</f>
        <v>606</v>
      </c>
      <c r="B57" s="1">
        <v>6</v>
      </c>
      <c r="C57" s="1">
        <v>6</v>
      </c>
      <c r="D57">
        <v>6</v>
      </c>
      <c r="E57" s="1">
        <v>600</v>
      </c>
      <c r="F57">
        <v>100</v>
      </c>
      <c r="G57" s="2" t="s">
        <v>176</v>
      </c>
      <c r="H57" s="1">
        <v>50006</v>
      </c>
    </row>
    <row r="58" spans="1:9">
      <c r="A58">
        <f>[SEQ]*100+[LEVEL]</f>
        <v>607</v>
      </c>
      <c r="B58" s="1">
        <v>6</v>
      </c>
      <c r="C58" s="1">
        <v>7</v>
      </c>
      <c r="D58">
        <v>6</v>
      </c>
      <c r="E58" s="1">
        <v>600</v>
      </c>
      <c r="F58">
        <v>100</v>
      </c>
      <c r="G58" s="2" t="s">
        <v>177</v>
      </c>
      <c r="H58" s="1">
        <v>50006</v>
      </c>
    </row>
    <row r="59" spans="1:9">
      <c r="A59">
        <f>[SEQ]*100+[LEVEL]</f>
        <v>608</v>
      </c>
      <c r="B59" s="1">
        <v>6</v>
      </c>
      <c r="C59" s="1">
        <v>8</v>
      </c>
      <c r="D59">
        <v>6</v>
      </c>
      <c r="E59" s="1">
        <v>600</v>
      </c>
      <c r="F59">
        <v>100</v>
      </c>
      <c r="G59" s="2" t="s">
        <v>178</v>
      </c>
      <c r="H59" s="1">
        <v>50006</v>
      </c>
    </row>
    <row r="60" spans="1:9">
      <c r="A60">
        <f>[SEQ]*100+[LEVEL]</f>
        <v>609</v>
      </c>
      <c r="B60" s="1">
        <v>6</v>
      </c>
      <c r="C60" s="1">
        <v>9</v>
      </c>
      <c r="D60">
        <v>6</v>
      </c>
      <c r="E60" s="1">
        <v>600</v>
      </c>
      <c r="F60">
        <v>100</v>
      </c>
      <c r="G60" s="2" t="s">
        <v>179</v>
      </c>
      <c r="H60" s="1">
        <v>50006</v>
      </c>
    </row>
    <row r="61" spans="1:9">
      <c r="A61">
        <f>[SEQ]*100+[LEVEL]</f>
        <v>610</v>
      </c>
      <c r="B61" s="1">
        <v>6</v>
      </c>
      <c r="C61" s="1">
        <v>10</v>
      </c>
      <c r="D61">
        <v>6</v>
      </c>
      <c r="E61" s="1">
        <v>600</v>
      </c>
      <c r="F61">
        <v>100</v>
      </c>
      <c r="G61" s="2" t="s">
        <v>180</v>
      </c>
      <c r="H61" s="1">
        <v>50006</v>
      </c>
    </row>
    <row r="62" spans="1:9">
      <c r="A62" s="1">
        <f>[SEQ]*100+[LEVEL]</f>
        <v>701</v>
      </c>
      <c r="B62" s="1">
        <v>7</v>
      </c>
      <c r="C62" s="1">
        <v>1</v>
      </c>
      <c r="D62" s="1">
        <v>7</v>
      </c>
      <c r="E62" s="1">
        <v>0</v>
      </c>
      <c r="F62">
        <v>100</v>
      </c>
      <c r="G62" s="2" t="s">
        <v>245</v>
      </c>
      <c r="H62" s="1">
        <v>50007</v>
      </c>
      <c r="I62" t="s">
        <v>226</v>
      </c>
    </row>
    <row r="63" spans="1:9">
      <c r="A63">
        <f>[SEQ]*100+[LEVEL]</f>
        <v>702</v>
      </c>
      <c r="B63" s="1">
        <v>7</v>
      </c>
      <c r="C63" s="1">
        <v>2</v>
      </c>
      <c r="D63" s="1">
        <v>7</v>
      </c>
      <c r="E63" s="1">
        <v>0</v>
      </c>
      <c r="F63">
        <v>100</v>
      </c>
      <c r="G63" s="2" t="s">
        <v>230</v>
      </c>
      <c r="H63" s="1">
        <v>50007</v>
      </c>
    </row>
    <row r="64" spans="1:9">
      <c r="A64">
        <f>[SEQ]*100+[LEVEL]</f>
        <v>703</v>
      </c>
      <c r="B64" s="1">
        <v>7</v>
      </c>
      <c r="C64" s="1">
        <v>3</v>
      </c>
      <c r="D64" s="1">
        <v>7</v>
      </c>
      <c r="E64" s="1">
        <v>0</v>
      </c>
      <c r="F64">
        <v>100</v>
      </c>
      <c r="G64" s="2" t="s">
        <v>246</v>
      </c>
      <c r="H64" s="1">
        <v>50007</v>
      </c>
    </row>
    <row r="65" spans="1:9">
      <c r="A65">
        <f>[SEQ]*100+[LEVEL]</f>
        <v>704</v>
      </c>
      <c r="B65" s="1">
        <v>7</v>
      </c>
      <c r="C65" s="1">
        <v>4</v>
      </c>
      <c r="D65" s="1">
        <v>7</v>
      </c>
      <c r="E65" s="1">
        <v>0</v>
      </c>
      <c r="F65">
        <v>100</v>
      </c>
      <c r="G65" s="2" t="s">
        <v>232</v>
      </c>
      <c r="H65" s="1">
        <v>50007</v>
      </c>
    </row>
    <row r="66" spans="1:9">
      <c r="A66">
        <f>[SEQ]*100+[LEVEL]</f>
        <v>705</v>
      </c>
      <c r="B66" s="1">
        <v>7</v>
      </c>
      <c r="C66" s="1">
        <v>5</v>
      </c>
      <c r="D66" s="1">
        <v>7</v>
      </c>
      <c r="E66" s="1">
        <v>0</v>
      </c>
      <c r="F66">
        <v>100</v>
      </c>
      <c r="G66" s="2" t="s">
        <v>233</v>
      </c>
      <c r="H66" s="1">
        <v>50007</v>
      </c>
    </row>
    <row r="67" spans="1:9">
      <c r="A67">
        <f>[SEQ]*100+[LEVEL]</f>
        <v>706</v>
      </c>
      <c r="B67" s="1">
        <v>7</v>
      </c>
      <c r="C67" s="1">
        <v>6</v>
      </c>
      <c r="D67" s="1">
        <v>7</v>
      </c>
      <c r="E67" s="1">
        <v>0</v>
      </c>
      <c r="F67">
        <v>100</v>
      </c>
      <c r="G67" s="2" t="s">
        <v>234</v>
      </c>
      <c r="H67" s="1">
        <v>50007</v>
      </c>
    </row>
    <row r="68" spans="1:9">
      <c r="A68">
        <f>[SEQ]*100+[LEVEL]</f>
        <v>707</v>
      </c>
      <c r="B68" s="1">
        <v>7</v>
      </c>
      <c r="C68" s="1">
        <v>7</v>
      </c>
      <c r="D68" s="1">
        <v>7</v>
      </c>
      <c r="E68" s="1">
        <v>0</v>
      </c>
      <c r="F68">
        <v>100</v>
      </c>
      <c r="G68" s="2" t="s">
        <v>247</v>
      </c>
      <c r="H68" s="1">
        <v>50007</v>
      </c>
    </row>
    <row r="69" spans="1:9">
      <c r="A69">
        <f>[SEQ]*100+[LEVEL]</f>
        <v>708</v>
      </c>
      <c r="B69" s="1">
        <v>7</v>
      </c>
      <c r="C69" s="1">
        <v>8</v>
      </c>
      <c r="D69" s="1">
        <v>7</v>
      </c>
      <c r="E69" s="1">
        <v>0</v>
      </c>
      <c r="F69">
        <v>100</v>
      </c>
      <c r="G69" s="2" t="s">
        <v>248</v>
      </c>
      <c r="H69" s="1">
        <v>50007</v>
      </c>
    </row>
    <row r="70" spans="1:9">
      <c r="A70">
        <f>[SEQ]*100+[LEVEL]</f>
        <v>709</v>
      </c>
      <c r="B70" s="1">
        <v>7</v>
      </c>
      <c r="C70" s="1">
        <v>9</v>
      </c>
      <c r="D70" s="1">
        <v>7</v>
      </c>
      <c r="E70" s="1">
        <v>0</v>
      </c>
      <c r="F70">
        <v>100</v>
      </c>
      <c r="G70" s="2" t="s">
        <v>235</v>
      </c>
      <c r="H70" s="1">
        <v>50007</v>
      </c>
    </row>
    <row r="71" spans="1:9">
      <c r="A71">
        <f>[SEQ]*100+[LEVEL]</f>
        <v>710</v>
      </c>
      <c r="B71" s="1">
        <v>7</v>
      </c>
      <c r="C71" s="1">
        <v>10</v>
      </c>
      <c r="D71" s="1">
        <v>7</v>
      </c>
      <c r="E71" s="1">
        <v>0</v>
      </c>
      <c r="F71">
        <v>100</v>
      </c>
      <c r="G71" s="2" t="s">
        <v>249</v>
      </c>
      <c r="H71" s="1">
        <v>50007</v>
      </c>
    </row>
    <row r="72" spans="1:9">
      <c r="A72" s="1">
        <f>[SEQ]*100+[LEVEL]</f>
        <v>801</v>
      </c>
      <c r="B72" s="1">
        <v>8</v>
      </c>
      <c r="C72" s="1">
        <v>1</v>
      </c>
      <c r="D72" s="1">
        <v>8</v>
      </c>
      <c r="E72" s="1">
        <v>0</v>
      </c>
      <c r="F72">
        <v>100</v>
      </c>
      <c r="G72" s="3" t="s">
        <v>162</v>
      </c>
      <c r="H72" s="1">
        <v>50008</v>
      </c>
      <c r="I72" t="s">
        <v>227</v>
      </c>
    </row>
    <row r="73" spans="1:9">
      <c r="A73">
        <f>[SEQ]*100+[LEVEL]</f>
        <v>802</v>
      </c>
      <c r="B73" s="1">
        <v>8</v>
      </c>
      <c r="C73" s="1">
        <v>2</v>
      </c>
      <c r="D73" s="1">
        <v>8</v>
      </c>
      <c r="E73" s="1">
        <v>0</v>
      </c>
      <c r="F73">
        <v>100</v>
      </c>
      <c r="G73" s="2" t="s">
        <v>161</v>
      </c>
      <c r="H73" s="1">
        <v>50008</v>
      </c>
    </row>
    <row r="74" spans="1:9">
      <c r="A74">
        <f>[SEQ]*100+[LEVEL]</f>
        <v>803</v>
      </c>
      <c r="B74" s="1">
        <v>8</v>
      </c>
      <c r="C74" s="1">
        <v>3</v>
      </c>
      <c r="D74" s="1">
        <v>8</v>
      </c>
      <c r="E74" s="1">
        <v>0</v>
      </c>
      <c r="F74">
        <v>100</v>
      </c>
      <c r="G74" s="2" t="s">
        <v>163</v>
      </c>
      <c r="H74" s="1">
        <v>50008</v>
      </c>
    </row>
    <row r="75" spans="1:9">
      <c r="A75">
        <f>[SEQ]*100+[LEVEL]</f>
        <v>804</v>
      </c>
      <c r="B75" s="1">
        <v>8</v>
      </c>
      <c r="C75" s="1">
        <v>4</v>
      </c>
      <c r="D75" s="1">
        <v>8</v>
      </c>
      <c r="E75" s="1">
        <v>0</v>
      </c>
      <c r="F75">
        <v>100</v>
      </c>
      <c r="G75" s="2" t="s">
        <v>122</v>
      </c>
      <c r="H75" s="1">
        <v>50008</v>
      </c>
    </row>
    <row r="76" spans="1:9">
      <c r="A76">
        <f>[SEQ]*100+[LEVEL]</f>
        <v>805</v>
      </c>
      <c r="B76" s="1">
        <v>8</v>
      </c>
      <c r="C76" s="1">
        <v>5</v>
      </c>
      <c r="D76" s="1">
        <v>8</v>
      </c>
      <c r="E76" s="1">
        <v>0</v>
      </c>
      <c r="F76">
        <v>100</v>
      </c>
      <c r="G76" s="2" t="s">
        <v>164</v>
      </c>
      <c r="H76" s="1">
        <v>50008</v>
      </c>
    </row>
    <row r="77" spans="1:9">
      <c r="A77">
        <f>[SEQ]*100+[LEVEL]</f>
        <v>806</v>
      </c>
      <c r="B77" s="1">
        <v>8</v>
      </c>
      <c r="C77" s="1">
        <v>6</v>
      </c>
      <c r="D77" s="1">
        <v>8</v>
      </c>
      <c r="E77" s="1">
        <v>0</v>
      </c>
      <c r="F77">
        <v>100</v>
      </c>
      <c r="G77" s="2" t="s">
        <v>120</v>
      </c>
      <c r="H77" s="1">
        <v>50008</v>
      </c>
    </row>
    <row r="78" spans="1:9">
      <c r="A78">
        <f>[SEQ]*100+[LEVEL]</f>
        <v>807</v>
      </c>
      <c r="B78" s="1">
        <v>8</v>
      </c>
      <c r="C78" s="1">
        <v>7</v>
      </c>
      <c r="D78" s="1">
        <v>8</v>
      </c>
      <c r="E78" s="1">
        <v>0</v>
      </c>
      <c r="F78">
        <v>100</v>
      </c>
      <c r="G78" s="2" t="s">
        <v>121</v>
      </c>
      <c r="H78" s="1">
        <v>50008</v>
      </c>
    </row>
    <row r="79" spans="1:9">
      <c r="A79">
        <f>[SEQ]*100+[LEVEL]</f>
        <v>808</v>
      </c>
      <c r="B79" s="1">
        <v>8</v>
      </c>
      <c r="C79" s="1">
        <v>8</v>
      </c>
      <c r="D79" s="1">
        <v>8</v>
      </c>
      <c r="E79" s="1">
        <v>0</v>
      </c>
      <c r="F79">
        <v>100</v>
      </c>
      <c r="G79" s="2" t="s">
        <v>123</v>
      </c>
      <c r="H79" s="1">
        <v>50008</v>
      </c>
    </row>
    <row r="80" spans="1:9">
      <c r="A80">
        <f>[SEQ]*100+[LEVEL]</f>
        <v>809</v>
      </c>
      <c r="B80" s="1">
        <v>8</v>
      </c>
      <c r="C80" s="1">
        <v>9</v>
      </c>
      <c r="D80" s="1">
        <v>8</v>
      </c>
      <c r="E80" s="1">
        <v>0</v>
      </c>
      <c r="F80">
        <v>100</v>
      </c>
      <c r="G80" s="2" t="s">
        <v>124</v>
      </c>
      <c r="H80" s="1">
        <v>50008</v>
      </c>
    </row>
    <row r="81" spans="1:9">
      <c r="A81">
        <f>[SEQ]*100+[LEVEL]</f>
        <v>810</v>
      </c>
      <c r="B81" s="1">
        <v>8</v>
      </c>
      <c r="C81" s="1">
        <v>10</v>
      </c>
      <c r="D81" s="1">
        <v>8</v>
      </c>
      <c r="E81" s="1">
        <v>0</v>
      </c>
      <c r="F81">
        <v>100</v>
      </c>
      <c r="G81" s="2" t="s">
        <v>125</v>
      </c>
      <c r="H81" s="1">
        <v>50008</v>
      </c>
    </row>
    <row r="82" spans="1:9">
      <c r="A82" s="1">
        <f>[SEQ]*100+[LEVEL]</f>
        <v>901</v>
      </c>
      <c r="B82" s="1">
        <v>9</v>
      </c>
      <c r="C82" s="1">
        <v>1</v>
      </c>
      <c r="D82" s="1">
        <v>9</v>
      </c>
      <c r="E82" s="1">
        <v>0</v>
      </c>
      <c r="F82">
        <v>100</v>
      </c>
      <c r="G82" s="2" t="s">
        <v>191</v>
      </c>
      <c r="H82" s="1">
        <v>50009</v>
      </c>
      <c r="I82" s="7" t="s">
        <v>153</v>
      </c>
    </row>
    <row r="83" spans="1:9">
      <c r="A83">
        <f>[SEQ]*100+[LEVEL]</f>
        <v>902</v>
      </c>
      <c r="B83" s="1">
        <v>9</v>
      </c>
      <c r="C83" s="1">
        <v>2</v>
      </c>
      <c r="D83" s="1">
        <v>9</v>
      </c>
      <c r="E83" s="1">
        <v>0</v>
      </c>
      <c r="F83">
        <v>100</v>
      </c>
      <c r="G83" s="2" t="s">
        <v>192</v>
      </c>
      <c r="H83" s="1">
        <v>50009</v>
      </c>
    </row>
    <row r="84" spans="1:9">
      <c r="A84">
        <f>[SEQ]*100+[LEVEL]</f>
        <v>903</v>
      </c>
      <c r="B84" s="1">
        <v>9</v>
      </c>
      <c r="C84" s="1">
        <v>3</v>
      </c>
      <c r="D84" s="1">
        <v>9</v>
      </c>
      <c r="E84" s="1">
        <v>0</v>
      </c>
      <c r="F84">
        <v>100</v>
      </c>
      <c r="G84" s="2" t="s">
        <v>162</v>
      </c>
      <c r="H84" s="1">
        <v>50009</v>
      </c>
    </row>
    <row r="85" spans="1:9">
      <c r="A85">
        <f>[SEQ]*100+[LEVEL]</f>
        <v>904</v>
      </c>
      <c r="B85" s="1">
        <v>9</v>
      </c>
      <c r="C85" s="1">
        <v>4</v>
      </c>
      <c r="D85" s="1">
        <v>9</v>
      </c>
      <c r="E85" s="1">
        <v>0</v>
      </c>
      <c r="F85">
        <v>100</v>
      </c>
      <c r="G85" s="2" t="s">
        <v>161</v>
      </c>
      <c r="H85" s="1">
        <v>50009</v>
      </c>
    </row>
    <row r="86" spans="1:9">
      <c r="A86">
        <f>[SEQ]*100+[LEVEL]</f>
        <v>905</v>
      </c>
      <c r="B86" s="1">
        <v>9</v>
      </c>
      <c r="C86" s="1">
        <v>5</v>
      </c>
      <c r="D86" s="1">
        <v>9</v>
      </c>
      <c r="E86" s="1">
        <v>0</v>
      </c>
      <c r="F86">
        <v>100</v>
      </c>
      <c r="G86" s="2" t="s">
        <v>163</v>
      </c>
      <c r="H86" s="1">
        <v>50009</v>
      </c>
    </row>
    <row r="87" spans="1:9">
      <c r="A87">
        <f>[SEQ]*100+[LEVEL]</f>
        <v>906</v>
      </c>
      <c r="B87" s="1">
        <v>9</v>
      </c>
      <c r="C87" s="1">
        <v>6</v>
      </c>
      <c r="D87" s="1">
        <v>9</v>
      </c>
      <c r="E87" s="1">
        <v>0</v>
      </c>
      <c r="F87">
        <v>100</v>
      </c>
      <c r="G87" s="2" t="s">
        <v>122</v>
      </c>
      <c r="H87" s="1">
        <v>50009</v>
      </c>
    </row>
    <row r="88" spans="1:9">
      <c r="A88">
        <f>[SEQ]*100+[LEVEL]</f>
        <v>907</v>
      </c>
      <c r="B88" s="1">
        <v>9</v>
      </c>
      <c r="C88" s="1">
        <v>7</v>
      </c>
      <c r="D88" s="1">
        <v>9</v>
      </c>
      <c r="E88" s="1">
        <v>0</v>
      </c>
      <c r="F88">
        <v>100</v>
      </c>
      <c r="G88" s="2" t="s">
        <v>164</v>
      </c>
      <c r="H88" s="1">
        <v>50009</v>
      </c>
    </row>
    <row r="89" spans="1:9">
      <c r="A89">
        <f>[SEQ]*100+[LEVEL]</f>
        <v>908</v>
      </c>
      <c r="B89" s="1">
        <v>9</v>
      </c>
      <c r="C89" s="1">
        <v>8</v>
      </c>
      <c r="D89" s="1">
        <v>9</v>
      </c>
      <c r="E89" s="1">
        <v>0</v>
      </c>
      <c r="F89">
        <v>100</v>
      </c>
      <c r="G89" s="2" t="s">
        <v>120</v>
      </c>
      <c r="H89" s="1">
        <v>50009</v>
      </c>
    </row>
    <row r="90" spans="1:9">
      <c r="A90">
        <f>[SEQ]*100+[LEVEL]</f>
        <v>909</v>
      </c>
      <c r="B90" s="1">
        <v>9</v>
      </c>
      <c r="C90" s="1">
        <v>9</v>
      </c>
      <c r="D90" s="1">
        <v>9</v>
      </c>
      <c r="E90" s="1">
        <v>0</v>
      </c>
      <c r="F90">
        <v>100</v>
      </c>
      <c r="G90" s="2" t="s">
        <v>165</v>
      </c>
      <c r="H90" s="1">
        <v>50009</v>
      </c>
    </row>
    <row r="91" spans="1:9">
      <c r="A91">
        <f>[SEQ]*100+[LEVEL]</f>
        <v>910</v>
      </c>
      <c r="B91" s="1">
        <v>9</v>
      </c>
      <c r="C91" s="1">
        <v>10</v>
      </c>
      <c r="D91" s="1">
        <v>9</v>
      </c>
      <c r="E91" s="1">
        <v>0</v>
      </c>
      <c r="F91">
        <v>100</v>
      </c>
      <c r="G91" s="2" t="s">
        <v>121</v>
      </c>
      <c r="H91" s="1">
        <v>50009</v>
      </c>
    </row>
    <row r="92" spans="1:9">
      <c r="A92" s="1">
        <f>[SEQ]*100+[LEVEL]</f>
        <v>1001</v>
      </c>
      <c r="B92" s="1">
        <v>10</v>
      </c>
      <c r="C92" s="1">
        <v>1</v>
      </c>
      <c r="D92" s="1">
        <v>10</v>
      </c>
      <c r="E92" s="1">
        <v>0</v>
      </c>
      <c r="F92" s="3" t="s">
        <v>162</v>
      </c>
      <c r="G92" s="3" t="s">
        <v>193</v>
      </c>
      <c r="H92" s="1">
        <v>50010</v>
      </c>
      <c r="I92" s="6" t="s">
        <v>154</v>
      </c>
    </row>
    <row r="93" spans="1:9">
      <c r="A93">
        <f>[SEQ]*100+[LEVEL]</f>
        <v>1002</v>
      </c>
      <c r="B93" s="1">
        <v>10</v>
      </c>
      <c r="C93" s="1">
        <v>2</v>
      </c>
      <c r="D93" s="1">
        <v>10</v>
      </c>
      <c r="E93" s="1">
        <v>0</v>
      </c>
      <c r="F93" s="2" t="s">
        <v>161</v>
      </c>
      <c r="G93" s="3" t="s">
        <v>193</v>
      </c>
      <c r="H93" s="1">
        <v>50010</v>
      </c>
    </row>
    <row r="94" spans="1:9">
      <c r="A94">
        <f>[SEQ]*100+[LEVEL]</f>
        <v>1003</v>
      </c>
      <c r="B94" s="1">
        <v>10</v>
      </c>
      <c r="C94" s="1">
        <v>3</v>
      </c>
      <c r="D94" s="1">
        <v>10</v>
      </c>
      <c r="E94" s="1">
        <v>0</v>
      </c>
      <c r="F94" s="2" t="s">
        <v>163</v>
      </c>
      <c r="G94" s="3" t="s">
        <v>193</v>
      </c>
      <c r="H94" s="1">
        <v>50010</v>
      </c>
    </row>
    <row r="95" spans="1:9">
      <c r="A95">
        <f>[SEQ]*100+[LEVEL]</f>
        <v>1004</v>
      </c>
      <c r="B95" s="1">
        <v>10</v>
      </c>
      <c r="C95" s="1">
        <v>4</v>
      </c>
      <c r="D95" s="1">
        <v>10</v>
      </c>
      <c r="E95" s="1">
        <v>0</v>
      </c>
      <c r="F95" s="2" t="s">
        <v>122</v>
      </c>
      <c r="G95" s="3" t="s">
        <v>193</v>
      </c>
      <c r="H95" s="1">
        <v>50010</v>
      </c>
    </row>
    <row r="96" spans="1:9">
      <c r="A96">
        <f>[SEQ]*100+[LEVEL]</f>
        <v>1005</v>
      </c>
      <c r="B96" s="1">
        <v>10</v>
      </c>
      <c r="C96" s="1">
        <v>5</v>
      </c>
      <c r="D96" s="1">
        <v>10</v>
      </c>
      <c r="E96" s="1">
        <v>0</v>
      </c>
      <c r="F96" s="2" t="s">
        <v>164</v>
      </c>
      <c r="G96" s="3" t="s">
        <v>193</v>
      </c>
      <c r="H96" s="1">
        <v>50010</v>
      </c>
    </row>
    <row r="97" spans="1:8">
      <c r="A97">
        <f>[SEQ]*100+[LEVEL]</f>
        <v>1006</v>
      </c>
      <c r="B97" s="1">
        <v>10</v>
      </c>
      <c r="C97" s="1">
        <v>6</v>
      </c>
      <c r="D97" s="1">
        <v>10</v>
      </c>
      <c r="E97" s="1">
        <v>0</v>
      </c>
      <c r="F97" s="2" t="s">
        <v>120</v>
      </c>
      <c r="G97" s="3" t="s">
        <v>193</v>
      </c>
      <c r="H97" s="1">
        <v>50010</v>
      </c>
    </row>
    <row r="98" spans="1:8">
      <c r="A98">
        <f>[SEQ]*100+[LEVEL]</f>
        <v>1007</v>
      </c>
      <c r="B98" s="1">
        <v>10</v>
      </c>
      <c r="C98" s="1">
        <v>7</v>
      </c>
      <c r="D98" s="1">
        <v>10</v>
      </c>
      <c r="E98" s="1">
        <v>0</v>
      </c>
      <c r="F98" s="2" t="s">
        <v>121</v>
      </c>
      <c r="G98" s="3" t="s">
        <v>193</v>
      </c>
      <c r="H98" s="1">
        <v>50010</v>
      </c>
    </row>
    <row r="99" spans="1:8">
      <c r="A99">
        <f>[SEQ]*100+[LEVEL]</f>
        <v>1008</v>
      </c>
      <c r="B99" s="1">
        <v>10</v>
      </c>
      <c r="C99" s="1">
        <v>8</v>
      </c>
      <c r="D99" s="1">
        <v>10</v>
      </c>
      <c r="E99" s="1">
        <v>0</v>
      </c>
      <c r="F99" s="2" t="s">
        <v>123</v>
      </c>
      <c r="G99" s="3" t="s">
        <v>193</v>
      </c>
      <c r="H99" s="1">
        <v>50010</v>
      </c>
    </row>
    <row r="100" spans="1:8">
      <c r="A100">
        <f>[SEQ]*100+[LEVEL]</f>
        <v>1009</v>
      </c>
      <c r="B100" s="1">
        <v>10</v>
      </c>
      <c r="C100" s="1">
        <v>9</v>
      </c>
      <c r="D100" s="1">
        <v>10</v>
      </c>
      <c r="E100" s="1">
        <v>0</v>
      </c>
      <c r="F100" s="2" t="s">
        <v>124</v>
      </c>
      <c r="G100" s="3" t="s">
        <v>193</v>
      </c>
      <c r="H100" s="1">
        <v>50010</v>
      </c>
    </row>
    <row r="101" spans="1:8">
      <c r="A101">
        <f>[SEQ]*100+[LEVEL]</f>
        <v>1010</v>
      </c>
      <c r="B101" s="1">
        <v>10</v>
      </c>
      <c r="C101" s="1">
        <v>10</v>
      </c>
      <c r="D101" s="1">
        <v>10</v>
      </c>
      <c r="E101" s="1">
        <v>0</v>
      </c>
      <c r="F101" s="2" t="s">
        <v>125</v>
      </c>
      <c r="G101" s="3" t="s">
        <v>193</v>
      </c>
      <c r="H101" s="1">
        <v>50010</v>
      </c>
    </row>
  </sheetData>
  <mergeCells count="1">
    <mergeCell ref="O2:O1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topLeftCell="A2" workbookViewId="0">
      <selection activeCell="E10" sqref="E10"/>
    </sheetView>
  </sheetViews>
  <sheetFormatPr defaultRowHeight="13.5"/>
  <cols>
    <col min="1" max="1" width="12.75" bestFit="1" customWidth="1"/>
    <col min="2" max="2" width="13.25" customWidth="1"/>
    <col min="3" max="3" width="17.625" customWidth="1"/>
  </cols>
  <sheetData>
    <row r="1" spans="1:3">
      <c r="A1" t="s">
        <v>68</v>
      </c>
      <c r="B1" t="s">
        <v>73</v>
      </c>
      <c r="C1" t="s">
        <v>74</v>
      </c>
    </row>
    <row r="2" spans="1:3">
      <c r="A2">
        <v>1</v>
      </c>
      <c r="B2">
        <v>1</v>
      </c>
      <c r="C2" s="2" t="s">
        <v>75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 s="1">
        <v>5</v>
      </c>
      <c r="B6">
        <v>0</v>
      </c>
      <c r="C6">
        <v>0</v>
      </c>
    </row>
    <row r="7" spans="1:3">
      <c r="A7" s="1">
        <v>6</v>
      </c>
      <c r="B7">
        <v>1</v>
      </c>
      <c r="C7" s="2" t="s">
        <v>224</v>
      </c>
    </row>
    <row r="8" spans="1:3">
      <c r="A8" s="1">
        <v>7</v>
      </c>
      <c r="B8">
        <v>1</v>
      </c>
      <c r="C8" s="2" t="s">
        <v>224</v>
      </c>
    </row>
    <row r="9" spans="1:3">
      <c r="A9" s="1">
        <v>8</v>
      </c>
      <c r="B9">
        <v>1</v>
      </c>
      <c r="C9" s="2" t="s">
        <v>225</v>
      </c>
    </row>
    <row r="10" spans="1:3">
      <c r="A10" s="1">
        <v>9</v>
      </c>
      <c r="B10">
        <v>1</v>
      </c>
      <c r="C10" s="2" t="s">
        <v>225</v>
      </c>
    </row>
    <row r="11" spans="1:3">
      <c r="A11" s="1">
        <v>10</v>
      </c>
      <c r="B11">
        <v>1</v>
      </c>
      <c r="C11" s="2" t="s">
        <v>225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G26" sqref="G26"/>
    </sheetView>
  </sheetViews>
  <sheetFormatPr defaultRowHeight="13.5"/>
  <cols>
    <col min="1" max="1" width="6" bestFit="1" customWidth="1"/>
    <col min="2" max="2" width="8.25" bestFit="1" customWidth="1"/>
    <col min="3" max="3" width="9.375" bestFit="1" customWidth="1"/>
    <col min="4" max="4" width="14" bestFit="1" customWidth="1"/>
    <col min="5" max="5" width="10.5" bestFit="1" customWidth="1"/>
  </cols>
  <sheetData>
    <row r="1" spans="1:5">
      <c r="A1" t="s">
        <v>100</v>
      </c>
      <c r="B1" t="s">
        <v>55</v>
      </c>
      <c r="C1" t="s">
        <v>101</v>
      </c>
      <c r="D1" t="s">
        <v>102</v>
      </c>
      <c r="E1" t="s">
        <v>103</v>
      </c>
    </row>
    <row r="2" spans="1:5">
      <c r="A2">
        <v>2</v>
      </c>
      <c r="B2">
        <v>100</v>
      </c>
      <c r="C2">
        <v>0</v>
      </c>
      <c r="D2">
        <v>1</v>
      </c>
      <c r="E2">
        <v>1</v>
      </c>
    </row>
    <row r="3" spans="1:5">
      <c r="A3" s="1">
        <v>3</v>
      </c>
      <c r="B3" s="1">
        <v>120</v>
      </c>
      <c r="C3" s="1">
        <v>0</v>
      </c>
      <c r="D3" s="1">
        <v>1</v>
      </c>
      <c r="E3" s="1">
        <v>1</v>
      </c>
    </row>
    <row r="4" spans="1:5">
      <c r="A4" s="1">
        <v>4</v>
      </c>
      <c r="B4" s="1">
        <v>1</v>
      </c>
      <c r="C4" s="1">
        <v>0</v>
      </c>
      <c r="D4" s="1">
        <v>1</v>
      </c>
      <c r="E4" s="1">
        <v>1</v>
      </c>
    </row>
    <row r="5" spans="1:5">
      <c r="A5" s="1">
        <v>5</v>
      </c>
      <c r="B5" s="1">
        <v>1</v>
      </c>
      <c r="C5" s="1">
        <v>0</v>
      </c>
      <c r="D5" s="1">
        <v>1</v>
      </c>
      <c r="E5" s="1">
        <v>1</v>
      </c>
    </row>
    <row r="6" spans="1:5">
      <c r="A6" s="1">
        <v>6</v>
      </c>
      <c r="B6" s="1">
        <v>1</v>
      </c>
      <c r="C6" s="1">
        <v>0</v>
      </c>
      <c r="D6" s="1">
        <v>1</v>
      </c>
      <c r="E6" s="1">
        <v>1</v>
      </c>
    </row>
    <row r="7" spans="1:5">
      <c r="A7" s="1">
        <v>7</v>
      </c>
      <c r="B7" s="1">
        <v>1</v>
      </c>
      <c r="C7" s="1">
        <v>0</v>
      </c>
      <c r="D7" s="1">
        <v>1</v>
      </c>
      <c r="E7" s="1">
        <v>1</v>
      </c>
    </row>
    <row r="8" spans="1:5">
      <c r="A8" s="1">
        <v>8</v>
      </c>
      <c r="B8" s="1">
        <v>1</v>
      </c>
      <c r="C8" s="1">
        <v>0</v>
      </c>
      <c r="D8" s="1">
        <v>1</v>
      </c>
      <c r="E8" s="1">
        <v>1</v>
      </c>
    </row>
    <row r="9" spans="1:5">
      <c r="A9" s="1">
        <v>9</v>
      </c>
      <c r="B9" s="1">
        <v>1</v>
      </c>
      <c r="C9" s="1">
        <v>0</v>
      </c>
      <c r="D9" s="1">
        <v>1</v>
      </c>
      <c r="E9" s="1">
        <v>1</v>
      </c>
    </row>
    <row r="10" spans="1:5">
      <c r="A10" s="1">
        <v>10</v>
      </c>
      <c r="B10" s="1">
        <v>1</v>
      </c>
      <c r="C10" s="1">
        <v>0</v>
      </c>
      <c r="D10" s="1">
        <v>1</v>
      </c>
      <c r="E10" s="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6" sqref="D6"/>
    </sheetView>
  </sheetViews>
  <sheetFormatPr defaultRowHeight="13.5"/>
  <cols>
    <col min="1" max="1" width="6" bestFit="1" customWidth="1"/>
    <col min="2" max="2" width="12.75" bestFit="1" customWidth="1"/>
    <col min="3" max="3" width="10.5" bestFit="1" customWidth="1"/>
    <col min="4" max="4" width="14" bestFit="1" customWidth="1"/>
    <col min="5" max="5" width="11.625" bestFit="1" customWidth="1"/>
    <col min="6" max="6" width="15.25" bestFit="1" customWidth="1"/>
    <col min="7" max="7" width="11.625" bestFit="1" customWidth="1"/>
    <col min="8" max="9" width="15.25" bestFit="1" customWidth="1"/>
    <col min="10" max="10" width="10.5" bestFit="1" customWidth="1"/>
    <col min="11" max="11" width="8.25" customWidth="1"/>
  </cols>
  <sheetData>
    <row r="1" spans="1:11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s="2" t="s">
        <v>97</v>
      </c>
      <c r="J1" t="s">
        <v>98</v>
      </c>
      <c r="K1" s="2" t="s">
        <v>72</v>
      </c>
    </row>
    <row r="2" spans="1:11">
      <c r="A2">
        <v>1</v>
      </c>
      <c r="B2">
        <v>1</v>
      </c>
      <c r="C2">
        <v>600</v>
      </c>
      <c r="D2">
        <v>60</v>
      </c>
      <c r="E2">
        <v>10</v>
      </c>
      <c r="F2">
        <v>3</v>
      </c>
      <c r="G2">
        <v>220</v>
      </c>
      <c r="H2">
        <v>22</v>
      </c>
      <c r="I2" s="2" t="s">
        <v>99</v>
      </c>
      <c r="J2" s="2" t="s">
        <v>197</v>
      </c>
      <c r="K2" t="s">
        <v>86</v>
      </c>
    </row>
    <row r="3" spans="1:11">
      <c r="A3" s="1">
        <v>2</v>
      </c>
      <c r="B3" s="1">
        <v>2</v>
      </c>
      <c r="C3" s="1">
        <v>1200</v>
      </c>
      <c r="D3" s="1">
        <v>120</v>
      </c>
      <c r="E3" s="1">
        <v>35</v>
      </c>
      <c r="F3" s="1">
        <v>8</v>
      </c>
      <c r="G3" s="1">
        <v>100</v>
      </c>
      <c r="H3" s="1">
        <v>10</v>
      </c>
      <c r="I3" s="3" t="s">
        <v>99</v>
      </c>
      <c r="J3" s="3" t="s">
        <v>196</v>
      </c>
      <c r="K3" t="s">
        <v>87</v>
      </c>
    </row>
    <row r="4" spans="1:11">
      <c r="A4" s="1">
        <v>3</v>
      </c>
      <c r="B4" s="1">
        <v>3</v>
      </c>
      <c r="C4" s="1">
        <v>1500</v>
      </c>
      <c r="D4" s="1">
        <v>150</v>
      </c>
      <c r="E4" s="1">
        <v>25</v>
      </c>
      <c r="F4" s="1">
        <v>6</v>
      </c>
      <c r="G4" s="1">
        <v>100</v>
      </c>
      <c r="H4" s="1">
        <v>11</v>
      </c>
      <c r="I4" s="3" t="s">
        <v>99</v>
      </c>
      <c r="J4" s="3" t="s">
        <v>194</v>
      </c>
      <c r="K4" t="s">
        <v>88</v>
      </c>
    </row>
    <row r="5" spans="1:11">
      <c r="A5" s="1">
        <v>4</v>
      </c>
      <c r="B5" s="1">
        <v>4</v>
      </c>
      <c r="C5" s="1">
        <v>1000</v>
      </c>
      <c r="D5" s="1">
        <v>100</v>
      </c>
      <c r="E5" s="1">
        <v>20</v>
      </c>
      <c r="F5" s="1">
        <v>5</v>
      </c>
      <c r="G5" s="1">
        <v>150</v>
      </c>
      <c r="H5" s="1">
        <v>15</v>
      </c>
      <c r="I5" s="3" t="s">
        <v>195</v>
      </c>
      <c r="J5" s="1">
        <v>401</v>
      </c>
      <c r="K5" s="1" t="s">
        <v>199</v>
      </c>
    </row>
    <row r="6" spans="1:11">
      <c r="A6" s="1">
        <v>5</v>
      </c>
      <c r="B6" s="1">
        <v>5</v>
      </c>
      <c r="C6" s="1">
        <v>1000</v>
      </c>
      <c r="D6" s="1">
        <v>100</v>
      </c>
      <c r="E6" s="1">
        <v>20</v>
      </c>
      <c r="F6" s="1">
        <v>5</v>
      </c>
      <c r="G6" s="1">
        <v>150</v>
      </c>
      <c r="H6" s="1">
        <v>15</v>
      </c>
      <c r="I6" s="3" t="s">
        <v>198</v>
      </c>
      <c r="J6">
        <v>501</v>
      </c>
      <c r="K6" t="s">
        <v>200</v>
      </c>
    </row>
    <row r="7" spans="1:11">
      <c r="A7" s="1">
        <v>6</v>
      </c>
      <c r="B7" s="1">
        <v>6</v>
      </c>
      <c r="C7" s="1">
        <v>1000</v>
      </c>
      <c r="D7" s="1">
        <v>100</v>
      </c>
      <c r="E7" s="1">
        <v>20</v>
      </c>
      <c r="F7" s="1">
        <v>5</v>
      </c>
      <c r="G7" s="1">
        <v>150</v>
      </c>
      <c r="H7" s="1">
        <v>15</v>
      </c>
      <c r="I7" s="3" t="s">
        <v>198</v>
      </c>
      <c r="J7">
        <v>601</v>
      </c>
      <c r="K7" t="s">
        <v>201</v>
      </c>
    </row>
    <row r="8" spans="1:11">
      <c r="A8" s="1">
        <v>7</v>
      </c>
      <c r="B8" s="1">
        <v>7</v>
      </c>
      <c r="C8" s="1">
        <v>1000</v>
      </c>
      <c r="D8" s="1">
        <v>100</v>
      </c>
      <c r="E8" s="1">
        <v>20</v>
      </c>
      <c r="F8" s="1">
        <v>5</v>
      </c>
      <c r="G8" s="1">
        <v>150</v>
      </c>
      <c r="H8" s="1">
        <v>15</v>
      </c>
      <c r="I8" s="3" t="s">
        <v>198</v>
      </c>
      <c r="J8">
        <v>701</v>
      </c>
      <c r="K8" t="s">
        <v>202</v>
      </c>
    </row>
    <row r="9" spans="1:11">
      <c r="A9" s="1">
        <v>8</v>
      </c>
      <c r="B9" s="1">
        <v>8</v>
      </c>
      <c r="C9" s="1">
        <v>1000</v>
      </c>
      <c r="D9" s="1">
        <v>100</v>
      </c>
      <c r="E9" s="1">
        <v>20</v>
      </c>
      <c r="F9" s="1">
        <v>5</v>
      </c>
      <c r="G9" s="1">
        <v>150</v>
      </c>
      <c r="H9" s="1">
        <v>15</v>
      </c>
      <c r="I9" s="3" t="s">
        <v>198</v>
      </c>
      <c r="J9">
        <v>801</v>
      </c>
      <c r="K9" t="s">
        <v>203</v>
      </c>
    </row>
    <row r="10" spans="1:11">
      <c r="A10" s="1">
        <v>9</v>
      </c>
      <c r="B10" s="1">
        <v>9</v>
      </c>
      <c r="C10" s="1">
        <v>1000</v>
      </c>
      <c r="D10" s="1">
        <v>100</v>
      </c>
      <c r="E10" s="1">
        <v>20</v>
      </c>
      <c r="F10" s="1">
        <v>5</v>
      </c>
      <c r="G10" s="1">
        <v>150</v>
      </c>
      <c r="H10" s="1">
        <v>15</v>
      </c>
      <c r="I10" s="3" t="s">
        <v>198</v>
      </c>
      <c r="J10">
        <v>901</v>
      </c>
      <c r="K10" t="s">
        <v>204</v>
      </c>
    </row>
    <row r="11" spans="1:11">
      <c r="A11" s="1">
        <v>10</v>
      </c>
      <c r="B11" s="1">
        <v>10</v>
      </c>
      <c r="C11" s="1">
        <v>1000</v>
      </c>
      <c r="D11" s="1">
        <v>100</v>
      </c>
      <c r="E11" s="1">
        <v>20</v>
      </c>
      <c r="F11" s="1">
        <v>5</v>
      </c>
      <c r="G11" s="1">
        <v>150</v>
      </c>
      <c r="H11" s="1">
        <v>15</v>
      </c>
      <c r="I11" s="3" t="s">
        <v>198</v>
      </c>
      <c r="J11">
        <v>1001</v>
      </c>
      <c r="K11" t="s">
        <v>205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I18" sqref="I18"/>
    </sheetView>
  </sheetViews>
  <sheetFormatPr defaultRowHeight="13.5"/>
  <cols>
    <col min="1" max="1" width="6" bestFit="1" customWidth="1"/>
    <col min="2" max="2" width="8.25" bestFit="1" customWidth="1"/>
    <col min="3" max="4" width="9.375" bestFit="1" customWidth="1"/>
    <col min="5" max="5" width="10.5" bestFit="1" customWidth="1"/>
  </cols>
  <sheetData>
    <row r="1" spans="1:5">
      <c r="A1" t="s">
        <v>104</v>
      </c>
      <c r="B1" t="s">
        <v>55</v>
      </c>
      <c r="C1" t="s">
        <v>101</v>
      </c>
      <c r="D1" t="s">
        <v>105</v>
      </c>
      <c r="E1" t="s">
        <v>106</v>
      </c>
    </row>
    <row r="2" spans="1:5">
      <c r="A2">
        <v>1</v>
      </c>
      <c r="B2">
        <v>2000</v>
      </c>
      <c r="C2">
        <v>0</v>
      </c>
      <c r="D2">
        <v>1</v>
      </c>
      <c r="E2">
        <v>0</v>
      </c>
    </row>
    <row r="3" spans="1:5">
      <c r="A3" s="1">
        <v>2</v>
      </c>
      <c r="B3">
        <v>2000</v>
      </c>
      <c r="C3">
        <v>0</v>
      </c>
      <c r="D3" s="1">
        <v>1</v>
      </c>
      <c r="E3">
        <v>0</v>
      </c>
    </row>
    <row r="4" spans="1:5">
      <c r="A4" s="1">
        <v>3</v>
      </c>
      <c r="B4">
        <v>2000</v>
      </c>
      <c r="C4">
        <v>0</v>
      </c>
      <c r="D4" s="1">
        <v>1</v>
      </c>
      <c r="E4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L12" sqref="L12"/>
    </sheetView>
  </sheetViews>
  <sheetFormatPr defaultRowHeight="13.5"/>
  <cols>
    <col min="1" max="1" width="6" bestFit="1" customWidth="1"/>
    <col min="2" max="2" width="12.75" bestFit="1" customWidth="1"/>
    <col min="3" max="3" width="10.5" bestFit="1" customWidth="1"/>
    <col min="4" max="4" width="16.5" bestFit="1" customWidth="1"/>
    <col min="5" max="5" width="10.5" bestFit="1" customWidth="1"/>
    <col min="6" max="6" width="8.25" bestFit="1" customWidth="1"/>
  </cols>
  <sheetData>
    <row r="1" spans="1: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>
      <c r="A2">
        <v>1</v>
      </c>
      <c r="B2">
        <v>1</v>
      </c>
      <c r="C2">
        <v>2</v>
      </c>
      <c r="D2">
        <v>100</v>
      </c>
      <c r="E2" s="2" t="s">
        <v>43</v>
      </c>
      <c r="F2" t="s">
        <v>66</v>
      </c>
    </row>
    <row r="3" spans="1:6">
      <c r="A3">
        <v>2</v>
      </c>
      <c r="B3">
        <v>2</v>
      </c>
      <c r="C3">
        <v>1</v>
      </c>
      <c r="D3">
        <v>100</v>
      </c>
      <c r="E3" s="2" t="s">
        <v>43</v>
      </c>
      <c r="F3" t="s">
        <v>0</v>
      </c>
    </row>
    <row r="4" spans="1:6">
      <c r="A4">
        <v>3</v>
      </c>
      <c r="B4">
        <v>3</v>
      </c>
      <c r="C4">
        <v>2</v>
      </c>
      <c r="D4">
        <v>200</v>
      </c>
      <c r="E4" s="2" t="s">
        <v>43</v>
      </c>
      <c r="F4" t="s">
        <v>1</v>
      </c>
    </row>
    <row r="5" spans="1:6">
      <c r="A5">
        <v>4</v>
      </c>
      <c r="B5">
        <v>4</v>
      </c>
      <c r="C5">
        <v>1</v>
      </c>
      <c r="D5">
        <v>200</v>
      </c>
      <c r="E5" s="2" t="s">
        <v>43</v>
      </c>
      <c r="F5" t="s">
        <v>2</v>
      </c>
    </row>
    <row r="6" spans="1:6">
      <c r="A6">
        <v>5</v>
      </c>
      <c r="B6">
        <v>5</v>
      </c>
      <c r="C6">
        <v>2</v>
      </c>
      <c r="D6">
        <v>300</v>
      </c>
      <c r="E6" s="2" t="s">
        <v>43</v>
      </c>
      <c r="F6" t="s">
        <v>3</v>
      </c>
    </row>
    <row r="7" spans="1:6">
      <c r="A7" s="1">
        <v>6</v>
      </c>
      <c r="B7" s="1">
        <v>5</v>
      </c>
      <c r="C7" s="1">
        <v>2</v>
      </c>
      <c r="D7" s="1">
        <v>300</v>
      </c>
      <c r="E7" s="3" t="s">
        <v>43</v>
      </c>
      <c r="F7" s="1" t="s">
        <v>219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2" sqref="F2"/>
    </sheetView>
  </sheetViews>
  <sheetFormatPr defaultRowHeight="13.5"/>
  <cols>
    <col min="1" max="2" width="6" bestFit="1" customWidth="1"/>
    <col min="3" max="5" width="7.125" bestFit="1" customWidth="1"/>
    <col min="6" max="6" width="8.625" customWidth="1"/>
  </cols>
  <sheetData>
    <row r="1" spans="1:8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</row>
    <row r="2" spans="1:8">
      <c r="A2">
        <v>1</v>
      </c>
      <c r="B2">
        <v>480</v>
      </c>
      <c r="C2" s="2" t="s">
        <v>108</v>
      </c>
      <c r="D2">
        <v>20</v>
      </c>
      <c r="E2">
        <v>100</v>
      </c>
      <c r="F2">
        <v>100</v>
      </c>
      <c r="H2" t="s">
        <v>107</v>
      </c>
    </row>
    <row r="3" spans="1:8">
      <c r="A3" s="1">
        <v>2</v>
      </c>
      <c r="B3" s="1">
        <v>210</v>
      </c>
      <c r="C3" s="4">
        <v>100</v>
      </c>
      <c r="D3" s="1">
        <v>10</v>
      </c>
      <c r="E3" s="1">
        <v>100</v>
      </c>
      <c r="F3" s="1">
        <v>100</v>
      </c>
      <c r="H3" t="s">
        <v>109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K13" sqref="K13"/>
    </sheetView>
  </sheetViews>
  <sheetFormatPr defaultRowHeight="13.5"/>
  <cols>
    <col min="1" max="1" width="11.625" bestFit="1" customWidth="1"/>
    <col min="2" max="4" width="14" bestFit="1" customWidth="1"/>
    <col min="5" max="5" width="14" customWidth="1"/>
    <col min="6" max="6" width="15.25" bestFit="1" customWidth="1"/>
    <col min="7" max="7" width="8.25" bestFit="1" customWidth="1"/>
    <col min="8" max="8" width="8.25" customWidth="1"/>
    <col min="9" max="9" width="10.5" customWidth="1"/>
  </cols>
  <sheetData>
    <row r="1" spans="1:9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46</v>
      </c>
    </row>
    <row r="2" spans="1:9">
      <c r="A2">
        <v>1</v>
      </c>
      <c r="B2">
        <v>999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s">
        <v>45</v>
      </c>
    </row>
    <row r="3" spans="1:9">
      <c r="A3">
        <v>2</v>
      </c>
      <c r="B3">
        <v>999</v>
      </c>
      <c r="C3">
        <v>0</v>
      </c>
      <c r="D3">
        <v>0</v>
      </c>
      <c r="E3">
        <v>2</v>
      </c>
      <c r="F3">
        <v>1</v>
      </c>
      <c r="G3">
        <v>0</v>
      </c>
      <c r="H3">
        <v>0</v>
      </c>
    </row>
    <row r="4" spans="1:9">
      <c r="A4">
        <v>3</v>
      </c>
      <c r="B4">
        <v>999</v>
      </c>
      <c r="C4">
        <v>0</v>
      </c>
      <c r="D4">
        <v>0</v>
      </c>
      <c r="E4">
        <v>3</v>
      </c>
      <c r="F4">
        <v>1</v>
      </c>
      <c r="G4">
        <v>0</v>
      </c>
      <c r="H4">
        <v>0</v>
      </c>
    </row>
    <row r="5" spans="1:9">
      <c r="A5">
        <v>4</v>
      </c>
      <c r="B5">
        <v>999</v>
      </c>
      <c r="C5">
        <v>0</v>
      </c>
      <c r="D5">
        <v>0</v>
      </c>
      <c r="E5">
        <v>4</v>
      </c>
      <c r="F5">
        <v>1</v>
      </c>
      <c r="G5">
        <v>0</v>
      </c>
      <c r="H5">
        <v>0</v>
      </c>
    </row>
    <row r="6" spans="1:9">
      <c r="A6">
        <v>5</v>
      </c>
      <c r="B6">
        <v>999</v>
      </c>
      <c r="C6">
        <v>0</v>
      </c>
      <c r="D6">
        <v>0</v>
      </c>
      <c r="E6">
        <v>5</v>
      </c>
      <c r="F6">
        <v>1</v>
      </c>
      <c r="G6">
        <v>0</v>
      </c>
      <c r="H6">
        <v>0</v>
      </c>
    </row>
    <row r="7" spans="1:9">
      <c r="A7">
        <v>6</v>
      </c>
      <c r="B7">
        <v>999</v>
      </c>
      <c r="C7">
        <v>0</v>
      </c>
      <c r="D7">
        <v>0</v>
      </c>
      <c r="E7">
        <v>6</v>
      </c>
      <c r="F7">
        <v>1</v>
      </c>
      <c r="G7">
        <v>0</v>
      </c>
      <c r="H7">
        <v>0</v>
      </c>
    </row>
    <row r="8" spans="1:9">
      <c r="A8">
        <v>7</v>
      </c>
      <c r="B8">
        <v>999</v>
      </c>
      <c r="C8">
        <v>0</v>
      </c>
      <c r="D8">
        <v>0</v>
      </c>
      <c r="E8">
        <v>7</v>
      </c>
      <c r="F8">
        <v>1</v>
      </c>
      <c r="G8">
        <v>0</v>
      </c>
      <c r="H8">
        <v>0</v>
      </c>
    </row>
    <row r="9" spans="1:9">
      <c r="A9">
        <v>8</v>
      </c>
      <c r="B9">
        <v>999</v>
      </c>
      <c r="C9">
        <v>0</v>
      </c>
      <c r="D9">
        <v>0</v>
      </c>
      <c r="E9">
        <v>8</v>
      </c>
      <c r="F9">
        <v>1</v>
      </c>
      <c r="G9">
        <v>0</v>
      </c>
      <c r="H9">
        <v>0</v>
      </c>
    </row>
    <row r="10" spans="1:9">
      <c r="A10">
        <v>9</v>
      </c>
      <c r="B10">
        <v>999</v>
      </c>
      <c r="C10">
        <v>0</v>
      </c>
      <c r="D10">
        <v>0</v>
      </c>
      <c r="E10">
        <v>9</v>
      </c>
      <c r="F10">
        <v>1</v>
      </c>
      <c r="G10">
        <v>0</v>
      </c>
      <c r="H10">
        <v>0</v>
      </c>
    </row>
    <row r="11" spans="1:9">
      <c r="A11">
        <v>10</v>
      </c>
      <c r="B11">
        <v>999</v>
      </c>
      <c r="C11">
        <v>0</v>
      </c>
      <c r="D11">
        <v>0</v>
      </c>
      <c r="E11">
        <v>10</v>
      </c>
      <c r="F11">
        <v>1</v>
      </c>
      <c r="G11">
        <v>0</v>
      </c>
      <c r="H11">
        <v>0</v>
      </c>
    </row>
    <row r="12" spans="1:9">
      <c r="A12">
        <v>11</v>
      </c>
      <c r="B12">
        <v>999</v>
      </c>
      <c r="C12">
        <v>0</v>
      </c>
      <c r="D12">
        <v>0</v>
      </c>
      <c r="E12">
        <v>11</v>
      </c>
      <c r="F12">
        <v>1</v>
      </c>
      <c r="G12">
        <v>0</v>
      </c>
      <c r="H12">
        <v>0</v>
      </c>
    </row>
    <row r="13" spans="1:9">
      <c r="A13">
        <v>12</v>
      </c>
      <c r="B13">
        <v>999</v>
      </c>
      <c r="C13">
        <v>0</v>
      </c>
      <c r="D13">
        <v>0</v>
      </c>
      <c r="E13">
        <v>12</v>
      </c>
      <c r="F13">
        <v>1</v>
      </c>
      <c r="G13">
        <v>0</v>
      </c>
      <c r="H13">
        <v>0</v>
      </c>
    </row>
    <row r="14" spans="1:9">
      <c r="A14" s="1">
        <v>1001</v>
      </c>
      <c r="B14" s="1">
        <v>1</v>
      </c>
      <c r="C14" s="1">
        <v>1</v>
      </c>
      <c r="D14">
        <v>100</v>
      </c>
      <c r="E14">
        <v>1</v>
      </c>
      <c r="F14">
        <v>100</v>
      </c>
      <c r="G14">
        <v>31001</v>
      </c>
      <c r="H14">
        <v>41001</v>
      </c>
      <c r="I14" t="s">
        <v>47</v>
      </c>
    </row>
    <row r="15" spans="1:9">
      <c r="A15" s="1">
        <v>1002</v>
      </c>
      <c r="B15" s="1">
        <v>0</v>
      </c>
      <c r="C15" s="1">
        <v>1</v>
      </c>
      <c r="D15">
        <v>100</v>
      </c>
      <c r="E15">
        <v>0</v>
      </c>
      <c r="F15">
        <v>0</v>
      </c>
      <c r="G15">
        <v>31002</v>
      </c>
      <c r="H15">
        <v>0</v>
      </c>
    </row>
    <row r="16" spans="1:9">
      <c r="A16" s="1">
        <v>1003</v>
      </c>
      <c r="B16" s="1">
        <v>0</v>
      </c>
      <c r="C16" s="1">
        <v>1</v>
      </c>
      <c r="D16">
        <v>100</v>
      </c>
      <c r="E16">
        <v>0</v>
      </c>
      <c r="F16">
        <v>0</v>
      </c>
      <c r="G16">
        <v>31003</v>
      </c>
      <c r="H16">
        <v>0</v>
      </c>
    </row>
    <row r="17" spans="1:9">
      <c r="A17" s="1">
        <v>1004</v>
      </c>
      <c r="B17" s="1">
        <v>0</v>
      </c>
      <c r="C17" s="1">
        <v>1</v>
      </c>
      <c r="D17">
        <v>100</v>
      </c>
      <c r="E17">
        <v>0</v>
      </c>
      <c r="F17">
        <v>0</v>
      </c>
      <c r="G17">
        <v>31004</v>
      </c>
      <c r="H17">
        <v>0</v>
      </c>
    </row>
    <row r="18" spans="1:9">
      <c r="A18" s="1">
        <v>1005</v>
      </c>
      <c r="B18" s="1">
        <v>0</v>
      </c>
      <c r="C18" s="1">
        <v>1</v>
      </c>
      <c r="D18">
        <v>100</v>
      </c>
      <c r="E18">
        <v>0</v>
      </c>
      <c r="F18">
        <v>0</v>
      </c>
      <c r="G18">
        <v>31005</v>
      </c>
      <c r="H18">
        <v>0</v>
      </c>
    </row>
    <row r="19" spans="1:9">
      <c r="A19" s="1">
        <v>1006</v>
      </c>
      <c r="B19" s="1">
        <v>0</v>
      </c>
      <c r="C19" s="1">
        <v>1</v>
      </c>
      <c r="D19">
        <v>100</v>
      </c>
      <c r="E19">
        <v>0</v>
      </c>
      <c r="F19">
        <v>0</v>
      </c>
      <c r="G19">
        <v>31006</v>
      </c>
      <c r="H19">
        <v>0</v>
      </c>
    </row>
    <row r="20" spans="1:9">
      <c r="A20" s="1">
        <v>1007</v>
      </c>
      <c r="B20" s="1">
        <v>0</v>
      </c>
      <c r="C20" s="1">
        <v>1</v>
      </c>
      <c r="D20">
        <v>100</v>
      </c>
      <c r="E20">
        <v>0</v>
      </c>
      <c r="F20">
        <v>0</v>
      </c>
      <c r="G20">
        <v>31007</v>
      </c>
      <c r="H20">
        <v>0</v>
      </c>
    </row>
    <row r="21" spans="1:9">
      <c r="A21" s="1">
        <v>1008</v>
      </c>
      <c r="B21" s="1">
        <v>0</v>
      </c>
      <c r="C21" s="1">
        <v>1</v>
      </c>
      <c r="D21">
        <v>100</v>
      </c>
      <c r="E21">
        <v>0</v>
      </c>
      <c r="F21">
        <v>0</v>
      </c>
      <c r="G21">
        <v>31008</v>
      </c>
      <c r="H21">
        <v>0</v>
      </c>
    </row>
    <row r="22" spans="1:9">
      <c r="A22" s="1">
        <v>1009</v>
      </c>
      <c r="B22" s="1">
        <v>0</v>
      </c>
      <c r="C22" s="1">
        <v>1</v>
      </c>
      <c r="D22">
        <v>100</v>
      </c>
      <c r="E22">
        <v>0</v>
      </c>
      <c r="F22">
        <v>0</v>
      </c>
      <c r="G22">
        <v>31009</v>
      </c>
      <c r="H22">
        <v>0</v>
      </c>
    </row>
    <row r="23" spans="1:9">
      <c r="A23" s="1">
        <v>1010</v>
      </c>
      <c r="B23" s="1">
        <v>0</v>
      </c>
      <c r="C23" s="1">
        <v>1</v>
      </c>
      <c r="D23">
        <v>100</v>
      </c>
      <c r="E23">
        <v>0</v>
      </c>
      <c r="F23">
        <v>0</v>
      </c>
      <c r="G23">
        <v>31010</v>
      </c>
      <c r="H23">
        <v>0</v>
      </c>
    </row>
    <row r="24" spans="1:9">
      <c r="A24" s="1">
        <v>1011</v>
      </c>
      <c r="B24" s="1">
        <v>0</v>
      </c>
      <c r="C24" s="1">
        <v>1</v>
      </c>
      <c r="D24">
        <v>100</v>
      </c>
      <c r="E24">
        <v>0</v>
      </c>
      <c r="F24">
        <v>0</v>
      </c>
      <c r="G24">
        <v>31011</v>
      </c>
      <c r="H24">
        <v>0</v>
      </c>
    </row>
    <row r="25" spans="1:9">
      <c r="A25">
        <v>2001</v>
      </c>
      <c r="B25" s="1">
        <v>2</v>
      </c>
      <c r="C25">
        <v>0</v>
      </c>
      <c r="D25">
        <v>100</v>
      </c>
      <c r="E25">
        <v>0</v>
      </c>
      <c r="F25">
        <v>0</v>
      </c>
      <c r="G25">
        <v>32012</v>
      </c>
      <c r="H25">
        <v>42012</v>
      </c>
      <c r="I25" t="s">
        <v>48</v>
      </c>
    </row>
    <row r="26" spans="1:9">
      <c r="A26">
        <v>2002</v>
      </c>
      <c r="B26" s="1">
        <v>2</v>
      </c>
      <c r="C26">
        <v>0</v>
      </c>
      <c r="D26">
        <v>100</v>
      </c>
      <c r="E26">
        <v>0</v>
      </c>
      <c r="F26">
        <v>0</v>
      </c>
      <c r="G26">
        <v>32013</v>
      </c>
      <c r="H26">
        <v>42013</v>
      </c>
    </row>
    <row r="27" spans="1:9">
      <c r="A27">
        <v>2003</v>
      </c>
      <c r="B27" s="1">
        <v>2</v>
      </c>
      <c r="C27">
        <v>0</v>
      </c>
      <c r="D27">
        <v>100</v>
      </c>
      <c r="E27">
        <v>0</v>
      </c>
      <c r="F27">
        <v>0</v>
      </c>
      <c r="G27">
        <v>32014</v>
      </c>
      <c r="H27">
        <v>42014</v>
      </c>
    </row>
    <row r="28" spans="1:9">
      <c r="A28">
        <v>2004</v>
      </c>
      <c r="B28" s="1">
        <v>2</v>
      </c>
      <c r="C28">
        <v>0</v>
      </c>
      <c r="D28">
        <v>100</v>
      </c>
      <c r="E28">
        <v>0</v>
      </c>
      <c r="F28">
        <v>0</v>
      </c>
      <c r="G28">
        <v>32015</v>
      </c>
      <c r="H28">
        <v>42015</v>
      </c>
    </row>
    <row r="29" spans="1:9">
      <c r="A29">
        <v>3001</v>
      </c>
      <c r="B29" s="1">
        <v>1</v>
      </c>
      <c r="C29">
        <v>1</v>
      </c>
      <c r="D29">
        <v>100</v>
      </c>
      <c r="E29">
        <v>999</v>
      </c>
      <c r="F29">
        <v>0</v>
      </c>
      <c r="G29">
        <v>33001</v>
      </c>
      <c r="H29">
        <v>43001</v>
      </c>
      <c r="I29" t="s">
        <v>49</v>
      </c>
    </row>
    <row r="30" spans="1:9">
      <c r="A30">
        <v>3002</v>
      </c>
      <c r="B30" s="1">
        <v>1</v>
      </c>
      <c r="C30" s="1">
        <v>1</v>
      </c>
      <c r="D30" s="1">
        <v>100</v>
      </c>
      <c r="E30" s="1">
        <v>999</v>
      </c>
      <c r="F30" s="1">
        <v>0</v>
      </c>
      <c r="G30" s="1">
        <v>33002</v>
      </c>
      <c r="H30" s="1">
        <v>43002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A30" sqref="A30"/>
    </sheetView>
  </sheetViews>
  <sheetFormatPr defaultRowHeight="13.5"/>
  <cols>
    <col min="1" max="1" width="9.375" bestFit="1" customWidth="1"/>
    <col min="2" max="2" width="14" bestFit="1" customWidth="1"/>
    <col min="3" max="3" width="12.75" bestFit="1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>
        <v>1</v>
      </c>
      <c r="B2">
        <v>500</v>
      </c>
      <c r="C2">
        <v>0</v>
      </c>
    </row>
    <row r="3" spans="1:3">
      <c r="A3">
        <v>2</v>
      </c>
      <c r="B3">
        <f>B2+A3*100</f>
        <v>700</v>
      </c>
      <c r="C3">
        <f>B2+C2</f>
        <v>500</v>
      </c>
    </row>
    <row r="4" spans="1:3">
      <c r="A4">
        <v>3</v>
      </c>
      <c r="B4">
        <f>B3+A4*100</f>
        <v>1000</v>
      </c>
      <c r="C4">
        <f t="shared" ref="C4:C31" si="0">B3+C3</f>
        <v>1200</v>
      </c>
    </row>
    <row r="5" spans="1:3">
      <c r="A5">
        <v>4</v>
      </c>
      <c r="B5">
        <f t="shared" ref="B5:B31" si="1">B4+A5*100</f>
        <v>1400</v>
      </c>
      <c r="C5">
        <f t="shared" si="0"/>
        <v>2200</v>
      </c>
    </row>
    <row r="6" spans="1:3">
      <c r="A6">
        <v>5</v>
      </c>
      <c r="B6">
        <f t="shared" si="1"/>
        <v>1900</v>
      </c>
      <c r="C6">
        <f t="shared" si="0"/>
        <v>3600</v>
      </c>
    </row>
    <row r="7" spans="1:3">
      <c r="A7">
        <v>6</v>
      </c>
      <c r="B7">
        <f t="shared" si="1"/>
        <v>2500</v>
      </c>
      <c r="C7">
        <f t="shared" si="0"/>
        <v>5500</v>
      </c>
    </row>
    <row r="8" spans="1:3">
      <c r="A8">
        <v>7</v>
      </c>
      <c r="B8">
        <f t="shared" si="1"/>
        <v>3200</v>
      </c>
      <c r="C8">
        <f t="shared" si="0"/>
        <v>8000</v>
      </c>
    </row>
    <row r="9" spans="1:3">
      <c r="A9">
        <v>8</v>
      </c>
      <c r="B9">
        <f t="shared" si="1"/>
        <v>4000</v>
      </c>
      <c r="C9">
        <f t="shared" si="0"/>
        <v>11200</v>
      </c>
    </row>
    <row r="10" spans="1:3">
      <c r="A10">
        <v>9</v>
      </c>
      <c r="B10">
        <f t="shared" si="1"/>
        <v>4900</v>
      </c>
      <c r="C10">
        <f t="shared" si="0"/>
        <v>15200</v>
      </c>
    </row>
    <row r="11" spans="1:3">
      <c r="A11">
        <v>10</v>
      </c>
      <c r="B11">
        <f t="shared" si="1"/>
        <v>5900</v>
      </c>
      <c r="C11">
        <f t="shared" si="0"/>
        <v>20100</v>
      </c>
    </row>
    <row r="12" spans="1:3">
      <c r="A12">
        <v>11</v>
      </c>
      <c r="B12">
        <f t="shared" si="1"/>
        <v>7000</v>
      </c>
      <c r="C12">
        <f t="shared" si="0"/>
        <v>26000</v>
      </c>
    </row>
    <row r="13" spans="1:3">
      <c r="A13">
        <v>12</v>
      </c>
      <c r="B13">
        <f t="shared" si="1"/>
        <v>8200</v>
      </c>
      <c r="C13">
        <f t="shared" si="0"/>
        <v>33000</v>
      </c>
    </row>
    <row r="14" spans="1:3">
      <c r="A14">
        <v>13</v>
      </c>
      <c r="B14">
        <f t="shared" si="1"/>
        <v>9500</v>
      </c>
      <c r="C14">
        <f t="shared" si="0"/>
        <v>41200</v>
      </c>
    </row>
    <row r="15" spans="1:3">
      <c r="A15">
        <v>14</v>
      </c>
      <c r="B15">
        <f t="shared" si="1"/>
        <v>10900</v>
      </c>
      <c r="C15">
        <f t="shared" si="0"/>
        <v>50700</v>
      </c>
    </row>
    <row r="16" spans="1:3">
      <c r="A16">
        <v>15</v>
      </c>
      <c r="B16">
        <f t="shared" si="1"/>
        <v>12400</v>
      </c>
      <c r="C16">
        <f t="shared" si="0"/>
        <v>61600</v>
      </c>
    </row>
    <row r="17" spans="1:3">
      <c r="A17">
        <v>16</v>
      </c>
      <c r="B17">
        <f t="shared" si="1"/>
        <v>14000</v>
      </c>
      <c r="C17">
        <f t="shared" si="0"/>
        <v>74000</v>
      </c>
    </row>
    <row r="18" spans="1:3">
      <c r="A18">
        <v>17</v>
      </c>
      <c r="B18">
        <f t="shared" si="1"/>
        <v>15700</v>
      </c>
      <c r="C18">
        <f t="shared" si="0"/>
        <v>88000</v>
      </c>
    </row>
    <row r="19" spans="1:3">
      <c r="A19">
        <v>18</v>
      </c>
      <c r="B19">
        <f t="shared" si="1"/>
        <v>17500</v>
      </c>
      <c r="C19">
        <f t="shared" si="0"/>
        <v>103700</v>
      </c>
    </row>
    <row r="20" spans="1:3">
      <c r="A20">
        <v>19</v>
      </c>
      <c r="B20">
        <f t="shared" si="1"/>
        <v>19400</v>
      </c>
      <c r="C20">
        <f t="shared" si="0"/>
        <v>121200</v>
      </c>
    </row>
    <row r="21" spans="1:3">
      <c r="A21">
        <v>20</v>
      </c>
      <c r="B21">
        <f t="shared" si="1"/>
        <v>21400</v>
      </c>
      <c r="C21">
        <f t="shared" si="0"/>
        <v>140600</v>
      </c>
    </row>
    <row r="22" spans="1:3">
      <c r="A22">
        <v>21</v>
      </c>
      <c r="B22">
        <f t="shared" si="1"/>
        <v>23500</v>
      </c>
      <c r="C22">
        <f t="shared" si="0"/>
        <v>162000</v>
      </c>
    </row>
    <row r="23" spans="1:3">
      <c r="A23">
        <v>22</v>
      </c>
      <c r="B23">
        <f>B22+A23*100</f>
        <v>25700</v>
      </c>
      <c r="C23">
        <f t="shared" si="0"/>
        <v>185500</v>
      </c>
    </row>
    <row r="24" spans="1:3">
      <c r="A24">
        <v>23</v>
      </c>
      <c r="B24">
        <f t="shared" si="1"/>
        <v>28000</v>
      </c>
      <c r="C24">
        <f>B23+C23</f>
        <v>211200</v>
      </c>
    </row>
    <row r="25" spans="1:3">
      <c r="A25">
        <v>24</v>
      </c>
      <c r="B25">
        <f t="shared" si="1"/>
        <v>30400</v>
      </c>
      <c r="C25">
        <f t="shared" si="0"/>
        <v>239200</v>
      </c>
    </row>
    <row r="26" spans="1:3">
      <c r="A26">
        <v>25</v>
      </c>
      <c r="B26">
        <f t="shared" si="1"/>
        <v>32900</v>
      </c>
      <c r="C26">
        <f t="shared" si="0"/>
        <v>269600</v>
      </c>
    </row>
    <row r="27" spans="1:3">
      <c r="A27">
        <v>26</v>
      </c>
      <c r="B27">
        <f t="shared" si="1"/>
        <v>35500</v>
      </c>
      <c r="C27">
        <f t="shared" si="0"/>
        <v>302500</v>
      </c>
    </row>
    <row r="28" spans="1:3">
      <c r="A28">
        <v>27</v>
      </c>
      <c r="B28">
        <f t="shared" si="1"/>
        <v>38200</v>
      </c>
      <c r="C28">
        <f t="shared" si="0"/>
        <v>338000</v>
      </c>
    </row>
    <row r="29" spans="1:3">
      <c r="A29">
        <v>28</v>
      </c>
      <c r="B29">
        <f t="shared" si="1"/>
        <v>41000</v>
      </c>
      <c r="C29">
        <f t="shared" si="0"/>
        <v>376200</v>
      </c>
    </row>
    <row r="30" spans="1:3">
      <c r="A30">
        <v>29</v>
      </c>
      <c r="B30">
        <f t="shared" si="1"/>
        <v>43900</v>
      </c>
      <c r="C30">
        <f t="shared" si="0"/>
        <v>417200</v>
      </c>
    </row>
    <row r="31" spans="1:3">
      <c r="A31">
        <v>30</v>
      </c>
      <c r="B31">
        <f t="shared" si="1"/>
        <v>46900</v>
      </c>
      <c r="C31">
        <f t="shared" si="0"/>
        <v>461100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8" sqref="D8"/>
    </sheetView>
  </sheetViews>
  <sheetFormatPr defaultRowHeight="13.5"/>
  <cols>
    <col min="1" max="3" width="11.625" bestFit="1" customWidth="1"/>
    <col min="4" max="4" width="14" bestFit="1" customWidth="1"/>
    <col min="5" max="5" width="22.75" bestFit="1" customWidth="1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2001</v>
      </c>
      <c r="B2">
        <v>0</v>
      </c>
      <c r="C2">
        <v>11</v>
      </c>
      <c r="D2">
        <v>100</v>
      </c>
      <c r="E2">
        <v>10</v>
      </c>
    </row>
    <row r="3" spans="1:5">
      <c r="A3">
        <v>2002</v>
      </c>
      <c r="B3">
        <v>1</v>
      </c>
      <c r="C3">
        <v>12</v>
      </c>
      <c r="D3">
        <v>100</v>
      </c>
      <c r="E3">
        <v>10</v>
      </c>
    </row>
    <row r="4" spans="1:5">
      <c r="A4">
        <v>2003</v>
      </c>
      <c r="B4">
        <v>2</v>
      </c>
      <c r="C4">
        <v>13</v>
      </c>
      <c r="D4">
        <v>100</v>
      </c>
      <c r="E4">
        <v>10</v>
      </c>
    </row>
    <row r="5" spans="1:5">
      <c r="A5">
        <v>2004</v>
      </c>
      <c r="B5">
        <v>3</v>
      </c>
      <c r="C5">
        <v>14</v>
      </c>
      <c r="D5">
        <v>100</v>
      </c>
      <c r="E5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8" sqref="B8"/>
    </sheetView>
  </sheetViews>
  <sheetFormatPr defaultRowHeight="13.5"/>
  <cols>
    <col min="1" max="1" width="10.5" bestFit="1" customWidth="1"/>
    <col min="2" max="2" width="11.625" bestFit="1" customWidth="1"/>
    <col min="3" max="4" width="14" bestFit="1" customWidth="1"/>
    <col min="5" max="5" width="12.75" bestFit="1" customWidth="1"/>
    <col min="6" max="6" width="11.625" bestFit="1" customWidth="1"/>
    <col min="7" max="7" width="9.375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>
        <v>1</v>
      </c>
      <c r="B2">
        <v>1</v>
      </c>
      <c r="C2">
        <v>100</v>
      </c>
      <c r="D2">
        <v>80</v>
      </c>
      <c r="E2">
        <v>2001</v>
      </c>
      <c r="F2">
        <v>1</v>
      </c>
      <c r="G2" s="2" t="s">
        <v>43</v>
      </c>
    </row>
    <row r="3" spans="1:7">
      <c r="A3">
        <v>2</v>
      </c>
      <c r="B3">
        <v>1</v>
      </c>
      <c r="C3">
        <v>100</v>
      </c>
      <c r="D3">
        <v>80</v>
      </c>
      <c r="E3">
        <v>2002</v>
      </c>
      <c r="F3">
        <v>1</v>
      </c>
      <c r="G3" s="2" t="s">
        <v>43</v>
      </c>
    </row>
    <row r="4" spans="1:7">
      <c r="A4">
        <v>3</v>
      </c>
      <c r="B4">
        <v>1</v>
      </c>
      <c r="C4">
        <v>100</v>
      </c>
      <c r="D4">
        <v>80</v>
      </c>
      <c r="E4">
        <v>2003</v>
      </c>
      <c r="F4">
        <v>1</v>
      </c>
      <c r="G4" s="2" t="s">
        <v>43</v>
      </c>
    </row>
    <row r="5" spans="1:7">
      <c r="A5" s="1">
        <v>4</v>
      </c>
      <c r="B5" s="1">
        <v>1</v>
      </c>
      <c r="C5">
        <v>100</v>
      </c>
      <c r="D5">
        <v>80</v>
      </c>
      <c r="E5">
        <v>2004</v>
      </c>
      <c r="F5">
        <v>1</v>
      </c>
      <c r="G5" s="2" t="s">
        <v>43</v>
      </c>
    </row>
    <row r="6" spans="1:7">
      <c r="A6">
        <v>5</v>
      </c>
      <c r="B6">
        <v>1</v>
      </c>
      <c r="C6">
        <v>0</v>
      </c>
      <c r="D6">
        <v>0</v>
      </c>
      <c r="E6">
        <v>3001</v>
      </c>
      <c r="F6">
        <v>1</v>
      </c>
      <c r="G6">
        <v>0</v>
      </c>
    </row>
    <row r="7" spans="1:7">
      <c r="A7">
        <v>6</v>
      </c>
      <c r="B7" s="1">
        <v>1</v>
      </c>
      <c r="C7" s="1">
        <v>0</v>
      </c>
      <c r="D7" s="1">
        <v>0</v>
      </c>
      <c r="E7" s="1">
        <v>3002</v>
      </c>
      <c r="F7" s="1">
        <v>1</v>
      </c>
      <c r="G7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2" sqref="A2:A3"/>
    </sheetView>
  </sheetViews>
  <sheetFormatPr defaultRowHeight="13.5"/>
  <cols>
    <col min="1" max="1" width="10.5" bestFit="1" customWidth="1"/>
    <col min="2" max="2" width="10.625" customWidth="1"/>
    <col min="3" max="12" width="9.375" bestFit="1" customWidth="1"/>
  </cols>
  <sheetData>
    <row r="1" spans="1:1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>
      <c r="A2">
        <v>3001</v>
      </c>
      <c r="B2">
        <v>1</v>
      </c>
      <c r="C2" s="2" t="s">
        <v>50</v>
      </c>
      <c r="D2" s="2" t="s">
        <v>51</v>
      </c>
      <c r="E2" s="2" t="s">
        <v>43</v>
      </c>
      <c r="F2" s="2" t="s">
        <v>43</v>
      </c>
      <c r="G2" s="2" t="s">
        <v>43</v>
      </c>
      <c r="H2" s="2" t="s">
        <v>43</v>
      </c>
      <c r="I2" s="2" t="s">
        <v>43</v>
      </c>
      <c r="J2" s="2" t="s">
        <v>43</v>
      </c>
      <c r="K2" s="2" t="s">
        <v>43</v>
      </c>
      <c r="L2" s="2" t="s">
        <v>43</v>
      </c>
    </row>
    <row r="3" spans="1:12">
      <c r="A3" s="1">
        <v>3002</v>
      </c>
      <c r="B3" s="1">
        <v>1</v>
      </c>
      <c r="C3" s="3" t="s">
        <v>44</v>
      </c>
      <c r="D3" s="3" t="s">
        <v>43</v>
      </c>
      <c r="E3" s="3" t="s">
        <v>43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43</v>
      </c>
      <c r="K3" s="3" t="s">
        <v>43</v>
      </c>
      <c r="L3" s="3" t="s">
        <v>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F6" sqref="F6"/>
    </sheetView>
  </sheetViews>
  <sheetFormatPr defaultRowHeight="13.5"/>
  <cols>
    <col min="1" max="1" width="9.375" bestFit="1" customWidth="1"/>
    <col min="2" max="2" width="29.375" bestFit="1" customWidth="1"/>
    <col min="3" max="3" width="17.75" bestFit="1" customWidth="1"/>
    <col min="4" max="4" width="8.25" bestFit="1" customWidth="1"/>
  </cols>
  <sheetData>
    <row r="1" spans="1:4">
      <c r="A1" t="s">
        <v>62</v>
      </c>
      <c r="B1" t="s">
        <v>63</v>
      </c>
      <c r="C1" t="s">
        <v>64</v>
      </c>
      <c r="D1" t="s">
        <v>7</v>
      </c>
    </row>
    <row r="2" spans="1:4">
      <c r="A2">
        <v>1</v>
      </c>
      <c r="B2" s="2" t="s">
        <v>65</v>
      </c>
      <c r="C2">
        <v>1</v>
      </c>
      <c r="D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battle</vt:lpstr>
      <vt:lpstr>npc</vt:lpstr>
      <vt:lpstr>npc attr</vt:lpstr>
      <vt:lpstr>item</vt:lpstr>
      <vt:lpstr>expr</vt:lpstr>
      <vt:lpstr>equip</vt:lpstr>
      <vt:lpstr>shop</vt:lpstr>
      <vt:lpstr>itempack</vt:lpstr>
      <vt:lpstr>map</vt:lpstr>
      <vt:lpstr>skill</vt:lpstr>
      <vt:lpstr>unitshow</vt:lpstr>
      <vt:lpstr>unitrandom</vt:lpstr>
      <vt:lpstr>unit</vt:lpstr>
      <vt:lpstr>unitbuy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2013-12-16T09:40:43Z</dcterms:modified>
</cp:coreProperties>
</file>