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0"/>
  </bookViews>
  <sheets>
    <sheet name="Leht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<sst xmlns="http://schemas.openxmlformats.org/spreadsheetml/2006/main" count="12" uniqueCount="12">
  <si>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Length of Note</t>
  </si>
  <si>
    <t>temp value</t>
  </si>
  <si>
    <t>Max error in cents</t>
  </si>
  <si>
    <t>Frequency</t>
  </si>
  <si>
    <t>Nof zero crossings to get smallest error, 0.1 sec</t>
  </si>
  <si>
    <t>Nof zero crossings to get smallest error, 0.3 sec</t>
  </si>
  <si>
    <t>RelativeMaxFreqChangeError, 0.1 sec</t>
  </si>
  <si>
    <t>RelativeMaxFreqChangeError, 0.3 sec</t>
  </si>
  <si>
    <t>RelativeMaxFreqChangeError, 0.5 sec</t>
  </si>
  <si>
    <t>RelativeMaxFreqChangeError, 1.0 sec</t>
  </si>
  <si>
    <t>RelativeMaxFreqChangeError, 1.5 sec</t>
  </si>
  <si>
    <t>RelativeMaxFreqChangeError, 2.5 sec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</si>
</sst>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1" width="14.9489795918367"/>
    <col collapsed="false" hidden="false" max="2" min="2" style="1" width="20.5918367346939"/>
    <col collapsed="false" hidden="false" max="3" min="3" style="1" width="18.1887755102041"/>
    <col collapsed="false" hidden="false" max="4" min="4" style="1" width="37.5204081632653"/>
    <col collapsed="false" hidden="false" max="5" min="5" style="1" width="15.2295918367347"/>
    <col collapsed="false" hidden="false" max="6" min="6" style="1" width="20.3010204081633"/>
    <col collapsed="false" hidden="false" max="1025" min="7" style="1" width="11.5204081632653"/>
  </cols>
  <sheetData>
    <row r="1" customFormat="false" ht="12.8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</row>
    <row r="2" customFormat="false" ht="46.25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customFormat="false" ht="13.4" hidden="false" customHeight="false" outlineLevel="0" collapsed="false">
      <c r="A3" s="1" t="n">
        <v>0.1</v>
      </c>
      <c r="B3" s="1" t="n">
        <f aca="false">2*SQRT((POWER(2, 0.45 / 12) - 1) / (44100 * A3)) + 1</f>
        <v>1.00488728127572</v>
      </c>
      <c r="C3" s="1" t="n">
        <f aca="false">LOG(B3,2) * 1200</f>
        <v>8.44041916001328</v>
      </c>
      <c r="D3" s="1" t="n">
        <v>50</v>
      </c>
      <c r="E3" s="1" t="n">
        <f aca="false">SQRT(2*D3/44100 / G3)</f>
        <v>0.92794892220039</v>
      </c>
      <c r="F3" s="1" t="n">
        <f aca="false">SQRT(2*D3/44100 / H3)</f>
        <v>0.218958461418392</v>
      </c>
      <c r="G3" s="1" t="n">
        <f aca="false">(POWER(2,0.45/12)-1)/(2*$A$3*D3)</f>
        <v>0.00263337838904241</v>
      </c>
      <c r="H3" s="1" t="n">
        <f aca="false">(POWER(2,0.45/12)-1)/(2*$A$5*E3)</f>
        <v>0.047297473780454</v>
      </c>
    </row>
    <row r="4" customFormat="false" ht="13.4" hidden="false" customHeight="false" outlineLevel="0" collapsed="false">
      <c r="A4" s="1" t="n">
        <v>0.2</v>
      </c>
      <c r="B4" s="1" t="n">
        <f aca="false">2*SQRT((POWER(2, 0.45 / 12) - 1) / (44100 * A4)) + 1</f>
        <v>1.00345582973162</v>
      </c>
      <c r="C4" s="1" t="n">
        <f aca="false">LOG(B4,2) * 1200</f>
        <v>5.9725359992241</v>
      </c>
      <c r="D4" s="1" t="n">
        <v>100</v>
      </c>
      <c r="E4" s="1" t="n">
        <f aca="false">SQRT(2*D4/44100 / G4)</f>
        <v>1.85589784440078</v>
      </c>
      <c r="F4" s="1" t="n">
        <f aca="false">SQRT(2*D4/44100 / H4)</f>
        <v>0.437916922836783</v>
      </c>
      <c r="G4" s="1" t="n">
        <f aca="false">(POWER(2,0.45/12)-1)/(2*$A$3*D4)</f>
        <v>0.0013166891945212</v>
      </c>
      <c r="H4" s="1" t="n">
        <f aca="false">(POWER(2,0.45/12)-1)/(2*$A$5*E4)</f>
        <v>0.023648736890227</v>
      </c>
    </row>
    <row r="5" customFormat="false" ht="13.4" hidden="false" customHeight="false" outlineLevel="0" collapsed="false">
      <c r="A5" s="1" t="n">
        <v>0.3</v>
      </c>
      <c r="B5" s="1" t="n">
        <f aca="false">2*SQRT((POWER(2, 0.45 / 12) - 1) / (44100 * A5)) + 1</f>
        <v>1.00282167316014</v>
      </c>
      <c r="C5" s="1" t="n">
        <f aca="false">LOG(B5,2) * 1200</f>
        <v>4.87809768351284</v>
      </c>
      <c r="D5" s="1" t="n">
        <v>150</v>
      </c>
      <c r="E5" s="1" t="n">
        <f aca="false">SQRT(2*D5/44100 / G5)</f>
        <v>2.78384676660117</v>
      </c>
      <c r="F5" s="1" t="n">
        <f aca="false">SQRT(2*D5/44100 / H5)</f>
        <v>0.656875384255175</v>
      </c>
      <c r="G5" s="1" t="n">
        <f aca="false">(POWER(2,0.45/12)-1)/(2*$A$3*D5)</f>
        <v>0.000877792796347469</v>
      </c>
      <c r="H5" s="1" t="n">
        <f aca="false">(POWER(2,0.45/12)-1)/(2*$A$5*E5)</f>
        <v>0.0157658245934847</v>
      </c>
    </row>
    <row r="6" customFormat="false" ht="12.8" hidden="false" customHeight="false" outlineLevel="0" collapsed="false">
      <c r="A6" s="1" t="n">
        <v>0.4</v>
      </c>
      <c r="B6" s="1" t="n">
        <f aca="false">2*SQRT((POWER(2, 0.45 / 12) - 1) / (44100 * A6)) + 1</f>
        <v>1.00244364063786</v>
      </c>
      <c r="C6" s="1" t="n">
        <f aca="false">LOG(B6,2) * 1200</f>
        <v>4.22535335339452</v>
      </c>
      <c r="D6" s="1" t="n">
        <v>200</v>
      </c>
      <c r="E6" s="1" t="n">
        <f aca="false">SQRT(2*D6/44100 / G6)</f>
        <v>3.71179568880156</v>
      </c>
      <c r="F6" s="1" t="n">
        <f aca="false">SQRT(2*D6/44100 / H6)</f>
        <v>0.875833845673566</v>
      </c>
      <c r="G6" s="1" t="n">
        <f aca="false">(POWER(2,0.45/12)-1)/(2*$A$3*D6)</f>
        <v>0.000658344597260602</v>
      </c>
      <c r="H6" s="1" t="n">
        <f aca="false">(POWER(2,0.45/12)-1)/(2*$A$5*E6)</f>
        <v>0.0118243684451135</v>
      </c>
    </row>
    <row r="7" customFormat="false" ht="12.8" hidden="false" customHeight="false" outlineLevel="0" collapsed="false">
      <c r="A7" s="1" t="n">
        <v>0.5</v>
      </c>
      <c r="B7" s="1" t="n">
        <f aca="false">2*SQRT((POWER(2, 0.45 / 12) - 1) / (44100 * A7)) + 1</f>
        <v>1.00218565863153</v>
      </c>
      <c r="C7" s="1" t="n">
        <f aca="false">LOG(B7,2) * 1200</f>
        <v>3.77975751577467</v>
      </c>
      <c r="D7" s="1" t="n">
        <v>250</v>
      </c>
      <c r="E7" s="1" t="n">
        <f aca="false">SQRT(2*D7/44100 / G7)</f>
        <v>4.63974461100195</v>
      </c>
      <c r="F7" s="1" t="n">
        <f aca="false">SQRT(2*D7/44100 / H7)</f>
        <v>1.09479230709196</v>
      </c>
      <c r="G7" s="1" t="n">
        <f aca="false">(POWER(2,0.45/12)-1)/(2*$A$3*D7)</f>
        <v>0.000526675677808481</v>
      </c>
      <c r="H7" s="1" t="n">
        <f aca="false">(POWER(2,0.45/12)-1)/(2*$A$5*E7)</f>
        <v>0.00945949475609079</v>
      </c>
    </row>
    <row r="8" customFormat="false" ht="12.8" hidden="false" customHeight="false" outlineLevel="0" collapsed="false">
      <c r="A8" s="1" t="n">
        <v>0.6</v>
      </c>
      <c r="B8" s="1" t="n">
        <f aca="false">2*SQRT((POWER(2, 0.45 / 12) - 1) / (44100 * A8)) + 1</f>
        <v>1.00199522422583</v>
      </c>
      <c r="C8" s="1" t="n">
        <f aca="false">LOG(B8,2) * 1200</f>
        <v>3.45075874018174</v>
      </c>
      <c r="D8" s="1" t="n">
        <v>300</v>
      </c>
      <c r="E8" s="1" t="n">
        <f aca="false">SQRT(2*D8/44100 / G8)</f>
        <v>5.56769353320234</v>
      </c>
      <c r="F8" s="1" t="n">
        <f aca="false">SQRT(2*D8/44100 / H8)</f>
        <v>1.31375076851035</v>
      </c>
      <c r="G8" s="1" t="n">
        <f aca="false">(POWER(2,0.45/12)-1)/(2*$A$3*D8)</f>
        <v>0.000438896398173734</v>
      </c>
      <c r="H8" s="1" t="n">
        <f aca="false">(POWER(2,0.45/12)-1)/(2*$A$5*E8)</f>
        <v>0.00788291229674233</v>
      </c>
    </row>
    <row r="9" customFormat="false" ht="12.8" hidden="false" customHeight="false" outlineLevel="0" collapsed="false">
      <c r="A9" s="1" t="n">
        <v>0.7</v>
      </c>
      <c r="B9" s="1" t="n">
        <f aca="false">2*SQRT((POWER(2, 0.45 / 12) - 1) / (44100 * A9)) + 1</f>
        <v>1.00184721869182</v>
      </c>
      <c r="C9" s="1" t="n">
        <f aca="false">LOG(B9,2) * 1200</f>
        <v>3.19501785467649</v>
      </c>
      <c r="D9" s="1" t="n">
        <v>350</v>
      </c>
      <c r="E9" s="1" t="n">
        <f aca="false">SQRT(2*D9/44100 / G9)</f>
        <v>6.49564245540273</v>
      </c>
      <c r="F9" s="1" t="n">
        <f aca="false">SQRT(2*D9/44100 / H9)</f>
        <v>1.53270922992874</v>
      </c>
      <c r="G9" s="1" t="n">
        <f aca="false">(POWER(2,0.45/12)-1)/(2*$A$3*D9)</f>
        <v>0.000376196912720344</v>
      </c>
      <c r="H9" s="1" t="n">
        <f aca="false">(POWER(2,0.45/12)-1)/(2*$A$5*E9)</f>
        <v>0.00675678196863628</v>
      </c>
    </row>
    <row r="10" customFormat="false" ht="12.8" hidden="false" customHeight="false" outlineLevel="0" collapsed="false">
      <c r="A10" s="1" t="n">
        <v>0.8</v>
      </c>
      <c r="B10" s="1" t="n">
        <f aca="false">2*SQRT((POWER(2, 0.45 / 12) - 1) / (44100 * A10)) + 1</f>
        <v>1.00172791486581</v>
      </c>
      <c r="C10" s="1" t="n">
        <f aca="false">LOG(B10,2) * 1200</f>
        <v>2.98884355897908</v>
      </c>
      <c r="D10" s="1" t="n">
        <v>400</v>
      </c>
      <c r="E10" s="1" t="n">
        <f aca="false">SQRT(2*D10/44100 / G10)</f>
        <v>7.42359137760312</v>
      </c>
      <c r="F10" s="1" t="n">
        <f aca="false">SQRT(2*D10/44100 / H10)</f>
        <v>1.75166769134713</v>
      </c>
      <c r="G10" s="1" t="n">
        <f aca="false">(POWER(2,0.45/12)-1)/(2*$A$3*D10)</f>
        <v>0.000329172298630301</v>
      </c>
      <c r="H10" s="1" t="n">
        <f aca="false">(POWER(2,0.45/12)-1)/(2*$A$5*E10)</f>
        <v>0.00591218422255675</v>
      </c>
    </row>
    <row r="11" customFormat="false" ht="12.8" hidden="false" customHeight="false" outlineLevel="0" collapsed="false">
      <c r="A11" s="1" t="n">
        <v>0.9</v>
      </c>
      <c r="B11" s="1" t="n">
        <f aca="false">2*SQRT((POWER(2, 0.45 / 12) - 1) / (44100 * A11)) + 1</f>
        <v>1.00162909375857</v>
      </c>
      <c r="C11" s="1" t="n">
        <f aca="false">LOG(B11,2) * 1200</f>
        <v>2.81804777467979</v>
      </c>
      <c r="D11" s="1" t="n">
        <v>450</v>
      </c>
      <c r="E11" s="1" t="n">
        <f aca="false">SQRT(2*D11/44100 / G11)</f>
        <v>8.35154029980351</v>
      </c>
      <c r="F11" s="1" t="n">
        <f aca="false">SQRT(2*D11/44100 / H11)</f>
        <v>1.97062615276552</v>
      </c>
      <c r="G11" s="1" t="n">
        <f aca="false">(POWER(2,0.45/12)-1)/(2*$A$3*D11)</f>
        <v>0.00029259759878249</v>
      </c>
      <c r="H11" s="1" t="n">
        <f aca="false">(POWER(2,0.45/12)-1)/(2*$A$5*E11)</f>
        <v>0.00525527486449488</v>
      </c>
    </row>
    <row r="12" customFormat="false" ht="12.8" hidden="false" customHeight="false" outlineLevel="0" collapsed="false">
      <c r="A12" s="1" t="n">
        <v>1</v>
      </c>
      <c r="B12" s="1" t="n">
        <f aca="false">2*SQRT((POWER(2, 0.45 / 12) - 1) / (44100 * A12)) + 1</f>
        <v>1.00154549403972</v>
      </c>
      <c r="C12" s="1" t="n">
        <f aca="false">LOG(B12,2) * 1200</f>
        <v>2.67354646087296</v>
      </c>
      <c r="D12" s="1" t="n">
        <v>500</v>
      </c>
      <c r="E12" s="1" t="n">
        <f aca="false">SQRT(2*D12/44100 / G12)</f>
        <v>9.2794892220039</v>
      </c>
      <c r="F12" s="1" t="n">
        <f aca="false">SQRT(2*D12/44100 / H12)</f>
        <v>2.18958461418392</v>
      </c>
      <c r="G12" s="1" t="n">
        <f aca="false">(POWER(2,0.45/12)-1)/(2*$A$3*D12)</f>
        <v>0.000263337838904241</v>
      </c>
      <c r="H12" s="1" t="n">
        <f aca="false">(POWER(2,0.45/12)-1)/(2*$A$5*E12)</f>
        <v>0.0047297473780454</v>
      </c>
    </row>
    <row r="13" customFormat="false" ht="12.8" hidden="false" customHeight="false" outlineLevel="0" collapsed="false">
      <c r="A13" s="1" t="n">
        <v>1.1</v>
      </c>
      <c r="B13" s="1" t="n">
        <f aca="false">2*SQRT((POWER(2, 0.45 / 12) - 1) / (44100 * A13)) + 1</f>
        <v>1.00147357074877</v>
      </c>
      <c r="C13" s="1" t="n">
        <f aca="false">LOG(B13,2) * 1200</f>
        <v>2.54921808832087</v>
      </c>
      <c r="D13" s="1" t="n">
        <v>550</v>
      </c>
      <c r="E13" s="1" t="n">
        <f aca="false">SQRT(2*D13/44100 / G13)</f>
        <v>10.2074381442043</v>
      </c>
      <c r="F13" s="1" t="n">
        <f aca="false">SQRT(2*D13/44100 / H13)</f>
        <v>2.40854307560231</v>
      </c>
      <c r="G13" s="1" t="n">
        <f aca="false">(POWER(2,0.45/12)-1)/(2*$A$3*D13)</f>
        <v>0.000239398035367492</v>
      </c>
      <c r="H13" s="1" t="n">
        <f aca="false">(POWER(2,0.45/12)-1)/(2*$A$5*E13)</f>
        <v>0.00429977034367763</v>
      </c>
    </row>
    <row r="14" customFormat="false" ht="12.8" hidden="false" customHeight="false" outlineLevel="0" collapsed="false">
      <c r="A14" s="1" t="n">
        <v>1.2</v>
      </c>
      <c r="B14" s="1" t="n">
        <f aca="false">2*SQRT((POWER(2, 0.45 / 12) - 1) / (44100 * A14)) + 1</f>
        <v>1.00141083658007</v>
      </c>
      <c r="C14" s="1" t="n">
        <f aca="false">LOG(B14,2) * 1200</f>
        <v>2.44076696799351</v>
      </c>
      <c r="D14" s="1" t="n">
        <v>600</v>
      </c>
      <c r="E14" s="1" t="n">
        <f aca="false">SQRT(2*D14/44100 / G14)</f>
        <v>11.1353870664047</v>
      </c>
      <c r="F14" s="1" t="n">
        <f aca="false">SQRT(2*D14/44100 / H14)</f>
        <v>2.6275015370207</v>
      </c>
      <c r="G14" s="1" t="n">
        <f aca="false">(POWER(2,0.45/12)-1)/(2*$A$3*D14)</f>
        <v>0.000219448199086867</v>
      </c>
      <c r="H14" s="1" t="n">
        <f aca="false">(POWER(2,0.45/12)-1)/(2*$A$5*E14)</f>
        <v>0.00394145614837116</v>
      </c>
    </row>
    <row r="15" customFormat="false" ht="12.8" hidden="false" customHeight="false" outlineLevel="0" collapsed="false">
      <c r="A15" s="1" t="n">
        <v>1.3</v>
      </c>
      <c r="B15" s="1" t="n">
        <f aca="false">2*SQRT((POWER(2, 0.45 / 12) - 1) / (44100 * A15)) + 1</f>
        <v>1.00135548794132</v>
      </c>
      <c r="C15" s="1" t="n">
        <f aca="false">LOG(B15,2) * 1200</f>
        <v>2.34507787354634</v>
      </c>
      <c r="D15" s="1" t="n">
        <v>650</v>
      </c>
      <c r="E15" s="1" t="n">
        <f aca="false">SQRT(2*D15/44100 / G15)</f>
        <v>12.0633359886051</v>
      </c>
      <c r="F15" s="1" t="n">
        <f aca="false">SQRT(2*D15/44100 / H15)</f>
        <v>2.84645999843909</v>
      </c>
      <c r="G15" s="1" t="n">
        <f aca="false">(POWER(2,0.45/12)-1)/(2*$A$3*D15)</f>
        <v>0.000202567568387877</v>
      </c>
      <c r="H15" s="1" t="n">
        <f aca="false">(POWER(2,0.45/12)-1)/(2*$A$5*E15)</f>
        <v>0.00363826721388107</v>
      </c>
    </row>
    <row r="16" customFormat="false" ht="12.8" hidden="false" customHeight="false" outlineLevel="0" collapsed="false">
      <c r="A16" s="1" t="n">
        <v>1.4</v>
      </c>
      <c r="B16" s="1" t="n">
        <f aca="false">2*SQRT((POWER(2, 0.45 / 12) - 1) / (44100 * A16)) + 1</f>
        <v>1.00130618086332</v>
      </c>
      <c r="C16" s="1" t="n">
        <f aca="false">LOG(B16,2) * 1200</f>
        <v>2.25982923305807</v>
      </c>
      <c r="D16" s="1" t="n">
        <v>700</v>
      </c>
      <c r="E16" s="1" t="n">
        <f aca="false">SQRT(2*D16/44100 / G16)</f>
        <v>12.9912849108055</v>
      </c>
      <c r="F16" s="1" t="n">
        <f aca="false">SQRT(2*D16/44100 / H16)</f>
        <v>3.06541845985748</v>
      </c>
      <c r="G16" s="1" t="n">
        <f aca="false">(POWER(2,0.45/12)-1)/(2*$A$3*D16)</f>
        <v>0.000188098456360172</v>
      </c>
      <c r="H16" s="1" t="n">
        <f aca="false">(POWER(2,0.45/12)-1)/(2*$A$5*E16)</f>
        <v>0.00337839098431814</v>
      </c>
    </row>
    <row r="17" customFormat="false" ht="12.8" hidden="false" customHeight="false" outlineLevel="0" collapsed="false">
      <c r="A17" s="1" t="n">
        <v>1.5</v>
      </c>
      <c r="B17" s="1" t="n">
        <f aca="false">2*SQRT((POWER(2, 0.45 / 12) - 1) / (44100 * A17)) + 1</f>
        <v>1.00126189059927</v>
      </c>
      <c r="C17" s="1" t="n">
        <f aca="false">LOG(B17,2) * 1200</f>
        <v>2.1832507493873</v>
      </c>
      <c r="D17" s="1" t="n">
        <v>750</v>
      </c>
      <c r="E17" s="1" t="n">
        <f aca="false">SQRT(2*D17/44100 / G17)</f>
        <v>13.9192338330058</v>
      </c>
      <c r="F17" s="1" t="n">
        <f aca="false">SQRT(2*D17/44100 / H17)</f>
        <v>3.28437692127587</v>
      </c>
      <c r="G17" s="1" t="n">
        <f aca="false">(POWER(2,0.45/12)-1)/(2*$A$3*D17)</f>
        <v>0.000175558559269494</v>
      </c>
      <c r="H17" s="1" t="n">
        <f aca="false">(POWER(2,0.45/12)-1)/(2*$A$5*E17)</f>
        <v>0.00315316491869693</v>
      </c>
    </row>
    <row r="18" customFormat="false" ht="13.4" hidden="false" customHeight="false" outlineLevel="0" collapsed="false">
      <c r="A18" s="1" t="n">
        <v>1.6</v>
      </c>
      <c r="B18" s="1" t="n">
        <f aca="false">2*SQRT((POWER(2, 0.45 / 12) - 1) / (44100 * A18)) + 1</f>
        <v>1.00122182031893</v>
      </c>
      <c r="C18" s="1" t="n">
        <f aca="false">LOG(B18,2) * 1200</f>
        <v>2.11396575763797</v>
      </c>
      <c r="D18" s="1" t="n">
        <v>800</v>
      </c>
      <c r="E18" s="1" t="n">
        <f aca="false">SQRT(2*D18/44100 / G18)</f>
        <v>14.8471827552062</v>
      </c>
      <c r="F18" s="1" t="n">
        <f aca="false">SQRT(2*D18/44100 / H18)</f>
        <v>3.50333538269426</v>
      </c>
      <c r="G18" s="1" t="n">
        <f aca="false">(POWER(2,0.45/12)-1)/(2*$A$3*D18)</f>
        <v>0.00016458614931515</v>
      </c>
      <c r="H18" s="1" t="n">
        <f aca="false">(POWER(2,0.45/12)-1)/(2*$A$5*E18)</f>
        <v>0.00295609211127837</v>
      </c>
    </row>
    <row r="19" customFormat="false" ht="12.8" hidden="false" customHeight="false" outlineLevel="0" collapsed="false">
      <c r="A19" s="1" t="n">
        <v>1.7</v>
      </c>
      <c r="B19" s="1" t="n">
        <f aca="false">2*SQRT((POWER(2, 0.45 / 12) - 1) / (44100 * A19)) + 1</f>
        <v>1.00118533981893</v>
      </c>
      <c r="C19" s="1" t="n">
        <f aca="false">LOG(B19,2) * 1200</f>
        <v>2.05088539617875</v>
      </c>
      <c r="D19" s="1" t="n">
        <v>850</v>
      </c>
      <c r="E19" s="1" t="n">
        <f aca="false">SQRT(2*D19/44100 / G19)</f>
        <v>15.7751316774066</v>
      </c>
      <c r="F19" s="1" t="n">
        <f aca="false">SQRT(2*D19/44100 / H19)</f>
        <v>3.72229384411266</v>
      </c>
      <c r="G19" s="1" t="n">
        <f aca="false">(POWER(2,0.45/12)-1)/(2*$A$3*D19)</f>
        <v>0.000154904611120142</v>
      </c>
      <c r="H19" s="1" t="n">
        <f aca="false">(POWER(2,0.45/12)-1)/(2*$A$5*E19)</f>
        <v>0.0027822043400267</v>
      </c>
    </row>
    <row r="20" customFormat="false" ht="12.8" hidden="false" customHeight="false" outlineLevel="0" collapsed="false">
      <c r="A20" s="1" t="n">
        <v>1.8</v>
      </c>
      <c r="B20" s="1" t="n">
        <f aca="false">2*SQRT((POWER(2, 0.45 / 12) - 1) / (44100 * A20)) + 1</f>
        <v>1.00115194324388</v>
      </c>
      <c r="C20" s="1" t="n">
        <f aca="false">LOG(B20,2) * 1200</f>
        <v>1.99313559712232</v>
      </c>
      <c r="D20" s="1" t="n">
        <v>900</v>
      </c>
      <c r="E20" s="1" t="n">
        <f aca="false">SQRT(2*D20/44100 / G20)</f>
        <v>16.703080599607</v>
      </c>
      <c r="F20" s="1" t="n">
        <f aca="false">SQRT(2*D20/44100 / H20)</f>
        <v>3.94125230553105</v>
      </c>
      <c r="G20" s="1" t="n">
        <f aca="false">(POWER(2,0.45/12)-1)/(2*$A$3*D20)</f>
        <v>0.000146298799391245</v>
      </c>
      <c r="H20" s="1" t="n">
        <f aca="false">(POWER(2,0.45/12)-1)/(2*$A$5*E20)</f>
        <v>0.00262763743224744</v>
      </c>
    </row>
    <row r="21" customFormat="false" ht="12.8" hidden="false" customHeight="false" outlineLevel="0" collapsed="false">
      <c r="A21" s="1" t="n">
        <v>1.9</v>
      </c>
      <c r="B21" s="1" t="n">
        <f aca="false">2*SQRT((POWER(2, 0.45 / 12) - 1) / (44100 * A21)) + 1</f>
        <v>1.0011212192205</v>
      </c>
      <c r="C21" s="1" t="n">
        <f aca="false">LOG(B21,2) * 1200</f>
        <v>1.94000550838911</v>
      </c>
      <c r="D21" s="1" t="n">
        <v>950</v>
      </c>
      <c r="E21" s="1" t="n">
        <f aca="false">SQRT(2*D21/44100 / G21)</f>
        <v>17.6310295218074</v>
      </c>
      <c r="F21" s="1" t="n">
        <f aca="false">SQRT(2*D21/44100 / H21)</f>
        <v>4.16021076694944</v>
      </c>
      <c r="G21" s="1" t="n">
        <f aca="false">(POWER(2,0.45/12)-1)/(2*$A$3*D21)</f>
        <v>0.000138598862581179</v>
      </c>
      <c r="H21" s="1" t="n">
        <f aca="false">(POWER(2,0.45/12)-1)/(2*$A$5*E21)</f>
        <v>0.00248934072528705</v>
      </c>
    </row>
    <row r="22" customFormat="false" ht="12.8" hidden="false" customHeight="false" outlineLevel="0" collapsed="false">
      <c r="A22" s="1" t="n">
        <v>2</v>
      </c>
      <c r="B22" s="1" t="n">
        <f aca="false">2*SQRT((POWER(2, 0.45 / 12) - 1) / (44100 * A22)) + 1</f>
        <v>1.00109282931577</v>
      </c>
      <c r="C22" s="1" t="n">
        <f aca="false">LOG(B22,2) * 1200</f>
        <v>1.89091028826073</v>
      </c>
      <c r="D22" s="1" t="n">
        <v>1000</v>
      </c>
      <c r="E22" s="1" t="n">
        <f aca="false">SQRT(2*D22/44100 / G22)</f>
        <v>18.5589784440078</v>
      </c>
      <c r="F22" s="1" t="n">
        <f aca="false">SQRT(2*D22/44100 / H22)</f>
        <v>4.37916922836783</v>
      </c>
      <c r="G22" s="1" t="n">
        <f aca="false">(POWER(2,0.45/12)-1)/(2*$A$3*D22)</f>
        <v>0.00013166891945212</v>
      </c>
      <c r="H22" s="1" t="n">
        <f aca="false">(POWER(2,0.45/12)-1)/(2*$A$5*E22)</f>
        <v>0.0023648736890227</v>
      </c>
    </row>
    <row r="23" customFormat="false" ht="12.8" hidden="false" customHeight="false" outlineLevel="0" collapsed="false">
      <c r="A23" s="1" t="n">
        <v>2.1</v>
      </c>
      <c r="B23" s="1" t="n">
        <f aca="false">2*SQRT((POWER(2, 0.45 / 12) - 1) / (44100 * A23)) + 1</f>
        <v>1.00106649220898</v>
      </c>
      <c r="C23" s="1" t="n">
        <f aca="false">LOG(B23,2) * 1200</f>
        <v>1.84536376702176</v>
      </c>
      <c r="D23" s="1" t="n">
        <v>1050</v>
      </c>
      <c r="E23" s="1" t="n">
        <f aca="false">SQRT(2*D23/44100 / G23)</f>
        <v>19.4869273662082</v>
      </c>
      <c r="F23" s="1" t="n">
        <f aca="false">SQRT(2*D23/44100 / H23)</f>
        <v>4.59812768978622</v>
      </c>
      <c r="G23" s="1" t="n">
        <f aca="false">(POWER(2,0.45/12)-1)/(2*$A$3*D23)</f>
        <v>0.000125398970906781</v>
      </c>
      <c r="H23" s="1" t="n">
        <f aca="false">(POWER(2,0.45/12)-1)/(2*$A$5*E23)</f>
        <v>0.00225226065621209</v>
      </c>
    </row>
    <row r="24" customFormat="false" ht="12.8" hidden="false" customHeight="false" outlineLevel="0" collapsed="false">
      <c r="A24" s="1" t="n">
        <v>2.2</v>
      </c>
      <c r="B24" s="1" t="n">
        <f aca="false">2*SQRT((POWER(2, 0.45 / 12) - 1) / (44100 * A24)) + 1</f>
        <v>1.00104197186901</v>
      </c>
      <c r="C24" s="1" t="n">
        <f aca="false">LOG(B24,2) * 1200</f>
        <v>1.80295802507332</v>
      </c>
      <c r="D24" s="1" t="n">
        <v>1100</v>
      </c>
      <c r="E24" s="1" t="n">
        <f aca="false">SQRT(2*D24/44100 / G24)</f>
        <v>20.4148762884086</v>
      </c>
      <c r="F24" s="1" t="n">
        <f aca="false">SQRT(2*D24/44100 / H24)</f>
        <v>4.81708615120462</v>
      </c>
      <c r="G24" s="1" t="n">
        <f aca="false">(POWER(2,0.45/12)-1)/(2*$A$3*D24)</f>
        <v>0.000119699017683746</v>
      </c>
      <c r="H24" s="1" t="n">
        <f aca="false">(POWER(2,0.45/12)-1)/(2*$A$5*E24)</f>
        <v>0.00214988517183882</v>
      </c>
    </row>
    <row r="25" customFormat="false" ht="12.8" hidden="false" customHeight="false" outlineLevel="0" collapsed="false">
      <c r="A25" s="1" t="n">
        <v>2.3</v>
      </c>
      <c r="B25" s="1" t="n">
        <f aca="false">2*SQRT((POWER(2, 0.45 / 12) - 1) / (44100 * A25)) + 1</f>
        <v>1.00101906859154</v>
      </c>
      <c r="C25" s="1" t="n">
        <f aca="false">LOG(B25,2) * 1200</f>
        <v>1.7633479102947</v>
      </c>
    </row>
    <row r="26" customFormat="false" ht="12.8" hidden="false" customHeight="false" outlineLevel="0" collapsed="false">
      <c r="A26" s="1" t="n">
        <v>2.4</v>
      </c>
      <c r="B26" s="1" t="n">
        <f aca="false">2*SQRT((POWER(2, 0.45 / 12) - 1) / (44100 * A26)) + 1</f>
        <v>1.00099761211291</v>
      </c>
      <c r="C26" s="1" t="n">
        <f aca="false">LOG(B26,2) * 1200</f>
        <v>1.72623914219376</v>
      </c>
    </row>
    <row r="27" customFormat="false" ht="12.8" hidden="false" customHeight="false" outlineLevel="0" collapsed="false">
      <c r="A27" s="1" t="n">
        <v>2.5</v>
      </c>
      <c r="B27" s="1" t="n">
        <f aca="false">2*SQRT((POWER(2, 0.45 / 12) - 1) / (44100 * A27)) + 1</f>
        <v>1.00097745625514</v>
      </c>
      <c r="C27" s="1" t="n">
        <f aca="false">LOG(B27,2) * 1200</f>
        <v>1.69137906045474</v>
      </c>
    </row>
    <row r="28" customFormat="false" ht="12.8" hidden="false" customHeight="false" outlineLevel="0" collapsed="false">
      <c r="A28" s="1" t="n">
        <v>2.6</v>
      </c>
      <c r="B28" s="1" t="n">
        <f aca="false">2*SQRT((POWER(2, 0.45 / 12) - 1) / (44100 * A28)) + 1</f>
        <v>1.00095847471513</v>
      </c>
      <c r="C28" s="1" t="n">
        <f aca="false">LOG(B28,2) * 1200</f>
        <v>1.65854935010006</v>
      </c>
    </row>
    <row r="29" customFormat="false" ht="12.8" hidden="false" customHeight="false" outlineLevel="0" collapsed="false">
      <c r="A29" s="1" t="n">
        <v>2.7</v>
      </c>
      <c r="B29" s="1" t="n">
        <f aca="false">2*SQRT((POWER(2, 0.45 / 12) - 1) / (44100 * A29)) + 1</f>
        <v>1.00094055772005</v>
      </c>
      <c r="C29" s="1" t="n">
        <f aca="false">LOG(B29,2) * 1200</f>
        <v>1.62756026280069</v>
      </c>
    </row>
    <row r="30" customFormat="false" ht="12.8" hidden="false" customHeight="false" outlineLevel="0" collapsed="false">
      <c r="A30" s="1" t="n">
        <v>2.8</v>
      </c>
      <c r="B30" s="1" t="n">
        <f aca="false">2*SQRT((POWER(2, 0.45 / 12) - 1) / (44100 * A30)) + 1</f>
        <v>1.00092360934591</v>
      </c>
      <c r="C30" s="1" t="n">
        <f aca="false">LOG(B30,2) * 1200</f>
        <v>1.59824598377827</v>
      </c>
    </row>
    <row r="31" customFormat="false" ht="12.8" hidden="false" customHeight="false" outlineLevel="0" collapsed="false">
      <c r="A31" s="1" t="n">
        <v>2.9</v>
      </c>
      <c r="B31" s="1" t="n">
        <f aca="false">2*SQRT((POWER(2, 0.45 / 12) - 1) / (44100 * A31)) + 1</f>
        <v>1.00090754534926</v>
      </c>
      <c r="C31" s="1" t="n">
        <f aca="false">LOG(B31,2) * 1200</f>
        <v>1.57046088521764</v>
      </c>
    </row>
    <row r="32" customFormat="false" ht="12.8" hidden="false" customHeight="false" outlineLevel="0" collapsed="false">
      <c r="A32" s="1" t="n">
        <v>3</v>
      </c>
      <c r="B32" s="1" t="n">
        <f aca="false">2*SQRT((POWER(2, 0.45 / 12) - 1) / (44100 * A32)) + 1</f>
        <v>1.00089229139986</v>
      </c>
      <c r="C32" s="1" t="n">
        <f aca="false">LOG(B32,2) * 1200</f>
        <v>1.54407647245125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Roman,Harilik"&amp;12&amp;A</oddHeader>
    <oddFooter>&amp;C&amp;"Times New Roman,Harilik"&amp;12Lehekülg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340245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2015-09-04T15:38:50Z</dcterms:created>
  <dc:language>et-EE</dc:language>
  <dcterms:modified xsi:type="dcterms:W3CDTF">2015-09-18T16:24:40Z</dcterms:modified>
  <cp:revision>4</cp:revision>
</cp:coreProperties>
</file>