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BioSeqML\viralfp\paper\"/>
    </mc:Choice>
  </mc:AlternateContent>
  <xr:revisionPtr revIDLastSave="0" documentId="13_ncr:1_{1D1AD9DF-94D2-4A81-B127-7D9BE5AFF3C6}" xr6:coauthVersionLast="47" xr6:coauthVersionMax="47" xr10:uidLastSave="{00000000-0000-0000-0000-000000000000}"/>
  <bookViews>
    <workbookView xWindow="-108" yWindow="-108" windowWidth="23256" windowHeight="12456" firstSheet="5" activeTab="9" xr2:uid="{72056961-081D-4509-911A-ED64ACA09176}"/>
  </bookViews>
  <sheets>
    <sheet name="predic_seq_test" sheetId="7" r:id="rId1"/>
    <sheet name="pred_seq_test_selected" sheetId="8" r:id="rId2"/>
    <sheet name="phys_ml_s1" sheetId="1" r:id="rId3"/>
    <sheet name="phys_ml_selected" sheetId="2" r:id="rId4"/>
    <sheet name="1hot_dl" sheetId="3" r:id="rId5"/>
    <sheet name="WE_ml_dl" sheetId="4" r:id="rId6"/>
    <sheet name="trasnformer_ml_dl" sheetId="5" r:id="rId7"/>
    <sheet name="we_transf_selected" sheetId="6" r:id="rId8"/>
    <sheet name="sliding_window_selected" sheetId="9" r:id="rId9"/>
    <sheet name="token_classificatio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2" i="10" l="1"/>
  <c r="G172" i="10"/>
  <c r="F172" i="10"/>
  <c r="E172" i="10"/>
  <c r="H171" i="10"/>
  <c r="G171" i="10"/>
  <c r="F171" i="10"/>
  <c r="E171" i="10"/>
  <c r="H170" i="10"/>
  <c r="G170" i="10"/>
  <c r="F170" i="10"/>
  <c r="E170" i="10"/>
  <c r="L127" i="10"/>
  <c r="K127" i="10"/>
  <c r="J127" i="10"/>
  <c r="I127" i="10"/>
  <c r="H127" i="10"/>
  <c r="G127" i="10"/>
  <c r="F127" i="10"/>
  <c r="E127" i="10"/>
  <c r="D127" i="10"/>
  <c r="L126" i="10"/>
  <c r="K126" i="10"/>
  <c r="J126" i="10"/>
  <c r="I126" i="10"/>
  <c r="H126" i="10"/>
  <c r="G126" i="10"/>
  <c r="F126" i="10"/>
  <c r="E126" i="10"/>
  <c r="D126" i="10"/>
  <c r="M125" i="10"/>
  <c r="L125" i="10"/>
  <c r="K125" i="10"/>
  <c r="J125" i="10"/>
  <c r="I125" i="10"/>
  <c r="H125" i="10"/>
  <c r="G125" i="10"/>
  <c r="F125" i="10"/>
  <c r="E125" i="10"/>
  <c r="D125" i="10"/>
  <c r="N61" i="8"/>
  <c r="M61" i="8"/>
  <c r="L61" i="8"/>
  <c r="K61" i="8"/>
  <c r="J61" i="8"/>
  <c r="I61" i="8"/>
  <c r="H61" i="8"/>
  <c r="G61" i="8"/>
  <c r="F61" i="8"/>
  <c r="E61" i="8"/>
</calcChain>
</file>

<file path=xl/sharedStrings.xml><?xml version="1.0" encoding="utf-8"?>
<sst xmlns="http://schemas.openxmlformats.org/spreadsheetml/2006/main" count="7906" uniqueCount="1431">
  <si>
    <t>Test sequences</t>
  </si>
  <si>
    <t>confirmar!!!!</t>
  </si>
  <si>
    <t>PISLTVALMLGGITVGGMARN</t>
  </si>
  <si>
    <t>LVAPPTLCSALYVEDAFGAVSLVGQAFTFRPR</t>
  </si>
  <si>
    <t>MVGAATLCSALYVGDLCGALFLVGQGFSWRHR</t>
  </si>
  <si>
    <t>LAATSASLFPPWTAAAGVPFY</t>
  </si>
  <si>
    <t>AVGMGAVLFGFLGAAGSTMGA</t>
  </si>
  <si>
    <t>AAGLGALFLGFLGDSREHMGA</t>
  </si>
  <si>
    <t>GTFTWTLSDSSGVENPGGYCLTKWMILAAELKCFGNTAV</t>
  </si>
  <si>
    <t>FLGLILGLGAAVTAGVALAKT</t>
  </si>
  <si>
    <t>Dataset</t>
  </si>
  <si>
    <t>all</t>
  </si>
  <si>
    <t>Accuracy</t>
  </si>
  <si>
    <t>F.selection</t>
  </si>
  <si>
    <t>mutual</t>
  </si>
  <si>
    <t>Precision</t>
  </si>
  <si>
    <t>Model</t>
  </si>
  <si>
    <t>gboosting</t>
  </si>
  <si>
    <t>Recall</t>
  </si>
  <si>
    <t xml:space="preserve">CV test mean </t>
  </si>
  <si>
    <t>F1</t>
  </si>
  <si>
    <t xml:space="preserve"> test_accuracy  </t>
  </si>
  <si>
    <t>ROC AUC</t>
  </si>
  <si>
    <t xml:space="preserve">test_prec </t>
  </si>
  <si>
    <t>MCC</t>
  </si>
  <si>
    <t xml:space="preserve"> test_recall   </t>
  </si>
  <si>
    <t>Jaccard index</t>
  </si>
  <si>
    <t xml:space="preserve"> test_MCC   </t>
  </si>
  <si>
    <t>jaccard index max scores</t>
  </si>
  <si>
    <t xml:space="preserve">test_F1  </t>
  </si>
  <si>
    <t>sequences predicted</t>
  </si>
  <si>
    <t>[]</t>
  </si>
  <si>
    <t>['AVGMGAVLFGFLGAAGSTMGAAAI', 'FGFLGAAGSTMGAAAITLTAQ']</t>
  </si>
  <si>
    <t>['FLGLILGLGAAVTAGVALAKTVQ']</t>
  </si>
  <si>
    <t xml:space="preserve">  test_roc_auc</t>
  </si>
  <si>
    <t>join overlapping subsequences</t>
  </si>
  <si>
    <t>AVGMGAVLFGFLGAAGSTMGAAAITLTAQ</t>
  </si>
  <si>
    <t>FLGLILGLGAAVTAGVALAKTVQ</t>
  </si>
  <si>
    <t xml:space="preserve">Number of sequences predicted: </t>
  </si>
  <si>
    <t xml:space="preserve">number of  predictions </t>
  </si>
  <si>
    <t>Number of corrected predictions:</t>
  </si>
  <si>
    <t>correct sequences</t>
  </si>
  <si>
    <t>Number of sequences predicted wrong:</t>
  </si>
  <si>
    <t>notes</t>
  </si>
  <si>
    <t>rf</t>
  </si>
  <si>
    <t>['AVGMGAVLFGFLGAAGSTMGAAAI', 'AVLFGFLGAAGSTMGAAAITL']</t>
  </si>
  <si>
    <t>['FLGLILGLGAAVTAGVALAKTV']</t>
  </si>
  <si>
    <t>AVGMGAVLAVLFGFLGAAGSTMGAAAITL</t>
  </si>
  <si>
    <t>FLGLILGLGAAVTAGVALAKTV</t>
  </si>
  <si>
    <t>svc</t>
  </si>
  <si>
    <t>['DPISLTVALMLGGITVGGMARNRN']</t>
  </si>
  <si>
    <t>['LGSECSKASSRSAIEDLLFDK', 'SECSKASSRSAIEDLLFDKVKLSDVGFVEA']</t>
  </si>
  <si>
    <t>['AVGMGAVLFGFLGAAGSTMGAAAITLTAQARQ']</t>
  </si>
  <si>
    <t>['QVKQIYKTPPIKDFGGFNFSQILPD']</t>
  </si>
  <si>
    <t>DPISLTVALMLGGITVGGMARNRN</t>
  </si>
  <si>
    <t>LGSECSKASSRSAIEDLLFDKVKLSDVGFVEA</t>
  </si>
  <si>
    <t>AVGMGAVLFGFLGAAGSTMGAAAITLTAQARQ']</t>
  </si>
  <si>
    <t>QVKQIYKTPPIKDFGGFNFSQILPD</t>
  </si>
  <si>
    <t xml:space="preserve">1 for sarscov </t>
  </si>
  <si>
    <t>None</t>
  </si>
  <si>
    <t>RF</t>
  </si>
  <si>
    <t>['FLGLILGLGAAVTAGVALAKT']</t>
  </si>
  <si>
    <t>AVGMGAVLFGFLGAAGSTMGAAAITL</t>
  </si>
  <si>
    <t>none</t>
  </si>
  <si>
    <t>RF_class_weights</t>
  </si>
  <si>
    <t>SVC</t>
  </si>
  <si>
    <t>['LGSECSKASSRSAIEDLLFDKVKLSDVGFVEAYNN']</t>
  </si>
  <si>
    <t>['AQVKQIYKTPPIKDFGGFNFS', 'VKQIYKTPPIKDFGGFNFSQILP']</t>
  </si>
  <si>
    <t>LGSECSKASSRSAIEDLLFDKVKLSDVGFVEAYNN</t>
  </si>
  <si>
    <t>AVGMGAVLFGFLGAAGSTMGAAAITLTAQARQ</t>
  </si>
  <si>
    <t>AQVKQIYKTPPIKDFGGFNFSQILP</t>
  </si>
  <si>
    <t>1 SARSCOV</t>
  </si>
  <si>
    <t>svc_prob_classs_weights</t>
  </si>
  <si>
    <t xml:space="preserve">don’t have the sequences. For the notebook. Sequence starts a little bit before. </t>
  </si>
  <si>
    <t>LKDGVNFNVDDINFSPVLGCLGSECSKASSRSAIED</t>
  </si>
  <si>
    <t>ALTGIAVEQDKNTQEVFAQVKQI</t>
  </si>
  <si>
    <t>half</t>
  </si>
  <si>
    <t>gboostig</t>
  </si>
  <si>
    <t>['PISLTVALMLGGITVGGMARN']</t>
  </si>
  <si>
    <t>['CSALYVEDAFGAVSLVGQAFTFR', 'DAFGAVSLVGQAFTFRPRQHK']</t>
  </si>
  <si>
    <t>['SGYTLAATSASLFPPWTAAAG', 'TLAATSASLFPPWTAAAGVPFY']</t>
  </si>
  <si>
    <t>['AVGMGAVLFGFLGAAGSTMGAAAITLTAQARQLLSG']</t>
  </si>
  <si>
    <t>['FLGLILGLGAAVTAGVALAKTVQLESEIA']</t>
  </si>
  <si>
    <t>['NLISMDITFFSEDGELSSLGK', 'SMDITFFSEDGELSSLGKEGTGFR']</t>
  </si>
  <si>
    <t>['AQYTSALLAGTITSGWTFGAGAALQIPFAMQMA', 'DSLSSTASALGKLQDVVNQNA', 'FCGKGYHLMSFPQSAPHGVVF', 'CHDGKAHFPREGVFVSNGTHWFVTQRN', 'REGVFVSNGTHWFVTQRNFYE']</t>
  </si>
  <si>
    <t>CSALYVEDAFGAVSLVGQAFTFRPRQHK</t>
  </si>
  <si>
    <t>SGYTLAATSASLFPPWTAAAGVPFY</t>
  </si>
  <si>
    <t>AVGMGAVLFGFLGAAGSTMGAAAITLTAQARQLLSG</t>
  </si>
  <si>
    <t>FLGLILGLGAAVTAGVALAKTVQLESEIA</t>
  </si>
  <si>
    <t>NLISMDITFFSEDGELSSLGKEGTGFR</t>
  </si>
  <si>
    <t>['AQYTSALLAGTITSGWTFGAGAALQIPFAMQMA', 'DSLSSTASALGKLQDVVNQNA', 'FCGKGYHLMSFPQSAPHGVVF', 'CHDGKAHFPREGVFVSNGTHWFVTQRNFYE']</t>
  </si>
  <si>
    <t xml:space="preserve">start a little bit after </t>
  </si>
  <si>
    <t xml:space="preserve">4 for sarscov </t>
  </si>
  <si>
    <t>['DPISLTVALMLGGITVGGMARNR']</t>
  </si>
  <si>
    <t>['THVDMMVGAATLCSALYVGDLCGALFLVGQG', 'CSALYVGDLCGALFLVGQGFS']</t>
  </si>
  <si>
    <t>['SGYTLAATSASLFPPWTAAAGVPFY']</t>
  </si>
  <si>
    <t>['AVGMGAVLFGFLGAAGSTMGAAAITLTAQARQLLSGI', 'GAAAITLTAQARQLLSGIVQQ']</t>
  </si>
  <si>
    <t>['AAGLGALFLGFLGDSREHMGAAS']</t>
  </si>
  <si>
    <t>['FLGLILGLGAAVTAGVALAKTVQLESEIA', 'LTSIVGGMAVSAGQKEIMLSSKA']</t>
  </si>
  <si>
    <t>['GAGLPISPVDLSYLAPKNPGTG']</t>
  </si>
  <si>
    <t>['SVASQSIIAYTMSLGAENSVA', 'IAQYTSALLAGTITSGWTFGAGAALQIPFAMQMA', 'NSAIGKIQDSLSSTASALGKLQ']</t>
  </si>
  <si>
    <t>DPISLTVALMLGGITVGGMARNR</t>
  </si>
  <si>
    <t>THVDMMVGAATLCSALYVGDLCGALFLVGQGFS</t>
  </si>
  <si>
    <t>AVGMGAVLFGFLGAAGSTMGAAAITLTAQARQLLSGIVQQ</t>
  </si>
  <si>
    <t>AAGLGALFLGFLGDSREHMGAAS</t>
  </si>
  <si>
    <t>GAGLPISPVDLSYLAPKNPGTG</t>
  </si>
  <si>
    <t>6 aas before</t>
  </si>
  <si>
    <t>5 aas before</t>
  </si>
  <si>
    <t>20 aas extension</t>
  </si>
  <si>
    <t>9 aas extending, 1 wrng in addition</t>
  </si>
  <si>
    <t>3 for sarscov</t>
  </si>
  <si>
    <t xml:space="preserve">predicts some aas. All sequence has some predictions (around 0.3/0.4) Be careful </t>
  </si>
  <si>
    <t>1 with 2 predictions</t>
  </si>
  <si>
    <t>['DPISLTVALMLGGITVGGMARNRN', 'DCGLLETAQFRQLQMAMHTDI']</t>
  </si>
  <si>
    <t>['CSALYVEDAFGAVSLVGQAFT', 'DAFGAVSLVGQAFTFRPRQHK', 'GHRMAWDMMMNWSPAIGLVISH', 'GAHWGVMAGLAYFSMQGNWAK']</t>
  </si>
  <si>
    <t>['AATASLRTHVDMMVGAATLCSA', 'MVGAATLCSALYVGDLCGALFL', 'AATLCSALYVGDLCGALFLVGQ', 'CSALYVGDLCGALFLVGQGFS', 'DCNCSIYPGHLTGHRMAWDMM', 'NCSIYPGHLTGHRMAWDMMMN', 'GHLTGHRMAWDMMMNWSPAMTL', 'GHRMAWDMMMNWSPAMTLIVSQ']</t>
  </si>
  <si>
    <t>['AITTGYRFTNFEPFTVNSVND', 'TTGYRFTNFEPFTVNSVNDSL', 'VLGCLGSECSKASSRSAIEDL', 'CLGSECSKASSRSAIEDLLFDKVKLSDVG', 'SAIEDLLFDKVKLSDVGFVEAY', 'DKVKLSDVGFVEAYNNCTGGAE', 'KLSDVGFVEAYNNCTGGAEIRD', 'PLLSENQISGYTLAATSASLF', 'QISGYTLAATSASLFPPWTAAAGV', 'TLAATSASLFPPWTAAAGVPFYLN', 'AAAGVPFYLNVQYRINGLGVT', 'INGLGVTMDVLSQNQKLIANAFNNA', 'LIANAFNNALYAIQEGFDATNSAL', 'FNNALYAIQEGFDATNSALVK', 'NAYVSQQLSDSTLVKFSAAQAME', 'QLSDSTLVKFSAAQAMEKVNE', 'TLVKFSAAQAMEKVNECVKSQ', 'KFSAAQAMEKVNECVKSQSSR', 'SLVQNAPYGLYFIHFSYVPTK', 'QNAPYGLYFIHFSYVPTKYVTAR', 'AGVAMLVLLFFICCCTGCGTS', 'CTGCGTSCFKKCGGCCDDYTGYQELVI']</t>
  </si>
  <si>
    <t>['AVGMGAVLFGFLGAAGSTMGAAAITLTAQARQLLSG', 'PLSLQTLIPNPRGPDRPGGIEE', 'KNSAISLFDTIAIAVAEGTDRIIEVLQ']</t>
  </si>
  <si>
    <t>['AAGLGALFLGFLGDSREHMGAAS', 'GALFLGFLGDSREHMGAASITLTV', 'KNSAISLFNTTAIVVAEGTDR']</t>
  </si>
  <si>
    <t>['TFTWTLSDSSGVENPGGYCLTK', 'WTLSDSSGVENPGGYCLTKWMI', 'ILAAELKCFGNTAVAKCNVNHDEEFC', 'MFSTSAYLISIFLHFVRIPTHR']</t>
  </si>
  <si>
    <t>['FLGLILGLGAAVTAGVALAKTVQLESEIALIR', 'AGVALAKTVQLESEIALIRDA', 'LEVSREFSSNAGLTHTVSSFM', 'REFSSNAGLTHTVSSFMLTDRE', 'SSNAGLTHTVSSFMLTDRELTS', 'AGLTHTVSSFMLTDRELTSIV', 'SSFMLTDRELTSIVGGMAVSA', 'MLTDRELTSIVGGMAVSAGQKE', 'TSRECNSNMYTTNYDCKISTS', 'RECNSNMYTTNYDCKISTSKT', 'NSNMYTTNYDCKISTSKTYVST', 'MYTTNYDCKISTSKTYVSTAV', 'KFDVAIRDVEHSINQTRTFFK', 'DVEHSINQTRTFFKASDQLLD']</t>
  </si>
  <si>
    <t>['ASKWVTTCDFRWYGPKYITHS', 'TTCDFRWYGPKYITHSIRSFTPSV', 'PQSCGYATVTDAEAVIVQVTP', 'ELSSLGKEGTGFRSNHFAYETGDK', 'GTGFRSNHFAYETGDKACKMQ', 'DLFAAARFPECPEGSSISAPSQTSV', 'RFPECPEGSSISAPSQTSVDV', 'KIGAGLPISPVDLSYLAPKNPGTGP', 'VDLSYLAPKNPGTGPAFTIIN', 'RTSSGYKFPLYMIGHGMLDSDLH', 'KFPLYMIGHGMLDSDLHLSSK', 'FEHPHIQDAASQLPDDETLFF']</t>
  </si>
  <si>
    <t>['SVASQSIIAYTMSLGAENSVA', 'ASQSIIAYTMSLGAENSVAYSNNSIAIPTNFTIS', 'NSVAYSNNSIAIPTNFTISVTTEILPVSMTKTSVD', 'YKTPPIKDFGGFNFSQILPDPS', 'PPIKDFGGFNFSQILPDPSKPSKR', 'FNFSQILPDPSKPSKRSFIED', 'QILPDPSKPSKRSFIEDLLFNKVT', 'KRSFIEDLLFNKVTLADAGFI', 'NGLTVLPPLLTDEMIAQYTSAL', 'PLLTDEMIAQYTSALLAGTIT', 'LTDEMIAQYTSALLAGTITSGWTFGAGAALQIPFAMQMAYRFNGIGVT', 'RFNGIGVTQNVLYENQKLIANQ', 'GIGVTQNVLYENQKLIANQFN', 'GVTQNVLYENQKLIANQFNSA', 'ANQFNSAIGKIQDSLSSTASALGKLQD', 'KIQDSLSSTASALGKLQDVVNQNAQALNT', 'SKRVDFCGKGYHLMSFPQSAPHGVVF', 'YHLMSFPQSAPHGVVFLHVTY', 'VIGIVNNTVYDPLQPELDSFKE']</t>
  </si>
  <si>
    <t>['DPISLTVALMLGGITVGGMARNR']['NDCGLLETAQFRQLQMAMHTDI']</t>
  </si>
  <si>
    <t>['CSALYVEDAFGAVSLVGQAFTTFRPRQHK', 'GHRMAWDMMMNWSPAIGLVISH', 'GAHWGVMAGLAYFSMQGNWAK']</t>
  </si>
  <si>
    <t>['AATASLRTHVDMMVGAATLCSALYVGDLCGALFLVGQGFS', 'DCNCSIYPGHLTGHRMAWDMMMNWSPAMTLIVSQ']</t>
  </si>
  <si>
    <t>['AITTGYRFTNFEPFTVNSVNDSL', 'VLGCLGSECSKASSRSAIEDLLFDKVKLSDVGFVEAYNNCTGGAEIRD', 'PLLSENQISGYTLAATSASLFPPWTAAAGVPFYLNVQYRINGLGVTMDVLSQNQKLIANAFNNALYAIQEGFDATNSALVK', 'NAYVSQQLSDSTLVKFSAAQAMEKVNECVKSQQSSR', 'SLVQNAPYGLYFIHFSYVPTKYVTAR', 'AGVAMLVLLFFICCCTGCGTSCFKKCGGCCDDYTGYQELVI']</t>
  </si>
  <si>
    <t>['AAGLGALFLGFLGDSREHMGAASITLTV', 'KNSAISLFNTTAIVVAEGTDR']</t>
  </si>
  <si>
    <t>['TFTWTLSDSSGVENPGGYCLTKWMILAAELKCFGNTAVAKCNVNHDEEFC', 'MFSTSAYLISIFLHFVRIPTHR']</t>
  </si>
  <si>
    <t>['FLGLILGLGAAVTAGVALAKTVQLESEIALIRDA', 'LEVSREFSSNAGLTHTVSSFMLTDRELTSIVGGMAVSAGQKE', 'TSRECNSNMYTTNYDCKISTSKTYVSTAV', 'KFDVAIRDVEHSINQTRTFFKASDQLLD']</t>
  </si>
  <si>
    <t>['ASKWVTTCDFRWYGPKYITHSIRSFTPSV', 'PQSCGYATVTDAEAVIVQVTP', 'ELSSLGKEGTGFRSNHFAYETGDKACKMQ', 'DLFAAARFPECPEGSSISAPSQTSVDV', 'KIGAGLPISPVDLSYLAPKNPGTGPAFTIIN', 'RTSSGYKFPLYMIGHGMLDSDLH', 'KFPLYMIGHGMLDSDLHLSSK_FEHPHIQDAASQLPDDETLFF']</t>
  </si>
  <si>
    <t>['SVASQSIIAYTMSLGAENSVAYSNNSIAIPTNFTISVTTEILPVSMTKTSVD', 'YKTPPIKDFGGFNFSQILPDPSKPSKRSFIEDLLFNKVTLADAGFI', 'NGLTVLPPLLTDEMIAQYTSALLAGTITSGWTFGAGAALQIPFAMQMAYRFNGIGVTQNVLYENQKLIANQFNSAIGKIQDSLSSTASALGKLQDVVNQNAQALNT', 'SKRVDFCGKGYHLMSFPQSAPHGVVFLHVTY', 'VIGIVNNTVYDPLQPELDSFKE']</t>
  </si>
  <si>
    <t>5 big sequences</t>
  </si>
  <si>
    <t>the second one is right after the first one, 1 aa after</t>
  </si>
  <si>
    <t xml:space="preserve">the right one sstarts half way </t>
  </si>
  <si>
    <t>predicts very big sequences. Half of the sequence</t>
  </si>
  <si>
    <t>predicts everything</t>
  </si>
  <si>
    <t xml:space="preserve">the one right s 13 aas in extension </t>
  </si>
  <si>
    <t>the right one is 14 aas extension</t>
  </si>
  <si>
    <t>it contains the 2 sequences. But predicts everything</t>
  </si>
  <si>
    <t>['DPISLTVALMLGGITVGGMARN', 'SLTVALMLGGITVGGMARNRN']</t>
  </si>
  <si>
    <t>['HVDMMVGAATLCSALYVGDLCGALFLVGQG', 'CSALYVGDLCGALFLVGQGFSW']</t>
  </si>
  <si>
    <t>['ISGYTLAATSASLFPPWTAAAGVPFY', 'ATSASLFPPWTAAAGVPFYLN']</t>
  </si>
  <si>
    <t>['AVGMGAVLFGFLGAAGSTMGAAAITLTAQARQLLSGI']</t>
  </si>
  <si>
    <t>['AAGLGALFLGFLGDSREHMGAAS', 'GALFLGFLGDSREHMGAASIT']</t>
  </si>
  <si>
    <t>['TFTWTLSDSSGVENPGGYCLT']</t>
  </si>
  <si>
    <t>['FLGLILGLGAAVTAGVALAKTVQLESEIA', 'LTSIVGGMAVSAGQKEIMLSS', 'SIVGGMAVSAGQKEIMLSSKA']</t>
  </si>
  <si>
    <t>['SVASQSIIAYTMSLGAENSVA', 'TMSLGAENSVAYSNNSIAIPT', 'MIAQYTSALLAGTITSGWTFGAGAALQIPFAMQMAY', 'SAIGKIQDSLSSTASALGKLQ']</t>
  </si>
  <si>
    <t>['HVDMMVGAATLCSALYVGDLCGALFLVGQGFSW']</t>
  </si>
  <si>
    <t>['ISGYTLAATSASLFPPWTAAAGVPFYLN']</t>
  </si>
  <si>
    <t>['AAGLGALFLGFLGDSREHMGAASIT']</t>
  </si>
  <si>
    <t>['SVASQSIIAYTMSLGAENSVAYSNNSIAIPT', 'MIAQYTSALLAGTITSGWTFGAGAALQIPFAMQMAY', 'SAIGKIQDSLSSTASALGKLQ']</t>
  </si>
  <si>
    <t>extends 17 aas</t>
  </si>
  <si>
    <t>just one with more score 'MIAQYTSALLAGTITSGWTFGAGAALQIPFAMQMAY'</t>
  </si>
  <si>
    <t>ccuracy: 0.9753846153846154</t>
  </si>
  <si>
    <t>['DPISLTVALMLGGITVGGMARNRNRD']</t>
  </si>
  <si>
    <t>['CSALYVEDAFGAVSLVGQAFTF']</t>
  </si>
  <si>
    <t>['TPVSPTVAVSRPGAATASLRTHV', 'TVAVSRPGAATASLRTHVDMMV', 'RPGAATASLRTHVDMMVGAATLCSAL', 'THVDMMVGAATLCSALYVGDL', 'DMMVGAATLCSALYVGDLCGALFLVGQ', 'CSALYVGDLCGALFLVGQGFS', 'GHLTGHRMAWDMMMNWSPAMTL']</t>
  </si>
  <si>
    <t>['AITTGYRFTNFEPFTVNSVND', 'PVLGCLGSECSKASSRSAIEDLLFDKVKLSDVGFVEAYNN', 'PLLSENQISGYTLAATSASLF', 'SGYTLAATSASLFPPWTAAAG', 'TLAATSASLFPPWTAAAGVPF', 'ANAFNNALYAIQEGFDATNSA', 'APYGLYFIHFSYVPTKYVTAR', 'AGVAMLVLLFFICCCTGCGTS', 'CTGCGTSCFKKCGGCCDDYTG', 'GCGTSCFKKCGGCCDDYTGYQE']</t>
  </si>
  <si>
    <t>['AVGMGAVLFGFLGAAGSTMGAAAITLTAQARQLLSGIVQQ', 'AAITLTAQARQLLSGIVQQQS', 'PLSLQTLIPNPRGPDRPGGIEE']</t>
  </si>
  <si>
    <t>['AAGLGALFLGFLGDSREHMGAASITLTV', 'MGAASITLTVQARQLLSGIVQ', 'LSLQTLIPSPRGPDRPEGIEE']</t>
  </si>
  <si>
    <t>['GTFTWTLSDSSGVENPGGYCLTKWMIL']</t>
  </si>
  <si>
    <t>['FLGLILGLGAAVTAGVALAKTVQLESEIALI', 'LEVSREFSSNAGLTHTVSSFML', 'REFSSNAGLTHTVSSFMLTDRE', 'SSNAGLTHTVSSFMLTDRELTSI', 'SSFMLTDRELTSIVGGMAVSA', 'STAVLTTMGCLVSCYGHNSCT']</t>
  </si>
  <si>
    <t>['TTCDFRWYGPKYITHSIRSFTPSVE', 'DLFAAARFPECPEGSSISAPSQTSV', 'RFPECPEGSSISAPSQTSVDV', 'KIGAGLPISPVDLSYLAPKNPGTGP', 'RTSSGYKFPLYMIGHGMLDSDL']</t>
  </si>
  <si>
    <t>['SVASQSIIAYTMSLGAENSVA', 'ASQSIIAYTMSLGAENSVAYS', 'IAYTMSLGAENSVAYSNNSIAI', 'TMSLGAENSVAYSNNSIAIPT', 'AQVKQIYKTPPIKDFGGFNFSQILPDPSKPSKRSFIEDLLFNKVTL', 'PSKRSFIEDLLFNKVTLADAGFIK', 'NGLTVLPPLLTDEMIAQYTSAL', 'LTDEMIAQYTSALLAGTITSGWTFGAGAALQIPFAMQMAY', 'WTFGAGAALQIPFAMQMAYRFNGIGV', 'ANQFNSAIGKIQDSLSSTASALGKLQDV', 'KIQDSLSSTASALGKLQDVVNQNAQALNTL', 'SKRVDFCGKGYHLMSFPQSAPH']</t>
  </si>
  <si>
    <t>['TPVSPTVAVSRPGAATASLRTHVDMMVGAATLCSALYVGDLCGALFLVGQGFS', 'GHLTGHRMAWDMMMNWSPAMTL']</t>
  </si>
  <si>
    <t>['AITTGYRFTNFEPFTVNSVND', 'PVLGCLGSECSKASSRSAIEDLLFDKVKLSDVGFVEAYNN', 'PLLSENQISGYTLAATSASLFPPWTAAAGVPF', 'ANAFNNALYAIQEGFDATNSA', 'APYGLYFIHFSYVPTKYVTAR', 'AGVAMLVLLFFICCCTGCGTSCFKKCGGCCDDYTGYQE']</t>
  </si>
  <si>
    <t>['AVGMGAVLFGFLGAAGSTMGAAAITLTAQARQLLSGIVQQQS', 'PLSLQTLIPNPRGPDRPGGIEE']</t>
  </si>
  <si>
    <t>['AAGLGALFLGFLGDSREHMGAASITLTVQARQLLSGIVQ', 'LSLQTLIPSPRGPDRPEGIEE']</t>
  </si>
  <si>
    <t>['FLGLILGLGAAVTAGVALAKTVQLESEIALI', 'LEVSREFSSNAGLTHTVSSFMLTDRELTSIVGGMAVSA', 'STAVLTTMGCLVSCYGHNSCT']</t>
  </si>
  <si>
    <t>['TTCDFRWYGPKYITHSIRSFTPSVE', 'DLFAAARFPECPEGSSISAPSQTSVDV', 'KIGAGLPISPVDLSYLAPKNPGTGP', 'RTSSGYKFPLYMIGHGMLDSDL']</t>
  </si>
  <si>
    <t>['SVASQSIIAYTMSLGAENSVAYSNNSIAIPT', 'AQVKQIYKTPPIKDFGGFNFSQILPDPSKPSKRSFIEDLLFNKVTLADAGFIK', 'NGLTVLPPLLTDEMIAQYTSALLAGTITSGWTFGAGAALQIPFAMQMAYRFNGIGV', 'ANQFNSAIGKIQDSLSSTASALGKLQDVVNQNAQALNTL', 'SKRVDFCGKGYHLMSFPQSAPH']</t>
  </si>
  <si>
    <t>starts 7 aas after</t>
  </si>
  <si>
    <t>25 aas before</t>
  </si>
  <si>
    <t>extend 22 after</t>
  </si>
  <si>
    <t>extend 19 aas after</t>
  </si>
  <si>
    <t>extend 11 aas after</t>
  </si>
  <si>
    <t>predicts half of it</t>
  </si>
  <si>
    <t>third</t>
  </si>
  <si>
    <t>['AVGMGAVLFGFLGAAGSTMGAAAITLTAQA']</t>
  </si>
  <si>
    <t>['FLGLILGLGAAVTAGVALAKTVQLESE']</t>
  </si>
  <si>
    <t>['TSALLAGTITSGWTFGAGAAL', 'ALLAGTITSGWTFGAGAALQI']</t>
  </si>
  <si>
    <t>['TSALLAGTITSGWTFGAGAALQI']</t>
  </si>
  <si>
    <t>1 sarscov</t>
  </si>
  <si>
    <t>['PISLTVALMLGGITVGGMARN', 'SLTVALMLGGITVGGMARNRN']</t>
  </si>
  <si>
    <t>['LGSECSKASSRSAIEDLLFDK', 'SECSKASSRSAIEDLLFDKVKL', 'SKASSRSAIEDLLFDKVKLSDVGFVEA', 'AGVAMLVLLFFICCCTGCGTS', 'CCTGCGTSCFKKCGGCCDDYTG', 'GCGTSCFKKCGGCCDDYTGYQE']</t>
  </si>
  <si>
    <t>['AVGMGAVLFGFLGAAGSTMGAAAITLTAQARQ', 'AGSTMGAAAITLTAQARQLLSG']</t>
  </si>
  <si>
    <t>['AAGLGALFLGFLGDSREHMGAA']</t>
  </si>
  <si>
    <t>['GTFTWTLSDSSGVENPGGYCLTK', 'WTLSDSSGVENPGGYCLTKWM', 'HRLTNKGICSCGAFKVPGVKT']</t>
  </si>
  <si>
    <t>['FLGLILGLGAAVTAGVALAKTVQLESEIA', 'LEVSREFSSNAGLTHTVSSFMLT', 'REFSSNAGLTHTVSSFMLTDR']</t>
  </si>
  <si>
    <t>['FAAARFPECPEGSSISAPSQTS']</t>
  </si>
  <si>
    <t>['VFAQVKQIYKTPPIKDFGGFNFSQILPDPSKPSKRS', 'AQYTSALLAGTITSGWTFGAGAALQIPFAMQMA', 'WTFGAGAALQIPFAMQMAYRFN', 'STASALGKLQDVVNQNAQALNT']</t>
  </si>
  <si>
    <t>['PISLTVALMLGGITVGGMARNRN']</t>
  </si>
  <si>
    <t>['LGSECSKASSRSAIEDLLFDKVKLSDVGFVEA', 'AGVAMLVLLFFICCCTGCGTSCFKKCGGCCDDYTGYQE']</t>
  </si>
  <si>
    <t>['GTFTWTLSDSSGVENPGGYCLTKWM', 'HRLTNKGICSCGAFKVPGVKT']</t>
  </si>
  <si>
    <t>['FLGLILGLGAAVTAGVALAKTVQLESEIA', 'LEVSREFSSNAGLTHTVSSFMLTDR']</t>
  </si>
  <si>
    <t>['VFAQVKQIYKTPPIKDFGGFNFSQILPDPSKPSKRS', 'AQYTSALLAGTITSGWTFGAGAALQIPFAMQMAYRFN', 'STASALGKLQDVVNQNAQALNT']</t>
  </si>
  <si>
    <t>16aas in extension</t>
  </si>
  <si>
    <t>9 aas in extension</t>
  </si>
  <si>
    <t>['SGYTLAATSASLFPPWTAAAG']</t>
  </si>
  <si>
    <t>['AVGMGAVLFGFLGAAGSTMGAAAITLTAQ']</t>
  </si>
  <si>
    <t>['FLGLILGLGAAVTAGVALAKTVQLESE', 'GAAVTAGVALAKTVQLESEIA']</t>
  </si>
  <si>
    <t>['YTSALLAGTITSGWTFGAGAALQI', 'AGTITSGWTFGAGAALQIPFA']</t>
  </si>
  <si>
    <t>['YTSALLAGTITSGWTFGAGAALQIPFA']</t>
  </si>
  <si>
    <t>some aas before</t>
  </si>
  <si>
    <t>1 sarscv</t>
  </si>
  <si>
    <t>GNB</t>
  </si>
  <si>
    <t>['PTLCSALYVEDAFGAVSLVGQAFTFRPRQHKTVQTCNCSIYPGH']</t>
  </si>
  <si>
    <t>['ATASLRTHVDMMVGAATLCSALYVGDLCGALFLVGQGFSWRH', 'VGQGFSWRHRQHWTVQDCNCS']</t>
  </si>
  <si>
    <t>['PVLGCLGSECSKASSRSAIEDLLFDKVKLSDVGFVEA']</t>
  </si>
  <si>
    <t>['AVGMGAVLFGFLGAAGSTMGAAAITLTAQ', 'LGAAGSTMGAAAITLTAQARQ']</t>
  </si>
  <si>
    <t>['GTFTWTLSDSSGVENPGGYCLTK', 'PGGYCLTKWMILAAELKCFGNTAVAKCNVNHD']</t>
  </si>
  <si>
    <t>['FFKASDQLLDLSENRENKNLNK']</t>
  </si>
  <si>
    <t>['VFAQVKQIYKTPPIKDFGGFNFSQILPDPSKPSKRSFIEDLLFNKVTLADAGFIK', 'SECVLGQSKRVDFCGKGYHLMSFPQSAPHGVVFLHVTYV', 'VYDPLQPELDSFKEELDKYFK']</t>
  </si>
  <si>
    <t>['ATASLRTHVDMMVGAATLCSALYVGDLCGALFLVGQGFSWRHRQHWTVQDCNCS']</t>
  </si>
  <si>
    <t>['GTFTWTLSDSSGVENPGGYCLTKWMILAAELKCFGNTAVAKCNVNHD']</t>
  </si>
  <si>
    <t>predicts 11 aas before and 12 after also</t>
  </si>
  <si>
    <t>12 aas in extension</t>
  </si>
  <si>
    <t>KNN</t>
  </si>
  <si>
    <t>Predicts everything. Literally everything! Every aas</t>
  </si>
  <si>
    <t>Linear_svc</t>
  </si>
  <si>
    <t>['PPTLCSALYVEDAFGAVSLVGQAFTFR', 'VEDAFGAVSLVGQAFTFRPRQHKT', 'AVSLVGQAFTFRPRQHKTVQT']</t>
  </si>
  <si>
    <t>['AATASLRTHVDMMVGAATLCSAL', 'RTHVDMMVGAATLCSALYVGDLCGALFLVGQGFSW']</t>
  </si>
  <si>
    <t>['NFSPVLGCLGSECSKASSRSAI', 'PVLGCLGSECSKASSRSAIEDLLFDKVKLSDVGFVEAYNNC', 'GCGTSCFKKCGGCCDDYTGYQ']</t>
  </si>
  <si>
    <t>['AVGMGAVLFGFLGAAGSTMGAAAITLTAQARQLLSGIVQ', 'AAITLTAQARQLLSGIVQQQSN']</t>
  </si>
  <si>
    <t>['AAGLGALFLGFLGDSREHMGAASITLTVQ', 'MGAASITLTVQARQLLSGIVQ']</t>
  </si>
  <si>
    <t>['GTFTWTLSDSSGVENPGGYCLTKWMI']</t>
  </si>
  <si>
    <t>['VFAQVKQIYKTPPIKDFGGFNFSQILPDPSKPSKRSFIEDLLFNKVTLADAGFIK', 'TSALLAGTITSGWTFGAGAALQIPFAMQMAYRFNGIGV', 'QFNSAIGKIQDSLSSTASALGKLQDVVNQNAQALNT', 'QSKRVDFCGKGYHLMSFPQSAPH']</t>
  </si>
  <si>
    <t>['PPTLCSALYVEDAFGAVSLVGQAFTFRPRQHKTVQT']</t>
  </si>
  <si>
    <t>['AATASLRTHVDMMVGAATLCSALYVGDLCGALFLVGQGFSW']</t>
  </si>
  <si>
    <t>['NFSPVLGCLGSECSKASSRSAIEDLLFDKVKLSDVGFVEAYNNC', 'GCGTSCFKKCGGCCDDYTGYQ']</t>
  </si>
  <si>
    <t>['AVGMGAVLFGFLGAAGSTMGAAAITLTAQARQLLSGIVQQQSN']</t>
  </si>
  <si>
    <t>['AAGLGALFLGFLGDSREHMGAASITLTVQARQLLSGIVQ']</t>
  </si>
  <si>
    <t>23 aas in extension</t>
  </si>
  <si>
    <t>19 aas in extension</t>
  </si>
  <si>
    <t>4 for sarscov</t>
  </si>
  <si>
    <t>LR</t>
  </si>
  <si>
    <t>['PVLGCLGSECSKASSRSAIEDLLFDKVKLSDVGFVEAYNN', 'GCGTSCFKKCGGCCDDYTGYQ']</t>
  </si>
  <si>
    <t>['AVGMGAVLFGFLGAAGSTMGAAAITLTAQARQLLSGIVQ']</t>
  </si>
  <si>
    <t>['TFTWTLSDSSGVENPGGYCLTK', 'WTLSDSSGVENPGGYCLTKWM']</t>
  </si>
  <si>
    <t>['FAQVKQIYKTPPIKDFGGFNFSQILPDPSKPSKRSF', 'GFNFSQILPDPSKPSKRSFIEDL', 'ILPDPSKPSKRSFIEDLLFNKVT', 'PSKRSFIEDLLFNKVTLADAGFIK', 'TSALLAGTITSGWTFGAGAAL', 'LAGTITSGWTFGAGAALQIPFAMQMA', 'FNSAIGKIQDSLSSTASALGK', 'SKRVDFCGKGYHLMSFPQSAPH']</t>
  </si>
  <si>
    <t>['TFTWTLSDSSGVENPGGYCLTKWM']</t>
  </si>
  <si>
    <t>['FAQVKQIYKTPPIKDFGGFNFSQILPDPSKPSKRSFIEDLLFNKVTLADAGFIK', 'TSALLAGTITSGWTFGAGAALQIPFAMQMA', 'FNSAIGKIQDSLSSTASALGK', 'SKRVDFCGKGYHLMSFPQSAPH']</t>
  </si>
  <si>
    <t>miss 14 aas in the end. But the fpep is very big</t>
  </si>
  <si>
    <t>['AGLGALFLGFLGDSREHMGAAS']</t>
  </si>
  <si>
    <t>['FLGLILGLGAAVTAGVALAKTVQLES']</t>
  </si>
  <si>
    <t>['TSALLAGTITSGWTFGAGAALQIPF']</t>
  </si>
  <si>
    <t>SGD</t>
  </si>
  <si>
    <t>['CLGSECSKASSRSAIEDLLFDKVKLSDVGFVEAYNNCT', 'DKVKLSDVGFVEAYNNCTGGA', 'GCGTSCFKKCGGCCDDYTGYQ']</t>
  </si>
  <si>
    <t>['AVGMGAVLFGFLGAAGSTMGAAAITLTAQARQL', 'AGSTMGAAAITLTAQARQLLSG']</t>
  </si>
  <si>
    <t>['FAQVKQIYKTPPIKDFGGFNFSQILPDPSKPSKRSF', 'FNFSQILPDPSKPSKRSFIED', 'FSQILPDPSKPSKRSFIEDLL', 'QILPDPSKPSKRSFIEDLLFNKVT', 'PSKPSKRSFIEDLLFNKVTLADAGFIK']</t>
  </si>
  <si>
    <t>['CLGSECSKASSRSAIEDLLFDKVKLSDVGFVEAYNNCTGGA', 'GCGTSCFKKCGGCCDDYTGYQ']</t>
  </si>
  <si>
    <t>['FAQVKQIYKTPPIKDFGGFNFSQILPDPSKPSKRSFIEDLLFNKVTLADAGFIK']</t>
  </si>
  <si>
    <t>16 aas In extension</t>
  </si>
  <si>
    <t>['PVLGCLGSECSKASSRSAIEDLLFDKVKLSDVGFVEAYNNC', 'DKVKLSDVGFVEAYNNCTGGA', 'GCGTSCFKKCGGCCDDYTGYQ']</t>
  </si>
  <si>
    <t>['GTFTWTLSDSSGVENPGGYCLTKWM']</t>
  </si>
  <si>
    <t>['VFAQVKQIYKTPPIKDFGGFNFSQILPDPSKPSKRSFIEDLL', 'QILPDPSKPSKRSFIEDLLFNKVTLADAGFIK', 'LAGTITSGWTFGAGAALQIPFAMQMA', 'FGAGAALQIPFAMQMAYRFNG', 'QFNSAIGKIQDSLSSTASALGK', 'TASALGKLQDVVNQNAQALNT', 'SKRVDFCGKGYHLMSFPQSAPHGVVF']</t>
  </si>
  <si>
    <t>['PVLGCLGSECSKASSRSAIEDLLFDKVKLSDVGFVEAYNNCTGGA', 'GCGTSCFKKCGGCCDDYTGYQ']</t>
  </si>
  <si>
    <t>['VFAQVKQIYKTPPIKDFGGFNFSQILPDPSKPSKRSFIEDLLFNKVTLADAGFIK', 'LAGTITSGWTFGAGAALQIPFAMQMAYRFNG', 'QFNSAIGKIQDSLSSTASALGKLQDVVNQNAQALNT', 'SKRVDFCGKGYHLMSFPQSAPHGVVF']</t>
  </si>
  <si>
    <t>CV scores (10 stratified group kfold) mean and std</t>
  </si>
  <si>
    <t>Feature</t>
  </si>
  <si>
    <t>Feature sel</t>
  </si>
  <si>
    <t>model</t>
  </si>
  <si>
    <t>THIRD</t>
  </si>
  <si>
    <t>NO</t>
  </si>
  <si>
    <t>linear_svc</t>
  </si>
  <si>
    <t>lr</t>
  </si>
  <si>
    <t>per entrie. Right or wrong</t>
  </si>
  <si>
    <t>subsequences total in test</t>
  </si>
  <si>
    <t>no of test entries with predictions</t>
  </si>
  <si>
    <t>no of test entries with no predictions</t>
  </si>
  <si>
    <t xml:space="preserve">no of test entries completely right </t>
  </si>
  <si>
    <t>no of test entries with correct but with others</t>
  </si>
  <si>
    <t>no of test entries wrong. No right prediction</t>
  </si>
  <si>
    <t>predictions Sarscov</t>
  </si>
  <si>
    <t>no of subsequences predicted</t>
  </si>
  <si>
    <t>no of correct predcitions</t>
  </si>
  <si>
    <t>no of wrong predictions</t>
  </si>
  <si>
    <t xml:space="preserve">CV scores + Test sequences </t>
  </si>
  <si>
    <t>Ratio</t>
  </si>
  <si>
    <t xml:space="preserve"> 1:2</t>
  </si>
  <si>
    <t xml:space="preserve"> 1:1</t>
  </si>
  <si>
    <t>Subsampled 1:2</t>
  </si>
  <si>
    <t>Subsampled 1:1</t>
  </si>
  <si>
    <t>linearSVC</t>
  </si>
  <si>
    <t>grid search ( parameters default) CV with best model</t>
  </si>
  <si>
    <t>startified groupkfoldcluster80</t>
  </si>
  <si>
    <t xml:space="preserve"> fit_time </t>
  </si>
  <si>
    <t xml:space="preserve">  score_time</t>
  </si>
  <si>
    <t>gnb</t>
  </si>
  <si>
    <t>rf_class_weighte</t>
  </si>
  <si>
    <t>knn</t>
  </si>
  <si>
    <t>sgd</t>
  </si>
  <si>
    <t>1   133.7284   0.4335 0.9882 0.8750 0.7000 0.7769 0.7778 0.8485</t>
  </si>
  <si>
    <t>2   132.9564   0.4408 0.9781 0.8571 0.4800 0.6321 0.6154 0.7385</t>
  </si>
  <si>
    <t>3   133.4675   0.4416 0.9956 0.9583 0.9200 0.9367 0.9388 0.9592</t>
  </si>
  <si>
    <t>4   134.4876   0.4369 0.9927 0.9000 0.8571 0.8745 0.8780 0.9271</t>
  </si>
  <si>
    <t>5   133.8190   0.4381 0.9911 0.8750 0.5833 0.7104 0.7000 0.7909</t>
  </si>
  <si>
    <t>6   133.1947   0.4329 0.9942 1.0000 0.8462 0.9171 0.9167 0.9231</t>
  </si>
  <si>
    <t>7   133.4759   0.4440 0.9897 0.9167 0.6471 0.7655 0.7586 0.8228</t>
  </si>
  <si>
    <t>8   134.0068   0.4368 0.9941 1.0000 0.7500 0.8634 0.8571 0.8750</t>
  </si>
  <si>
    <t>9   133.2559   0.4341 0.9899 0.8667 0.8966 0.8762 0.8814 0.9453</t>
  </si>
  <si>
    <t>CWEI ALL v2</t>
  </si>
  <si>
    <t>0   31.7613    0.2305 0.9821 0.8333 0.3125 0.5040 0.4545 0.6555</t>
  </si>
  <si>
    <t>1   31.6806    0.1429 0.9809 0.8182 0.4500 0.5986 0.5806 0.7235</t>
  </si>
  <si>
    <t>2   31.8255    0.1461 0.9766 0.7368 0.5600 0.6308 0.6364 0.7762</t>
  </si>
  <si>
    <t>3   31.8731    0.1441 0.9942 1.0000 0.8400 0.9138 0.9130 0.9200</t>
  </si>
  <si>
    <t>4   31.7678    0.1436 0.9941 0.9474 0.8571 0.8982 0.9000 0.9278</t>
  </si>
  <si>
    <t>5   31.8014    0.1443 0.9851 0.6000 0.5000 0.5403 0.5455 0.7470</t>
  </si>
  <si>
    <t>6   31.9915    0.1466 0.9927 0.9565 0.8462 0.8960 0.8980 0.9223</t>
  </si>
  <si>
    <t>7   31.8372    0.1425 0.9912 1.0000 0.6471 0.8008 0.7857 0.8235</t>
  </si>
  <si>
    <t>8   31.9870    0.1429 0.9911 0.9167 0.6875 0.7897 0.7857 0.8430</t>
  </si>
  <si>
    <t>9   31.9087    0.1440 0.9870 0.8571 0.8276 0.8355 0.8421 0.9108</t>
  </si>
  <si>
    <t>CWEI V3 ALL</t>
  </si>
  <si>
    <t>0   32.0182    0.2299 0.9836 1.0000 0.3125 0.5544 0.4762 0.6562</t>
  </si>
  <si>
    <t>1   31.7307    0.1434 0.9838 0.8000 0.6000 0.6850 0.6857 0.7977</t>
  </si>
  <si>
    <t>2   31.8493    0.1434 0.9766 0.9091 0.4000 0.5945 0.5556 0.6992</t>
  </si>
  <si>
    <t>3   31.9856    0.1459 0.9738 1.0000 0.2800 0.5221 0.4375 0.6400</t>
  </si>
  <si>
    <t>4   31.8500    0.1451 0.9868 0.8750 0.6667 0.7574 0.7568 0.8318</t>
  </si>
  <si>
    <t>5   31.9339    0.1448 0.9837 0.6000 0.2500 0.3806 0.3529 0.6235</t>
  </si>
  <si>
    <t>6   31.8553    0.1437 0.9840 0.9412 0.6154 0.7541 0.7442 0.8069</t>
  </si>
  <si>
    <t>7   31.9023    0.1437 0.9882 0.8462 0.6471 0.7343 0.7333 0.8220</t>
  </si>
  <si>
    <t>8   32.0803    0.1432 0.9897 1.0000 0.5625 0.7461 0.7200 0.7812</t>
  </si>
  <si>
    <t>9   31.8217    0.1454 0.9870 0.9167 0.7586 0.8275 0.8302 0.8778</t>
  </si>
  <si>
    <t>0   31.5777    0.2332 0.9881 1.0000 0.5000 0.7028 0.6667 0.7500</t>
  </si>
  <si>
    <t>1   31.4855    0.1428 0.9912 1.0000 0.7000 0.8329 0.8235 0.8500</t>
  </si>
  <si>
    <t>2   31.4770    0.1462 0.9810 0.9286 0.5200 0.6872 0.6667 0.7592</t>
  </si>
  <si>
    <t>3   31.8572    0.1419 0.9810 0.9286 0.5200 0.6872 0.6667 0.7592</t>
  </si>
  <si>
    <t>4   31.6222    0.1460 0.9941 0.9474 0.8571 0.8982 0.9000 0.9278</t>
  </si>
  <si>
    <t>5   31.7516    0.1413 0.9896 0.8571 0.5000 0.6502 0.6316 0.7492</t>
  </si>
  <si>
    <t>6   31.6287    0.1435 0.9840 1.0000 0.5769 0.7533 0.7317 0.7885</t>
  </si>
  <si>
    <t>7   31.5705    0.1443 0.9912 1.0000 0.6471 0.8008 0.7857 0.8235</t>
  </si>
  <si>
    <t>8   31.7998    0.1444 0.9911 0.9167 0.6875 0.7897 0.7857 0.8430</t>
  </si>
  <si>
    <t>9   31.5854    0.1425 0.9899 0.8929 0.8621 0.8721 0.8772 0.9288</t>
  </si>
  <si>
    <t>HALF CWEI</t>
  </si>
  <si>
    <t>0   16.1388    0.4269 0.8333 0.8182 0.7500 0.6495 0.7826 0.8194</t>
  </si>
  <si>
    <t>1   15.7820    0.4330 0.8000 0.7895 0.7895 0.5990 0.7895 0.7995</t>
  </si>
  <si>
    <t>2   15.6903    0.4187 0.8095 1.0000 0.6364 0.6742 0.7778 0.8182</t>
  </si>
  <si>
    <t>3   15.3943    0.5140 0.6471 0.5217 0.9231 0.4147 0.6667 0.6996</t>
  </si>
  <si>
    <t>4   16.3210    0.4207 0.9298 0.9429 0.9429 0.8519 0.9429 0.9260</t>
  </si>
  <si>
    <t>5   16.1469    0.4336 0.8293 1.0000 0.6111 0.6845 0.7586 0.8056</t>
  </si>
  <si>
    <t>6   15.9211    0.4273 0.9074 0.9375 0.9091 0.8075 0.9231 0.9069</t>
  </si>
  <si>
    <t>7   15.6472    0.5142 0.7500 0.6111 0.9167 0.5530 0.7333 0.7833</t>
  </si>
  <si>
    <t>8   15.3964    0.4352 0.9216 0.9118 0.9688 0.8316 0.9394 0.9054</t>
  </si>
  <si>
    <t>9   16.2561    0.4295 0.8438 0.7500 0.8182 0.6625 0.7826 0.8377</t>
  </si>
  <si>
    <t>0   4.2493 0.2297 0.8333 0.8182 0.7500 0.6495 0.7826 0.8194</t>
  </si>
  <si>
    <t>1   3.9283 0.1425 0.8250 0.8333 0.7895 0.6491 0.8108 0.8233</t>
  </si>
  <si>
    <t>2   3.9165 0.1413 0.6905 1.0000 0.4091 0.4979 0.5806 0.7045</t>
  </si>
  <si>
    <t>3   4.0554 0.1388 0.7941 0.6667 0.9231 0.6205 0.7742 0.8187</t>
  </si>
  <si>
    <t>4   3.8702 0.1411 0.9474 0.9444 0.9714 0.8886 0.9577 0.9403</t>
  </si>
  <si>
    <t>5   4.0997 0.1431 0.8293 1.0000 0.6111 0.6845 0.7586 0.8056</t>
  </si>
  <si>
    <t>6   3.9142 0.1417 0.9074 0.8889 0.9697 0.8058 0.9275 0.8896</t>
  </si>
  <si>
    <t>7   3.9248 0.1391 0.7500 0.8333 0.4167 0.4548 0.5556 0.6833</t>
  </si>
  <si>
    <t>8   4.0611 0.1383 0.9216 0.8889 1.0000 0.8377 0.9412 0.8947</t>
  </si>
  <si>
    <t>9   3.9245 0.1383 0.9375 0.9091 0.9091 0.8615 0.9091 0.9307</t>
  </si>
  <si>
    <t>cweiv3</t>
  </si>
  <si>
    <t xml:space="preserve">   fit_time   score_time test_accuracy  test_prec  test_recall    test_MCC   test_F1    test_roc_auc</t>
  </si>
  <si>
    <t xml:space="preserve">CWEI </t>
  </si>
  <si>
    <t xml:space="preserve">CWEI  ALL </t>
  </si>
  <si>
    <t xml:space="preserve">0   132.1562   </t>
  </si>
  <si>
    <t>fold</t>
  </si>
  <si>
    <t>mean</t>
  </si>
  <si>
    <t>std</t>
  </si>
  <si>
    <t>WE method</t>
  </si>
  <si>
    <t>method3</t>
  </si>
  <si>
    <t>Jaccard index max scores</t>
  </si>
  <si>
    <t>['RTHVDMMVGAATLCSALYVGD', 'HVDMMVGAATLCSALYVGDLCGALFLVGQGFSWRHR']</t>
  </si>
  <si>
    <t>['SKASSRSAIEDLLFDKVKLSDV', 'SSRSAIEDLLFDKVKLSDVGFV']</t>
  </si>
  <si>
    <t>['AVGMGAVLFGFLGAAGSTMGAAAITLTAQARQLLS']</t>
  </si>
  <si>
    <t>['GTFTWTLSDSSGVENPGGYCLTKWMILA']</t>
  </si>
  <si>
    <t>['QVKQIYKTPPIKDFGGFNFSQILPDPS', 'PPIKDFGGFNFSQILPDPSKP']</t>
  </si>
  <si>
    <t>['RTHVDMMVGAATLCSALYVGDLCGALFLVGQGFSWRHR']</t>
  </si>
  <si>
    <t>['SKASSRSAIEDLLFDKVKLSDVGFV']</t>
  </si>
  <si>
    <t>['QVKQIYKTPPIKDFGGFNFSQILPDPSKP']</t>
  </si>
  <si>
    <t xml:space="preserve">Number of sequences predicted </t>
  </si>
  <si>
    <t>Number of corrected predictions</t>
  </si>
  <si>
    <t>Number of sequences predicted wrong</t>
  </si>
  <si>
    <t>15 aas in extension</t>
  </si>
  <si>
    <t xml:space="preserve"> scores</t>
  </si>
  <si>
    <t>10 aas in extension</t>
  </si>
  <si>
    <t>['QEGGLCTALKEECCFYADHTGLVRDN']</t>
  </si>
  <si>
    <t>['SKASSRSAIEDLLFDKVKLSDVGFV', 'SAIEDLLFDKVKLSDVGFVEA']</t>
  </si>
  <si>
    <t>['AVGMGAVLFGFLGAAGSTMGAAAITLTAQARQ', 'AAGSTMGAAAITLTAQARQLL']</t>
  </si>
  <si>
    <t>['VVFLHVTYVPAQEKNFTTAPA']</t>
  </si>
  <si>
    <t>['SKASSRSAIEDLLFDKVKLSDVGFVEA']</t>
  </si>
  <si>
    <t>['AVGMGAVLFGFLGAAGSTMGAAAITLTAQARQLL']</t>
  </si>
  <si>
    <t>14 aas in extension</t>
  </si>
  <si>
    <t>ethod3</t>
  </si>
  <si>
    <t>['DPISLTVALMLGGITVGGMARNRNR']</t>
  </si>
  <si>
    <t>['PAIGLVISHLMRLPQTFFDLVVG']</t>
  </si>
  <si>
    <t>['GAATASLRTHVDMMVGAATLC']</t>
  </si>
  <si>
    <t>['LGSECSKASSRSAIEDLLFDKVKLSDVGFVEAYNNC']</t>
  </si>
  <si>
    <t>['AAGLGALFLGFLGDSREHMGAASITLTV']</t>
  </si>
  <si>
    <t>['FLGLILGLGAAVTAGVALAKTVQLES', 'AAVTAGVALAKTVQLESEIALI', 'AGVALAKTVQLESEIALIRDAV']</t>
  </si>
  <si>
    <t>['EVFAQVKQIYKTPPIKDFGGFNFSQILPDPSKPSKRSFI', 'KPSKRSFIEDLLFNKVTLADA']</t>
  </si>
  <si>
    <t>['FLGLILGLGAAVTAGVALAKTVQLESEIALIRDAV']</t>
  </si>
  <si>
    <t>['EVFAQVKQIYKTPPIKDFGGFNFSQILPDPSKPSKRSFIEDLLFNKVTLADA']</t>
  </si>
  <si>
    <t>predicts before and gets 8 aas of the true one</t>
  </si>
  <si>
    <t>8 aas in extension</t>
  </si>
  <si>
    <t>['DPISLTVALMLGGITVGGMARNRNRDCG', 'MLGGITVGGMARNRNRDCGLL', 'LISSIMGPLMILLLILLFGPC', 'SSIMGPLMILLLILLFGPCIL']</t>
  </si>
  <si>
    <t>['TLCSALYVEDAFGAVSLVGQA', 'LPQTFFDLVVGAHWGVMAGLAYFSMQGNWA']</t>
  </si>
  <si>
    <t>['CWTPVSPTVAVSRPGAATASLR', 'PTVAVSRPGAATASLRTHVDM', 'VSRPGAATASLRTHVDMMVGAATLCSALY', 'LRTHVDMMVGAATLCSALYVGDLCGALFLVGQGFSWRHRQ', 'LPQTMFDLVIGAHWGVMAGVAYYSMQGNWA']</t>
  </si>
  <si>
    <t>['ISGYTLAATSASLFPPWTAAAGVPFYLNV', 'KWPWYVWLLICLAGVAMLVLLFFICCCTGCGTSCFK', 'FICCCTGCGTSCFKKCGGCCDD']</t>
  </si>
  <si>
    <t>['AVGMGAVLFGFLGAAGSTMGAAAITLTAQARQLLSGIVQQ', 'KIFIMIVGGLIGLRIVFAVLSVVNRVR', 'LLLIAARTVDRGVKGGWEALK']</t>
  </si>
  <si>
    <t>['AAGLGALFLGFLGDSREHMGAASITL', 'HMGAASITLTVQARQLLSGIV', 'KIFIMIVGGLIGLRIVFAVLSIVNRV']</t>
  </si>
  <si>
    <t>['FLGLILGLGAAVTAGVALAKTVQLESEI', 'FMLTDRELTSIVGGMAVSAGQ', 'ILTTLLFVVMLIIIMAVIGFIL']</t>
  </si>
  <si>
    <t>['AQYTSALLAGTITSGWTFGAGAALQIPFAMQMAYRFNG', 'KWPWYIWLGFIAGLIAIVMVTIMLCCMT', 'MLCCMTSCCSCLKGCCSCGSCCKF']</t>
  </si>
  <si>
    <t>['DPISLTVALMLGGITVGGMARNRNRDCGLL', 'LISSIMGPLMILLLILLFGPCIL']</t>
  </si>
  <si>
    <t>['CWTPVSPTVAVSRPGAATASLRTHVDMMVGAATLCSALYVGDLCGALFLVGQGFSWRHRQ', 'LPQTMFDLVIGAHWGVMAGVAYYSMQGNWA']</t>
  </si>
  <si>
    <t>['ISGYTLAATSASLFPPWTAAAGVPFYLNV', 'KWPWYVWLLICLAGVAMLVLLFFICCCTGCGTSCFKKCGGCCDD']</t>
  </si>
  <si>
    <t>['AAGLGALFLGFLGDSREHMGAASITLTVQARQLLSGIV', 'KIFIMIVGGLIGLRIVFAVLSIVNRV']</t>
  </si>
  <si>
    <t>['AQYTSALLAGTITSGWTFGAGAALQIPFAMQMAYRFNG', 'KWPWYIWLGFIAGLIAIVMVTIMLCCMTSCCSCLKGCCSCGSCCKF']</t>
  </si>
  <si>
    <t xml:space="preserve">the one right miss some aas in beg and end </t>
  </si>
  <si>
    <t>predicts 27 aas in extension in beg</t>
  </si>
  <si>
    <t>18 aas in extension</t>
  </si>
  <si>
    <t>2 sarscov</t>
  </si>
  <si>
    <t xml:space="preserve">predicts always more sequences. </t>
  </si>
  <si>
    <t>['DPISLTVALMLGGITVGGMARNRNRDC']</t>
  </si>
  <si>
    <t>['DLVVGAHWGVMAGLAYFSMQG']</t>
  </si>
  <si>
    <t>['CWTPVSPTVAVSRPGAATASLRT', 'PTVAVSRPGAATASLRTHVDM', 'VSRPGAATASLRTHVDMMVGAATLCSALYVGDLCGALFLVG', 'CSALYVGDLCGALFLVGQGFSWR', 'DLCGALFLVGQGFSWRHRQHW', 'GQGFSWRHRQHWTVQDCNCSI', 'DLVIGAHWGVMAGVAYYSMQG']</t>
  </si>
  <si>
    <t>['SAIEDLLFDKVKLSDVGFVEA', 'QISGYTLAATSASLFPPWTAAAGVPFYLNV', 'CLAGVAMLVLLFFICCCTGCG', 'AGVAMLVLLFFICCCTGCGTSC', 'LFFICCCTGCGTSCFKKCGGCCDDYTGYQELVI']</t>
  </si>
  <si>
    <t>['AVGMGAVLFGFLGAAGSTMGAAAITLTAQARQLLSGIVQQ']</t>
  </si>
  <si>
    <t>['FLGLILGLGAAVTAGVALAKTVQLESEIA', 'SFMLTDRELTSIVGGMAVSAGQK']</t>
  </si>
  <si>
    <t>['AQYTSALLAGTITSGWTFGAGAALQIPFAMQMAYRFNGIG', 'VMVTIMLCCMTSCCSCLKGCCSCGSCCKFDEDDSEPVL']</t>
  </si>
  <si>
    <t>['CWTPVSPTVAVSRPGAATASLRTHVDMMVGAATLCSALYVGDLCGALFLVGQGFSWRHRQHWTVQDCNCSI', 'DLVIGAHWGVMAGVAYYSMQG']</t>
  </si>
  <si>
    <t>['SAIEDLLFDKVKLSDVGFVEA', 'QISGYTLAATSASLFPPWTAAAGVPFYLNV', 'CLAGVAMLVLLFFICCCTGCGTSCFKKCGGCCDDYTGYQELVI']</t>
  </si>
  <si>
    <t>8/13</t>
  </si>
  <si>
    <t>4/7</t>
  </si>
  <si>
    <t>1/6</t>
  </si>
  <si>
    <t>27 aas before and 14 end in extension</t>
  </si>
  <si>
    <t>20 aas in extension</t>
  </si>
  <si>
    <t>miss 17 aas in the end but vfp is big</t>
  </si>
  <si>
    <t>['QTCNCSIYPGHVSGHRMAWDM', 'HVSGHRMAWDMMMNWSPAIGLVISHLM', 'PQTFFDLVVGAHWGVMAGLAY', 'DLVVGAHWGVMAGLAYFSMQGNWA']</t>
  </si>
  <si>
    <t>['RPGAATASLRTHVDMMVGAATLCSAL', 'LRTHVDMMVGAATLCSALYVGDLCGALFLVGQ', 'CSALYVGDLCGALFLVGQGFSWRHRQHWTVQ', 'VGQGFSWRHRQHWTVQDCNCSIYPGHLTGHRMAWDMMMNWSPAMTLIVSQV', 'PQTMFDLVIGAHWGVMAGVAY', 'MFDLVIGAHWGVMAGVAYYSMQGNWAKVFLVL', 'GVAYYSMQGNWAKVFLVLCLF']</t>
  </si>
  <si>
    <t>['GSECSKASSRSAIEDLLFDKV', 'ECSKASSRSAIEDLLFDKVKLSDVGFVEAYNNCT', 'TLAATSASLFPPWTAAAGVPFYL', 'WTAAAGVPFYLNVQYRINGLGVTM', 'ISLVQNAPYGLYFIHFSYVPT', 'VQNAPYGLYFIHFSYVPTKYVTAR', 'GIAPKSGYFVNVNNTWMYTGSGYYYPEPITENNVV', 'FICCCTGCGTSCFKKCGGCCDDYTGYQELVIKTSHDD']</t>
  </si>
  <si>
    <t>['AVGMGAVLFGFLGAAGSTMGAAAITLTAQARQLLSGIVQQQ', 'VRWNSSWSNKSYDDIWDNMTWMQ', 'SSWSNKSYDDIWDNMTWMQWE', 'EEGGEPDRDRSMRLVSGFLPL', 'GGEPDRDRSMRLVSGFLPLTWDDLR', 'NSAISLFDTIAIAVAEGTDRII']</t>
  </si>
  <si>
    <t>['AAGLGALFLGFLGDSREHMGAASITLTV', 'FLGDSREHMGAASITLTVQARQLLSGIVQ', 'LLGIWGCSGKLICTTNVPWNS', 'GIWGCSGKLICTTNVPWNSSWS', 'CLFSYRHLRDFILIAARIVDR', 'LRDFILIAARIVDRGLRRGWE']</t>
  </si>
  <si>
    <t>['GTFTWTLSDSSGVENPGGYCLTK', 'LMFSTSAYLISIFLHFVRIPTH']</t>
  </si>
  <si>
    <t>['FLGLILGLGAAVTAGVALAKTVQLESE', 'EVSREFSSNAGLTHTVSSFMLTDRELTSIVGGMAVSAGQKEI', 'ADKYACLARADNGWYCHNAGS', 'KYDPLSFPDDKFDVAIRDVEHSINQ']</t>
  </si>
  <si>
    <t>['LDYSLCQETWSKIGAGLPISPVDLSYLA']</t>
  </si>
  <si>
    <t>['VFAQVKQIYKTPPIKDFGGFNFSQILPDPSKPSKRSFI', 'SQILPDPSKPSKRSFIEDLLFNKVT', 'KPSKRSFIEDLLFNKVTLADAGFIKQYGD', 'VLPPLLTDEMIAQYTSALLAG', 'LLTDEMIAQYTSALLAGTITSG', 'QYTSALLAGTITSGWTFGAGAALQIPFAMQMAYRFNGIGVTQNVL', 'GQSKRVDFCGKGYHLMSFPQS', 'RVDFCGKGYHLMSFPQSAPHGV', 'KGYHLMSFPQSAPHGVVFLHV', 'LMSFPQSAPHGVVFLHVTYVP', 'MVTIMLCCMTSCCSCLKGCCSCGSCCKFDEDDSEPVLKGVK']</t>
  </si>
  <si>
    <t>['QTCNCSIYPGHVSGHRMAWDMMMNWSPAIGLVISHLM_RL_PQTFFDLVVGAHWGVMAGLAYFSMQGNWA']</t>
  </si>
  <si>
    <t>['RPGAATASLRTHVDMMVGAATLCSAYVGDLCGALFLVGQGFSWRHRQHWTVQDCNCSIYPGHLTGHRMAWDMMMNWSPAMTLIVSQV_LRL_PQTMFDLVIGAHWGVMAGVAYYSMQGNWAKVFLVLCLF']</t>
  </si>
  <si>
    <t>['GSECSKASSRSAIEDLLFDKVKLSDVGFVEAYNNCT', 'TLAATSASLFPPWTAAAGVPFYLNVQYRINGLGVTM', 'ISLVQNAPYGLYFIHFSYVPTKYVTAR', 'GIAPKSGYFVNVNNTWMYTGSGYYYPEPITENNVV', 'FICCCTGCGTSCFKKCGGCCDDYTGYQELVIKTSHDD']</t>
  </si>
  <si>
    <t>['AVGMGAVLFGFLGAAGSTMGAAAITLTAQARQLLSGIVQQQ', 'VRWNSSWSNKSYDDIWDNMTWMQWE', 'EEGGEPDRDRSMRLVSGFLPLTWDDLR', 'NSAISLFDTIAIAVAEGTDRII']</t>
  </si>
  <si>
    <t>['AAGLGALFLGFLGDSREHMGAASITLTVQARQLLSGIVQ', 'LLGIWGCSGKLICTTNVPWNSSWS', 'CLFSYRHLRDFILIAARIVDRGLRRGWE']</t>
  </si>
  <si>
    <t>['VFAQVKQIYKTPPIKDFGGFNFSQILPDPSKPSKRSFIEDLLFNKVTLADAGFIKQYGD', 'VLPPLLTDEMIAQYTSALLAGTITSGWTFGAGAALQIPFAMQMAYRFNGIGVTQNVL', 'GQSKRVDFCGKGYHLMSFPQSAPHGVVFLHVTYVP', 'MVTIMLCCMTSCCSCLKGCCSCGSCCKFDEDDSEPVLKGVK']</t>
  </si>
  <si>
    <t xml:space="preserve">predicts more than half of the seq </t>
  </si>
  <si>
    <t>21 aas in extension</t>
  </si>
  <si>
    <t>miss 15 aas butvfp is big</t>
  </si>
  <si>
    <t>4 and big</t>
  </si>
  <si>
    <t>predicts more subsequences or much more longer</t>
  </si>
  <si>
    <t>['DPISLTVALMLGGITVGGMARNRNRDCGLLE', 'TVGGMARNRNRDCGLLETAQFR', 'EKSLTSLSEVVLQNRRGLDIL', 'YADHTGLVRDNMAKLRERLKQ', 'KSPWFTTLISSIMGPLMILLL', 'ILLFGPCILNRLVQFVKDRISV', 'GPCILNRLVQFVKDRISVVQTL']</t>
  </si>
  <si>
    <t>['CWTPISPTVAVKHPGVTTASI', 'MLVAPPTLCSALYVEDAFGAVSLV', 'SGHRMAWDMMMNWSPAIGLVISHLMRLPQTFFDLVVGAHWGV', 'LMRLPQTFFDLVVGAHWGVMAGLAY', 'DLVVGAHWGVMAGLAYFSMQG']</t>
  </si>
  <si>
    <t>['ASKCWTPVSPTVAVSRPGAATASLRT', 'SPTVAVSRPGAATASLRTHVDM', 'VSRPGAATASLRTHVDMMVGAATLCSAL', 'LRTHVDMMVGAATLCSALYVGDLCGALF', 'ATLCSALYVGDLCGALFLVGQGFSWRHRQHWTVQDCN', 'QDCNCSIYPGHLTGHRMAWDM', 'CNCSIYPGHLTGHRMAWDMMM', 'GHRMAWDMMMNWSPAMTLIVSQVL', 'WDMMMNWSPAMTLIVSQVLRL', 'MMNWSPAMTLIVSQVLRLPQTMF', 'AMTLIVSQVLRLPQTMFDLVIGA', 'SQVLRLPQTMFDLVIGAHWGV', 'LPQTMFDLVIGAHWGVMAGVAY', 'VMAGVAYYSMQGNWAKVFLVL', 'AGVAYYSMQGNWAKVFLVLCLFSGVDA']</t>
  </si>
  <si>
    <t>['AITTGYRFTNFEPFTVNSVND', 'GYRFTNFEPFTVNSVNDSLEPV', 'VNDSLEPVGGLYEIQIPSEFTIGN', 'EPVGGLYEIQIPSEFTIGNMVEFIQ', 'KLKDGVNFNVDDINFSPVLGC', 'PVLGCLGSECSKASSRSAIEDLLFDKVKLSDVGFVEAYNNCTGGAE', 'CTGGAEIRDLICVQSYKGIKVLP', 'QSYKGIKVLPPLLSENQISGY', 'KGIKVLPPLLSENQISGYTLAA', 'ISGYTLAATSASLFPPWTAAAGVPFYLNV', 'LFPPWTAAAGVPFYLNVQYRIN', 'QKLIANAFNNALYAIQEGFDA', 'IQEGFDATNSALVKIQAVVNANAEALNN', 'QLSNRFGAISASLQEILSRLDALEAEA', 'RLDALEAEAQIDRLINGRLTALNAYVS', 'NHIISLVQNAPYGLYFIHFSY', 'LVQNAPYGLYFIHFSYVPTKYV', 'KYVTARVSPGLCIAGDRGIAPK', 'IAPKSGYFVNVNNTWMYTGSGYYYPEPITENNVV', 'NYTKAPYVMLNTSIPNLPDFKEELD', 'YVMLNTSIPNLPDFKEELDQW', 'DQWFKNQTSVAPDLSLDYINV', 'SYINLKDIGTYEYYVKWPWYV', 'GVAMLVLLFFICCCTGCGTSCFKKCGGCCDDYTGYQELVI']</t>
  </si>
  <si>
    <t>['AVGMGAVLFGFLGAAGSTMGAAAITLTAQARQLLSGIVQQQ', 'LQARILAVERYLKDQQLLGIW', 'RYLKDQQLLGIWGCSGKLICT', 'KDQQLLGIWGCSGKLICTTNVRWNSSWSN', 'NEQELLALDKWDSLWSWFSITN', 'YIKIFIMIVGGLIGLRIVFAVL', 'IVGGLIGLRIVFAVLSVVNRV', 'SPLSLQTLIPNPRGPDRPGGIEEE', 'TLIPNPRGPDRPGGIEEEGGE', 'DRSMRLVSGFLPLTWDDLRSL', 'LVSGFLPLTWDDLRSLCSFSY', 'SGFLPLTWDDLRSLCSFSYRH', 'LRSLCSFSYRHLRDLLLIAARTVD', 'LLLIAARTVDRGVKGGWEALKYL', 'LKYLWNLTQHWGRELKNSAIS', 'RELKNSAISLFDTIAIAVAEG', 'ISLFDTIAIAVAEGTDRIIEVLQRA']</t>
  </si>
  <si>
    <t>['AAGLGALFLGFLGDSREHMGAASITLTVQA', 'LGDSREHMGAASITLTVQARQLLSGIVQQ', 'QLTVWGIKQLQARVLAVERYL', 'LQARVLAVERYLKDQQLLGIW', 'RYLKDQQLLGIWGCSGKLICT', 'KDQQLLGIWGCSGKLICTTNVPWNSS', 'WGCSGKLICTTNVPWNSSWSN', 'YIKIFIMIVGGLIGLRIVFAVL', 'VLSIVNRVRKGYSPLSLQTLIP', 'IVNRVRKGYSPLSLQTLIPSPRG', 'SPRGPDRPEGIEEGGGEQGKDRSVRLVTGFLALA', 'SVRLVTGFLALAWDDLRNLCLFSYRHLRD', 'AWDDLRNLCLFSYRHLRDFILIAARIVDRGLRRG', 'ARIVDRGLRRGWEALKYLGNL', 'IVDRGLRRGWEALKYLGNLTR', 'GNLTRYWSQELKNSAISLFNTTA']</t>
  </si>
  <si>
    <t>['DMLRLIDYNKAALSKFKQDVESA', 'LIDYNKAALSKFKQDVESALHV', 'NKAALSKFKQDVESALHVFKTTL', 'FKQDVESALHVFKTTLNSLISD', 'LHVFKTTLNSLISDQLLMRNHLRD', 'TLNSLISDQLLMRNHLRDLMG', 'LRKDYIKRQGSTPLALMDLLM', 'STPLALMDLLMFSTSAYLISIFLHF', 'TSAYLISIFLHFVRIPTHRHIKG', 'KGGSCPKPHRLTNKGICSCGAF']</t>
  </si>
  <si>
    <t>['FLGLILGLGAAVTAGVALAKTVQLESEIALIRDAVRNTN', 'QLESEIALIRDAVRNTNEAVVSLTN', 'AVVSLTNGMSVLAKVVDDLKNFISK', 'DDLKNFISKELLPKINRVSCD', 'LKNFISKELLPKINRVSCDVHDI', 'QLNKRLLEVSREFSSNAGLTHT', 'SFMLTDRELTSIVGGMAVSAGQ', 'LTDRELTSIVGGMAVSAGQKEIM', 'AVSAGQKEIMLSSKAIMRRNG', 'LSSKAIMRRNGLAILSSVNAD', 'GWYCHNAGSLSYFPSPTDCEI', 'DTLKSLTVPVTSRECNSNMYTT', 'SNKGVDRVQVGNTVYYLSKEVGKSIVVRGEPLVLKYDPLSF', 'VRGEPLVLKYDPLSFPDDKFDVAIRDVEHSIN', 'FPDDKFDVAIRDVEHSINQTRT', 'DKFDVAIRDVEHSINQTRTFFKASDQLL', 'RTFFKASDQLLDLSENRENKNL', 'LSENRENKNLNKSYILTTLLFVVML']</t>
  </si>
  <si>
    <t>['ADGWMCHASKWVTTCDFRWYGPK', 'CDFRWYGPKYITHSIRSFTPSVEQCR', 'HSIRSFTPSVEQCRESIEQTK', 'IEQTKQGTWLNPGFPPQSCGYATVTDA', 'YATVTDAEAVIVQVTPHHVLVD', 'DYKVKGLCDSNLISMDITFFSEDG', 'LISMDITFFSEDGELSSLGKEGTGF', 'TFFSEDGELSSLGKEGTGFRSN', 'SSISAPSQTSVDVSLIQDVERILD', 'PSQTSVDVSLIQDVERILDYSLCQE', 'QDVERILDYSLCQETWSKIGA', 'YSLCQETWSKIGAGLPISPVD', 'RVDIAAPILSRMVGMISGTTT', 'ASQLPDDETLFFGDTGLSKNPIELVEGWFSGWKSSIAS', 'GLFLVLRVGIYLCIKLKHTKKRQIY', 'RVGIYLCIKLKHTKKRQIYTDI']</t>
  </si>
  <si>
    <t>['SVAYSNNSIAIPTNFTISVTTE', 'IAIPTNFTISVTTEILPVSMTKTSVD', 'TTEILPVSMTKTSVDCTMYICG', 'MYICGDSTECSNLLLQYGSFCTQLN', 'QLNRALTGIAVEQDKNTQEVFAQVKQI', 'QEVFAQVKQIYKTPPIKDFGGFNFSQILPDPSKPSKRSFIEDLLFNKVTLADAGFIKQYGDCL', 'AQKFNGLTVLPPLLTDEMIAQYT', 'LTVLPPLLTDEMIAQYTSALLAG', 'PLLTDEMIAQYTSALLAGTITSGWTFGAGAALQIPFAMQMAYRFNG', 'AGAALQIPFAMQMAYRFNGIGVTQNVLYENQKL', 'SAIGKIQDSLSSTASALGKLQ', 'IGKIQDSLSSTASALGKLQDVVN', 'SSTASALGKLQDVVNQNAQALNTLV', 'QNAQALNTLVKQLSSNFGAISS', 'TLVKQLSSNFGAISSVLNDILSRLDKVEAEVQIDRL', 'NDILSRLDKVEAEVQIDRLITGRL', 'QTYVTQQLIRAAEIRASANLAATKMSECVL', 'SKRVDFCGKGYHLMSFPQSAPHGVVFLHVTYVPA', 'VSNGTHWFVTQRNFYEPQIITTDNTFVSGNCD', 'SPDVDLGDISGINASVVNIQKEIDR', 'IWLGFIAGLIAIVMVTIMLCCMTS', 'IVMVTIMLCCMTSCCSCLKGCCSCGSCCKFDEDDSEPVLKGVK']</t>
  </si>
  <si>
    <t>['DPISLTVALMLGGITVGGMARNRNRDCGLLE']</t>
  </si>
  <si>
    <t>['MLVAPPTLCSALYVEDAFGAVS', 'PTLCSALYVEDAFGAVSLVGQA', 'CSALYVEDAFGAVSLVGQAFTF', 'LPQTFFDLVVGAHWGVMAGLAYFSMQGNWA']</t>
  </si>
  <si>
    <t>['ASKCWTPVSPTVAVSRPGAATASLRTHVDMMVGAATLCSALYVGDLCGALFLVGQGFSWRHRQ', 'LPQTMFDLVIGAHWGVMAGVAYYSMQGNWA']</t>
  </si>
  <si>
    <t>['QISGYTLAATSASLFPPWTAAAGVPFYLNVQY', 'TKYVTARVSPGLCIAGDRGIAPKSGYFVN', 'ICLAGVAMLVLLFFICCCTGCGTSCFK', 'VLLFFICCCTGCGTSCFKKCGGCCDDYTGYQELV']</t>
  </si>
  <si>
    <t>['AVGMGAVLFGFLGAAGSTMGAAAITLTAQARQLLSGIVQQ', 'MIVGGLIGLRIVFAVLSVVNRV', 'HLRDLLLIAARTVDRGVKGGWEALK']</t>
  </si>
  <si>
    <t>['AAGLGALFLGFLGDSREHMGAASIT', 'HMGAASITLTVQARQLLSGIVQ', 'GGGEQGKDRSVRLVTGFLALA']</t>
  </si>
  <si>
    <t>['FLGLILGLGAAVTAGVALAKTVQLESEI', 'FMLTDRELTSIVGGMAVSAGQK', 'KTYVSTAVLTTMGCLVSCYGHNSCTVI']</t>
  </si>
  <si>
    <t>['AQYTSALLAGTITSGWTFGAGAALQIPFAMQMAYRFNGI', 'IWLGFIAGLIAIVMVTIMLCC', 'VMVTIMLCCMTSCCSCLKGCCSCGSCCKFDEDDSEPVLK']</t>
  </si>
  <si>
    <t>['MLVAPPTLCSALYVEDAFGAVSLVGQAFTF', 'LPQTFFDLVVGAHWGVMAGLAYFSMQGNWA']</t>
  </si>
  <si>
    <t>['QISGYTLAATSASLFPPWTAAAGVPFYLNVQY', 'TKYVTARVSPGLCIAGDRGIAPKSGYFVN', 'ICLAGVAMLVLLFFICCCTGCGTSCFKKCGGCCDDYTGYQELV']</t>
  </si>
  <si>
    <t>['AAGLGALFLGFLGDSREHMGAASITLTVQARQLLSGIVQ', 'GGGEQGKDRSVRLVTGFLALA']</t>
  </si>
  <si>
    <t>['AQYTSALLAGTITSGWTFGAGAALQIPFAMQMAYRFNGI', 'IWLGFIAGLIAIVMVTIMLCCMTSCCSCLKGCCSCGSCCKFDEDDSEPVLK']</t>
  </si>
  <si>
    <t>30 aas in extension beg</t>
  </si>
  <si>
    <t>method</t>
  </si>
  <si>
    <t>['DPISLTVALMLGGITVGGMAR']</t>
  </si>
  <si>
    <t>['MMVGAATLCSALYVGDLCGALFL']</t>
  </si>
  <si>
    <t>['ECSKASSRSAIEDLLFDKVKL', 'SKASSRSAIEDLLFDKVKLSDV', 'SSRSAIEDLLFDKVKLSDVGF', 'LLFFICCCTGCGTSCFKKCGGCCDDYTGYQE', 'TSCFKKCGGCCDDYTGYQELV']</t>
  </si>
  <si>
    <t>['AVGMGAVLFGFLGAAGSTMGAAAITLTAQARQLLSGIV']</t>
  </si>
  <si>
    <t>['YTSALLAGTITSGWTFGAGAALQIP', 'ITSGWTFGAGAALQIPFAMQMAYR', 'MVTIMLCCMTSCCSCLKGCCSCGSCCKFDEDDSEPVLKG']</t>
  </si>
  <si>
    <t>['ECSKASSRSAIEDLLFDKVKLSDVGF', 'LLFFICCCTGCGTSCFKKCGGCCDDYTGYQELV']</t>
  </si>
  <si>
    <t>['YTSALLAGTITSGWTFGAGAALQIPFAMQMAYR', 'MVTIMLCCMTSCCSCLKGCCSCGSCCKFDEDDSEPVLKG']</t>
  </si>
  <si>
    <t>2 for sarscov</t>
  </si>
  <si>
    <t>a lot of predictions around 0.3 - 0.4 careful</t>
  </si>
  <si>
    <t>['PGAATASLRTHVDMMVGAATLCS', 'THVDMMVGAATLCSALYVGDL', 'VDMMVGAATLCSALYVGDLCGALFLV', 'CSALYVGDLCGALFLVGQGFSW', 'YVGDLCGALFLVGQGFSWRHR', 'GDLCGALFLVGQGFSWRHRQHWT', 'GQGFSWRHRQHWTVQDCNCSIY']</t>
  </si>
  <si>
    <t>['ECSKASSRSAIEDLLFDKVKLSDVGFVEAYNNC', 'NAPYGLYFIHFSYVPTKYVTA', 'SGYFVNVNNTWMYTGSGYYYP', 'CTGCGTSCFKKCGGCCDDYTGYQELVIKTSHD']</t>
  </si>
  <si>
    <t>['AVGMGAVLFGFLGAAGSTMGAAAITLTAQARQLLSGIVQ', 'SAISLFDTIAIAVAEGTDRII']</t>
  </si>
  <si>
    <t>['AAGLGALFLGFLGDSREHMGAASITLTVQ', 'DSREHMGAASITLTVQARQLLSG']</t>
  </si>
  <si>
    <t>['FLGLILGLGAAVTAGVALAKTVQLESE', 'EVSREFSSNAGLTHTVSSFMLTDREL', 'SNAGLTHTVSSFMLTDRELTSIV', 'THTVSSFMLTDRELTSIVGGMA', 'VSSFMLTDRELTSIVGGMAVSAGQ', 'DPLSFPDDKFDVAIRDVEHSIN', 'VAIRDVEHSINQTRTFFKASDQL']</t>
  </si>
  <si>
    <t>['TGLSKNPIELVEGWFSGWKSS', 'KNPIELVEGWFSGWKSSIASF', 'PIELVEGWFSGWKSSIASFFFI']</t>
  </si>
  <si>
    <t>['VFAQVKQIYKTPPIKDFGGFNFSQILPDPSKPSKRSFI', 'SQILPDPSKPSKRSFIEDLLFNKV', 'KPSKRSFIEDLLFNKVTLADAGFIKQYGD', 'ITSGWTFGAGAALQIPFAMQM', 'AGAALQIPFAMQMAYRFNGIG', 'KGYHLMSFPQSAPHGVVFLHV']</t>
  </si>
  <si>
    <t>['PGAATASLRTHVDMMVGAATLCSALYVGDCGALFLVGQGFSWRHRQHWTVQDCNCSIY']</t>
  </si>
  <si>
    <t>['AAGLGALFLGFLGDSREHMGAASITLTVQARQLLSG']</t>
  </si>
  <si>
    <t>['FLGLILGLGAAVTAGVALAKTVQLESE', 'EVSREFSSNAGLTHTVSSFMLTDRELTSIVGGMAVSAGQ', 'DPLSFPDDKFDVAIRDVEHSINQTRTFFKASDQL']</t>
  </si>
  <si>
    <t>['TGLSKNPIELVEGWFSGWKSSIASFFFI']</t>
  </si>
  <si>
    <t>['VFAQVKQIYKTPPIKDFGGFNFSQILPDPSKPSKRSFIEDLLFNKVTLADAGFIKQYGD', 'ITSGWTFGAGAALQIPFAMQMAYRFNGIG', 'KGYHLMSFPQSAPHGVVFLHV']</t>
  </si>
  <si>
    <t>14 aas in extension before_ 13 aas after</t>
  </si>
  <si>
    <t>16 aas in extension</t>
  </si>
  <si>
    <t>['DPISLTVALMLGGITVGGMARNRNRDCGLL']</t>
  </si>
  <si>
    <t>['PTLCSALYVEDAFGAVSLVGQA', 'CSALYVEDAFGAVSLVGQAFT', 'LPQTFFDLVVGAHWGVMAGLAYFSMQGNWA']</t>
  </si>
  <si>
    <t>['SKCWTPVSPTVAVSRPGAATASLRTHVDMMVGAATLCSALYVGDLCGALFLVGQGFSWRHRQ', 'LPQTMFDLVIGAHWGVMAGVAYYSMQGNWA']</t>
  </si>
  <si>
    <t>['ISGYTLAATSASLFPPWTAAAGVPFYLNVQ', 'KYVTARVSPGLCIAGDRGIAPKSGY', 'ICLAGVAMLVLLFFICCCTGCGTSCFK', 'LLFFICCCTGCGTSCFKKCGGCCDDYTGYQEL']</t>
  </si>
  <si>
    <t>['AVGMGAVLFGFLGAAGSTMGAAAITLTAQARQLLSGIVQQ', 'IVGGLIGLRIVFAVLSVVNRV', 'HLRDLLLIAARTVDRGVKGGWEALK']</t>
  </si>
  <si>
    <t>['AAGLGALFLGFLGDSREHMGAASIT', 'HMGAASITLTVQARQLLSGIVQ']</t>
  </si>
  <si>
    <t>['FLGLILGLGAAVTAGVALAKTVQLESEI', 'FMLTDRELTSIVGGMAVSAGQK', 'TYVSTAVLTTMGCLVSCYGHN', 'STAVLTTMGCLVSCYGHNSCT']</t>
  </si>
  <si>
    <t>['AQYTSALLAGTITSGWTFGAGAALQIPFAMQMAYRFNG', 'MVTIMLCCMTSCCSCLKGCCSCGSCCKFDEDDSEPVLK']</t>
  </si>
  <si>
    <t>['PTLCSALYVEDAFGAVSLVGQAFT', 'LPQTFFDLVVGAHWGVMAGLAYFSMQGNWA']</t>
  </si>
  <si>
    <t>['ISGYTLAATSASLFPPWTAAAGVPFYLNVQ', 'KYVTARVSPGLCIAGDRGIAPKSGY', 'ICLAGVAMLVLLFFICCCTGCGTSCFKKCGGCCDDYTGYQEL']</t>
  </si>
  <si>
    <t>['FLGLILGLGAAVTAGVALAKTVQLESEI', 'FMLTDRELTSIVGGMAVSAGQK', 'TYVSTAVLTTMGCLVSCYGHNSCT']</t>
  </si>
  <si>
    <t>starts 4 aa after</t>
  </si>
  <si>
    <t xml:space="preserve">29 aas in extension before, </t>
  </si>
  <si>
    <t>thirs</t>
  </si>
  <si>
    <t>['DPISLTVALMLGGITVGGMARNRNRDC', 'TVGGMARNRNRDCGLLETAQFR', 'LLFGPCILNRLVQFVKDRISV']</t>
  </si>
  <si>
    <t>['MMMNWSPAIGLVISHLMRLPQTFFDLVVGAHWG']</t>
  </si>
  <si>
    <t>['SRPGAATASLRTHVDMMVGAATLCSA', 'RTHVDMMVGAATLCSALYVGD', 'HVDMMVGAATLCSALYVGDLCGALF', 'CSALYVGDLCGALFLVGQGFSWRH', 'GDLCGALFLVGQGFSWRHRQH']</t>
  </si>
  <si>
    <t>['VGGLYEIQIPSEFTIGNMVEFI', 'PVLGCLGSECSKASSRSAIEDLLFDKVKLSDVGFVEAYNNCTGGA', 'FDATNSALVKIQAVVNANAEALN', 'AEAQIDRLINGRLTALNAYVS', 'NVNNTWMYTGSGYYYPEPITE', 'KAPYVMLNTSIPNLPDFKEELD']</t>
  </si>
  <si>
    <t>['AVGMGAVLFGFLGAAGSTMGAAAITLTAQA', 'AAGSTMGAAAITLTAQARQLL', 'GSTMGAAAITLTAQARQLLSGIVQQ', 'LLIAARTVDRGVKGGWEALKYL']</t>
  </si>
  <si>
    <t>['AAGLGALFLGFLGDSREHMGAASITLTVQ', 'LGDSREHMGAASITLTVQARQLL', 'REHMGAASITLTVQARQLLSG']</t>
  </si>
  <si>
    <t>['FLGLILGLGAAVTAGVALAKTVQLESEIALIRDAVRNT', 'LESEIALIRDAVRNTNEAVVSLTN', 'LVLKYDPLSFPDDKFDVAIRD', 'KYDPLSFPDDKFDVAIRDVEHSI', 'LSENRENKNLNKSYILTTLLFV']</t>
  </si>
  <si>
    <t>['WYGPKYITHSIRSFTPSVEQC', 'QTSVDVSLIQDVERILDYSLCQ', 'RVDIAAPILSRMVGMISGTTT', 'PDDETLFFGDTGLSKNPIELVEG', 'LFLVLRVGIYLCIKLKHTKKRQI']</t>
  </si>
  <si>
    <t>['RALTGIAVEQDKNTQEVFAQVK', 'QEVFAQVKQIYKTPPIKDFGGFNFSQILPDPSKPSKRSFIEDLLFNKVTLADAGFIKQYGDC', 'PLLTDEMIAQYTSALLAGTITSG', 'DEMIAQYTSALLAGTITSGWTFGAGAA', 'LLAGTITSGWTFGAGAALQIPFAMQMAYRFNG', 'AGAALQIPFAMQMAYRFNGIGV', 'MQMAYRFNGIGVTQNVLYENQ', 'SNFGAISSVLNDILSRLDKVE', 'FGAISSVLNDILSRLDKVEAEVQIDR', 'RVDFCGKGYHLMSFPQSAPHGVVFL', 'KGYHLMSFPQSAPHGVVFLHVTY', 'LMSFPQSAPHGVVFLHVTYVPA', 'TIMLCCMTSCCSCLKGCCSCGSCCKFDEDD']</t>
  </si>
  <si>
    <t>['DPISLTVALMLGGITVGGMARNRNRDCGLLETAQFR', 'LLFGPCILNRLVQFVKDRISV']</t>
  </si>
  <si>
    <t>['SRPGAATASLRTHVDMMVGAATLCSALYVGDLCGALFGALFLVGQGFSWRHWRHRQH']</t>
  </si>
  <si>
    <t>['AVGMGAVLFGFLGAAGSTMGAAAITLTAQARQLLSGIVQQ', 'LLIAARTVDRGVKGGWEALKYL']</t>
  </si>
  <si>
    <t>['AAGLGALFLGFLGDSREHMGAASITLTVQARQLL', 'REHMGAASITLTVQARQLLSG']</t>
  </si>
  <si>
    <t>['FLGLILGLGAAVTAGVALAKTVQLESEIALIRDAVRNTNEAVVSLTN', 'LVLKYDPLSFPDDKFDVAIRDVEHSI', 'LSENRENKNLNKSYILTTLLFV']</t>
  </si>
  <si>
    <t>['RALTGIAVEQDKNTQEVFAQVKQIYKTPPIKDFGGFNFSQILPDPSKPSKRSFIEDLLFNKVTLADAGFIKQYGDC', 'PLLTDEMIAQYTSALLAGTITSGWTFGAGAALQIPFAMQMAYRFNGIGVTQNVLYENQ', 'SNFGAISSVLNDILSRLDKVEAEVQIDR', 'RVDFCGKGYHLMSFPQSAPHGVVFLHVTYVPA', 'TIMLCCMTSCCSCLKGCCSCGSCCKFDEDD']</t>
  </si>
  <si>
    <t>15 aas extension</t>
  </si>
  <si>
    <t>16 aas in extension before</t>
  </si>
  <si>
    <t>27 aas in extension</t>
  </si>
  <si>
    <t xml:space="preserve">all of it </t>
  </si>
  <si>
    <t>method1</t>
  </si>
  <si>
    <t>['MVGAATLCSALYVGDLCGALF']</t>
  </si>
  <si>
    <t>['AVGMGAVLFGFLGAAGSTMGAAAIT', 'VLFGFLGAAGSTMGAAAITLTA', 'GFLGAAGSTMGAAAITLTAQA']</t>
  </si>
  <si>
    <t>['AGLGALFLGFLGDSREHMGAA']</t>
  </si>
  <si>
    <t>['GTFTWTLSDSSGVENPGGYCL']</t>
  </si>
  <si>
    <t>misses 10 aa. But the peptide is big</t>
  </si>
  <si>
    <t>10aas extension</t>
  </si>
  <si>
    <t>miss 17 aas but the peptde is big</t>
  </si>
  <si>
    <t>['KASSRSAIEDLLFDKVKLSDV', 'SAIEDLLFDKVKLSDVGFVEA']</t>
  </si>
  <si>
    <t>['AVGMGAVLFGFLGAAGSTMGAA']</t>
  </si>
  <si>
    <t>['KASSRSAIEDLLFDKVKLSDVGFVEA']</t>
  </si>
  <si>
    <t>miss 10 aas. Ut peptide is big</t>
  </si>
  <si>
    <t>['LVAPPTLCSALYVEDAFGAVS']</t>
  </si>
  <si>
    <t>['TPVSPTVAVSRPGAATASLRT', 'MVGAATLCSALYVGDLCGALF']</t>
  </si>
  <si>
    <t>['TLAATSASLFPPWTAAAGVPF']</t>
  </si>
  <si>
    <t>['AVGMGAVLFGFLGAAGSTMGAAAITLTAQAR', 'GAAGSTMGAAAITLTAQARQLL', 'TMGAAAITLTAQARQLLSGIV', 'KIFIMIVGGLIGLRIVFAVLSVVNRV']</t>
  </si>
  <si>
    <t>['AAGLGALFLGFLGDSREHMGAA', 'KIFIMIVGGLIGLRIVFAVLS', 'IVGGLIGLRIVFAVLSIVNRV']</t>
  </si>
  <si>
    <t>['FLGLILGLGAAVTAGVALAKTVQLESEI']</t>
  </si>
  <si>
    <t>['SALLAGTITSGWTFGAGAALQ', 'LLAGTITSGWTFGAGAALQIP']</t>
  </si>
  <si>
    <t>['AVGMGAVLFGFLGAAGSTMGAAAITLTAQARQLLSGIV', 'KIFIMIVGGLIGLRIVFAVLSVVNRV']</t>
  </si>
  <si>
    <t>['AAGLGALFLGFLGDSREHMGAA', 'KIFIMIVGGLIGLRIVFAVLSIVNRV']</t>
  </si>
  <si>
    <t>['SALLAGTITSGWTFGAGAALQIP']</t>
  </si>
  <si>
    <t>miss 10 aas but peptide is big</t>
  </si>
  <si>
    <t>18 aas extension</t>
  </si>
  <si>
    <t>['ISLTVALMLGGITVGGMARNR', 'GLLETAQFRQLQMAMHTDIQA', 'LQNRRGLDILFLQEGGLCTALK', 'SQQDGLEGWFNKSPWFTTLIS', 'LMILLLILLFGPCILNRLVQFVKDRISVVQTL']</t>
  </si>
  <si>
    <t>['YRNASGLYLLTNDCSNRSIVY', 'LVAPPTLCSALYVEDAFGAVS']</t>
  </si>
  <si>
    <t>['VSPTVAVSRPGAATASLRTHV', 'MVGAATLCSALYVGDLCGALF', 'CGALFLVGQGFSWRHRQHWTV', 'ALFLVGQGFSWRHRQHWTVQD']</t>
  </si>
  <si>
    <t>['YRFTNFEPFTVNSVNDSLEPV', 'DSLEPVGGLYEIQIPSEFTIG', 'EIQIPSEFTIGNMVEFIQTSS', 'CKSQLVEYGSFCDNINAILTE', 'KASSRSAIEDLLFDKVKLSDVGFV', 'SAIEDLLFDKVKLSDVGFVEA', 'EDLLFDKVKLSDVGFVEAYNN', 'IRDLICVQSYKGIKVLPPLLS', 'AATSASLFPPWTAAAGVPFYL', 'VPFYLNVQYRINGLGVTMDVL', 'VNNTWMYTGSGYYYPEPITEN', 'PDFKEELDQWFKNQTSVAPDL', 'SLDYINVTFLDLQVEMNRLQE', 'NQSYINLKDIGTYEYYVKWPW', 'AGVAMLVLLFFICCCTGCGTS']</t>
  </si>
  <si>
    <t>['AVGMGAVLFGFLGAAGSTMGAAA', 'GAVLFGFLGAAGSTMGAAAIT', 'FGFLGAAGSTMGAAAITLTAQA', 'KDQQLLGIWGCSGKLICTTNV', 'NSSWSNKSYDDIWDNMTWMQW', 'SLWSWFSITNWLWYIKIFIMI', 'SWFSITNWLWYIKIFIMIVGG', 'PDRPGGIEEEGGEPDRDRSMR', 'KGGWEALKYLWNLTQHWGREL']</t>
  </si>
  <si>
    <t>['AAGLGALFLGFLGDSREHMGAA', 'GALFLGFLGDSREHMGAASIT', 'FLGFLGDSREHMGAASITLTV', 'KDQQLLGIWGCSGKLICTTNV', 'RPEGIEEGGGEQGKDRSVRLV', 'ELKNSAISLFNTTAIVVAEGT']</t>
  </si>
  <si>
    <t>['GTFTWTLSDSSGVENPGGYCL', 'GGYCLTKWMILAAELKCFGNT', 'CNVNHDEEFCDMLRLIDYNKA', 'AALSKFKQDVESALHVFKTTL', 'RDLMGVPYCNYSKFWYLEHAKT', 'PYCNYSKFWYLEHAKTGETSV', 'STSAYLISIFLHFVRIPTHRH', 'NKGICSCGAFKVPGVKTIWKR']</t>
  </si>
  <si>
    <t>['FLGLILGLGAAVTAGVALAKT', 'LGAAVTAGVALAKTVQLESEI', 'KNFISKELLPKINRVSCDVHD', 'VSAGQKEIMLSSKAIMRRNGL', 'TDCWVIRSSIDCHNIADKYAC', 'VYYLSKEVGKSIVVRGEPLVLK', 'KSYILTTLLFVVMLIIIMAVI', 'KVLKMIRDNKLKSKSTPGLTV']</t>
  </si>
  <si>
    <t>['CKFTIVFPHNQKGTWKNVPSN', 'LQVKMPKSHKAIQADGWMCHA', 'IEQTKQGTWLNPGFPPQSCGY', 'YTGEWVDSQFINGKCSNDICP', 'DSQFINGKCSNDICPTVHNST', 'VKGLCDSNLISMDITFFSEDG', 'SNLISMDITFFSEDGELSSLG', 'FFSEDGELSSLGKEGTGFRSN', 'PSQTSVDVSLIQDVERILDYSL', 'SVDVSLIQDVERILDYSLCQE', 'LDYSLCQETWSKIGAGLPISP', 'PAFTIINGTLKYFETRYIRVD', 'TLKYFETRYIRVDIAAPILSR', 'ERELWDDWAPYEDVEIGPNGV', 'AASQLPDDETLFFGDTGLSKNPIE']</t>
  </si>
  <si>
    <t>['NSIAIPTNFTISVTTEILPVS', 'DSTECSNLLLQYGSFCTQLNR', 'CSNLLLQYGSFCTQLNRALTG', 'LQYGSFCTQLNRALTGIAVEQ', 'IYKTPPIKDFGGFNFSQILPD', 'TPPIKDFGGFNFSQILPDPSK', 'FSQILPDPSKPSKRSFIEDLL', 'KPSKRSFIEDLLFNKVTLADAGFI', 'SFIEDLLFNKVTLADAGFIKQ', 'DEMIAQYTSALLAGTITSGWT', 'TITSGWTFGAGAALQIPFAMQ', 'TSGWTFGAGAALQIPFAMQMA', 'TFGAGAALQIPFAMQMAYRFN', 'GAALQIPFAMQMAYRFNGIGV', 'QIPFAMQMAYRFNGIGVTQNV', 'SSNFGAISSVLNDILSRLDKV', 'KAHFPREGVFVSNGTHWFVTQ', 'THWFVTQRNFYEPQIITTDNT', 'HTSPDVDLGDISGINASVVNI', 'NESLIDLQELGKYEQYIKWPW']</t>
  </si>
  <si>
    <t>['ISLTVALMLGGITVGGMARNR', 'GLLETAQFRQLQMAMHTDIQA', 'LQNRRGLDILFLQEGGLCTALK', 'SQQDGLEGWFNKSPWFTTLIS', 'LMILLLILLFGPCILNRLVQF', 'PCILNRLVQFVKDRISVVQTL']</t>
  </si>
  <si>
    <t>['VSPTVAVSRPGAATASLRTHV', 'MVGAATLCSALYVGDLCGALFLVGQGFSWRHRQHWTVQD']</t>
  </si>
  <si>
    <t>['YRFTNFEPFTVNSVNDSLEPV', 'DSLEPVGGLYEIQIPSEFTIGNMVEFIQTSS', 'CKSQLVEYGSFCDNINAILTE', 'KASSRSAIEDLLFDKVKLSDVGFVEAYNN', 'IRDLICVQSYKGIKVLPPLLS', 'AATSASLFPPWTAAAGVPFYLNVQYRINGLGVTMDVL', 'VNNTWMYTGSGYYYPEPITEN', 'PDFKEELDQWFKNQTSVAPDL', 'SLDYINVTFLDLQVEMNRLQE', 'NQSYINLKDIGTYEYYVKWPW', 'AGVAMLVLLFFICCCTGCGTS']</t>
  </si>
  <si>
    <t>['AVGMGAVLFGFLGAAGSTMGAAAITLTAQA', 'KDQQLLGIWGCSGKLICTTNV', 'NSSWSNKSYDDIWDNMTWMQW', 'SLWSWFSITNWLWYIKIFIMIVGG', 'PDRPGGIEEEGGEPDRDRSMR', 'KGGWEALKYLWNLTQHWGREL']</t>
  </si>
  <si>
    <t>['AAGLGALFLGFLGDSREHMGAASITLTV', 'KDQQLLGIWGCSGKLICTTNV', 'RPEGIEEGGGEQGKDRSVRLV', 'ELKNSAISLFNTTAIVVAEGT']</t>
  </si>
  <si>
    <t>['GTFTWTLSDSSGVENPGGYCLTKWMILAAELKCFGNT', 'CNVNHDEEFCDMLRLIDYNKA', 'AALSKFKQDVESALHVFKTTL', 'RDLMGVPYCNYSKFWYLEHAKTGETSV', 'STSAYLISIFLHFVRIPTHRH', 'NKGICSCGAFKVPGVKTIWKR']</t>
  </si>
  <si>
    <t>['FLGLILGLGAAVTAGVALAKTVQLESEI', 'KNFISKELLPKINRVSCDVHD', 'VSAGQKEIMLSSKAIMRRNGL', 'TDCWVIRSSIDCHNIADKYAC', 'VYYLSKEVGKSIVVRGEPLVLK', 'KSYILTTLLFVVMLIIIMAVI', 'KVLKMIRDNKLKSKSTPGLTV']</t>
  </si>
  <si>
    <t>miss 10 aas</t>
  </si>
  <si>
    <t>18  aas in extension</t>
  </si>
  <si>
    <t>mthod1</t>
  </si>
  <si>
    <t>['SAIEDLLFDKVKLSDVGFVEA', 'TLAATSASLFPPWTAAAGVPF']</t>
  </si>
  <si>
    <t>['AVGMGAVLFGFLGAAGSTMGAA', 'MGAVLFGFLGAAGSTMGAAAITLTA']</t>
  </si>
  <si>
    <t>['IYKTPPIKDFGGFNFSQILPD', 'KRSFIEDLLFNKVTLADAGFI', 'LLAGTITSGWTFGAGAALQIP']</t>
  </si>
  <si>
    <t>['AVGMGAVLFGFLGAAGSTMGAAAITLTA']</t>
  </si>
  <si>
    <t>miss 17 aas but peptide is big</t>
  </si>
  <si>
    <t>predicts every aa around 0.4 / 0.5 careful</t>
  </si>
  <si>
    <t>['ISLTVALMLGGITVGGMARNR', 'LTVALMLGGITVGGMARNRNR', 'ARNRNRDCGLLETAQFRQLQM', 'FRQLQMAMHTDIQALEESISA', 'RRGLDILFLQEGGLCTALKEE', 'ALKEECCFYADHTGLVRDNMA']</t>
  </si>
  <si>
    <t>['WTPISPTVAVKHPGVTTASIR', 'ISPTVAVKHPGVTTASIRNHV', 'LVAPPTLCSALYVEDAFGAVS', 'FRPRQHKTVQTCNCSIYPGHV', 'VSGHRMAWDMMMNWSPAIGLV', 'VVGAHWGVMAGLAYFSMQGNW']</t>
  </si>
  <si>
    <t>['WTPVSPTVAVSRPGAATASLRT', 'VSPTVAVSRPGAATASLRTHV', 'VAVSRPGAATASLRTHVDMMVG', 'GAATASLRTHVDMMVGAATLCS', 'TASLRTHVDMMVGAATLCSAL', 'MVGAATLCSALYVGDLCGALF', 'DLCGALFLVGQGFSWRHRQHWT', 'WRHRQHWTVQDCNCSIYPGHL', 'SIYPGHLTGHRMAWDMMMNWS', 'LTGHRMAWDMMMNWSPAMTLI', 'VIGAHWGVMAGVAYYSMQGNW', 'AHWGVMAGVAYYSMQGNWAKV']</t>
  </si>
  <si>
    <t>['INFSPVLGCLGSECSKASSRSAI', 'KASSRSAIEDLLFDKVKLSDV', 'SAIEDLLFDKVKLSDVGFVEA', 'LSDVGFVEAYNNCTGGAEIRD', 'ISGYTLAATSASLFPPWTAAA', 'YTLAATSASLFPPWTAAAGVPFY', 'VQYRINGLGVTMDVLSQNQKL', 'KFSAAQAMEKVNECVKSQSSRI', 'APYGLYFIHFSYVPTKYVTAR', 'YFIHFSYVPTKYVTARVSPGL', 'SYVPTKYVTARVSPGLCIAGD', 'RVSPGLCIAGDRGIAPKSGYF', 'GIAPKSGYFVNVNNTWMYTGS', 'VNVNNTWMYTGSGYYYPEPITE', 'VVMSTCAVNYTKAPYVMLNTS', 'STCAVNYTKAPYVMLNTSIPN', 'VAMLVLLFFICCCTGCGTSCF']</t>
  </si>
  <si>
    <t>['AVGMGAVLFGFLGAAGSTMGAAAITLTA', 'GFLGAAGSTMGAAAITLTAQARQLL', 'STMGAAAITLTAQARQLLSGI', 'KDQQLLGIWGCSGKLICTTNV', 'RGPDRPGGIEEEGGEPDRDRSM', 'GGIEEEGGEPDRDRSMRLVSG', 'VDRGVKGGWEALKYLWNLTQH']</t>
  </si>
  <si>
    <t>['AAGLGALFLGFLGDSREHMGAASI', 'ALFLGFLGDSREHMGAASITL', 'GDSREHMGAASITLTVQARQL', 'SITLTVQARQLLSGIVQQQNN', 'KDQQLLGIWGCSGKLICTTNV', 'IPSPRGPDRPEGIEEGGGEQG', 'DRPEGIEEGGGEQGKDRSVRL', 'EGIEEGGGEQGKDRSVRLVTG', 'RHLRDFILIAARIVDRGLRRG', 'RAGRAVLNIPRRIRQGAERAL']</t>
  </si>
  <si>
    <t>['GTFTWTLSDSSGVENPGGYCL', 'YCNYSKFWYLEHAKTGETSVP', 'RQGSTPLALMDLLMFSTSAYL', 'IPTHRHIKGGSCPKPHRLTNK']</t>
  </si>
  <si>
    <t>['FLGLILGLGAAVTAGVALAKT', 'GLILGLGAAVTAGVALAKTVQL', 'LGLGAAVTAGVALAKTVQLESEI', 'EVSREFSSNAGLTHTVSSFML', 'HTVSSFMLTDRELTSIVGGMA', 'LTDRELTSIVGGMAVSAGQKE', 'RELTSIVGGMAVSAGQKEIML', 'IMRRNGLAILSSVNADTLVYV', 'MDTDCWVIRSSIDCHNIADKY', 'DNGWYCHNAGSLSYFPSPTDC', 'VLKMIRDNKLKSKSTPGLTVL']</t>
  </si>
  <si>
    <t>['NQKGTWKNVPSNYHYCPSSSD', 'KGTWKNVPSNYHYCPSSSDLN', 'WHNDLIGTALQVKMPKSHKAI', 'QTKQGTWLNPGFPPQSCGYAT', 'PGFPPQSCGYATVTDAEAVIV', 'GYATVTDAEAVIVQVTPHHVL', 'TGFRSNHFAYETGDKACKMQY', 'ARFPECPEGSSISAPSQTSVD', 'VERILDYSLCQETWSKIGAGL', 'SLCQETWSKIGAGLPISPVDL', 'ISPVDLSYLAPKNPGTGPAFT', 'AAPILSRMVGMISGTTTEREL', 'PILSRMVGMISGTTTERELWD', 'TTTERELWDDWAPYEDVEIGP', 'WAPYEDVEIGPNGVLRTSSGYK', 'LPDDETLFFGDTGLSKNPIEL']</t>
  </si>
  <si>
    <t>['SVASQSIIAYTMSLGAENSVA', 'SIAIPTNFTISVTTEILPVSM', 'LPVSMTKTSVDCTMYICGDST', 'NRALTGIAVEQDKNTQEVFAQ', 'IYKTPPIKDFGGFNFSQILPD', 'KPSKRSFIEDLLFNKVTLADA', 'KRSFIEDLLFNKVTLADAGFI', 'SFIEDLLFNKVTLADAGFIKQ', 'TLADAGFIKQYGDCLGDIAAR', 'TDEMIAQYTSALLAGTITSGW', 'TSALLAGTITSGWTFGAGAAL', 'ALLAGTITSGWTFGAGAALQIPFA', 'ITSGWTFGAGAALQIPFAMQM', 'WTFGAGAALQIPFAMQMAYRF', 'FGAGAALQIPFAMQMAYRFNG', 'ANQFNSAIGKIQDSLSSTASA', 'DSLSSTASALGKLQDVVNQNA', 'LSSTASALGKLQDVVNQNAQALN', 'RAAEIRASANLAATKMSECVL', 'FCGKGYHLMSFPQSAPHGVVF', 'FPQSAPHGVVFLHVTYVPAQE', 'APHGVVFLHVTYVPAQEKNFT', 'TYVPAQEKNFTTAPAICHDGK', 'NCDVVIGIVNNTVYDPLQPEL']</t>
  </si>
  <si>
    <t>['ISLTVALMLGGITVGGMARNRNRDCGLLETAQFRQLQMAMHTDIQALEESISA', 'RRGLDILFLQEGGLCTALKEECCFYADHTGLVRDNMA']</t>
  </si>
  <si>
    <t>['WTPISPTVAVKHPGVTTASIRNHV', 'LVAPPTLCSALYVEDAFGAVS', 'FRPRQHKTVQTCNCSIYPGHV', 'VSGHRMAWDMMMNWSPAIGLV', 'VVGAHWGVMAGLAYFSMQGNW']</t>
  </si>
  <si>
    <t xml:space="preserve">predicts always more than 4 seqs </t>
  </si>
  <si>
    <t>34 aas in extension</t>
  </si>
  <si>
    <t>['TVALMLGGITVGGMARNRNRD', 'FRQLQMAMHTDIQALEESISAL']</t>
  </si>
  <si>
    <t>['LPGCVPCVETDNNNTSCWTPISPTVAV', 'LVAPPTLCSALYVEDAFGAVS']</t>
  </si>
  <si>
    <t>['WTPVSPTVAVSRPGAATASLRTHVDMMVGAATLCSALYVGDLCGALF', 'VIGAHWGVMAGVAYYSMQGNW']</t>
  </si>
  <si>
    <t>['DVGFVEAYNNCTGGAEIRDLI', 'YTLAATSASLFPPWTAAAGVPFYLNVQYRINGLGVTMDVLSQNQKLIANAFNNALYAIQEGFDAT', 'YVKWPWYVWLLICLAGVAMLVLLFFICCCTGCGTSCFKKC']</t>
  </si>
  <si>
    <t>['AVGMGAVLFGFLGAAGSTMGAAAITLTAQARQLLSGIVQQQSNLLKAIEAQQHLLQLTVWGIKQLQARILAVERYLKDQQLLGIWGCSGKLICTTNVRW']</t>
  </si>
  <si>
    <t>['AAGLGALFLGFLGDSREHMGAA', 'GALFLGFLGDSREHMGAASIT', 'LFLGFLGDSREHMGAASITLT', 'VQARQLLSGIVQQQNNLLRAI', 'LSGIVQQQNNLLRAIEAQQHL', 'HLLQLTVWGIKQLQARVLAVE', 'ERYLKDQQLLGIWGCSGKLIC', 'QQLLGIWGCSGKLICTTNVPW']</t>
  </si>
  <si>
    <t>['FLGLILGLGAAVTAGVALAKTVQLESEIA', 'SNAGLTHTVSSFMLTDRELTS', 'MLTDRELTSIVGGMAVSAGQK', 'LTSIVGGMAVSAGQKEIMLSS', 'AVLTTMGCLVSCYGHNSCTVI']</t>
  </si>
  <si>
    <t>['LDYSLCQETWSKIGAGLPISP', 'YSLCQETWSKIGAGLPISPVD', 'FPLYMIGHGMLDSDLHLSSKA', 'KAQVFEHPHIQDAASQLPDDE']</t>
  </si>
  <si>
    <t>['KVTLADAGFIKQYGDCLGDIA', 'SALLAGTITSGWTFGAGAALQIP', 'GAGAALQIPFAMQMAYRFNGI', 'SKRVDFCGKGYHLMSFPQSAP']</t>
  </si>
  <si>
    <t>['AAGLGALFLGFLGDSREHMGAASITLTVQARQLLSGIVQQQNNLLRAIEAQQHLLQLTVWGIKQLQARVLAVERYLKDQQLLGIWGCSGKLICTTNVPW']</t>
  </si>
  <si>
    <t>['FLGLILGLGAAVTAGVALAKTVQLESEIA', 'SNAGLTHTVSSFMLTDRELTSIVGGMAVSAGQKEIMLSS', 'AVLTTMGCLVSCYGHNSCTVI']</t>
  </si>
  <si>
    <t>['LDYSLCQETWSKIGAGLPISPVD', 'FPLYMIGHGMLDSDLHLSSKAQVFEHPHIQDAASQLPDDE']</t>
  </si>
  <si>
    <t>['KVTLADAGFIKQYGDCLGDIA', 'SALLAGTITSGWTFGAGAALQIPFAMQMAYRFNGI', 'SKRVDFCGKGYHLMSFPQSAP']</t>
  </si>
  <si>
    <t xml:space="preserve">8 aas difference between 2 seqs </t>
  </si>
  <si>
    <t xml:space="preserve">miss 10 aas </t>
  </si>
  <si>
    <t>26 aas in extension in beg, miss 10 aas</t>
  </si>
  <si>
    <t>43 aas n extension</t>
  </si>
  <si>
    <t>super big prediction</t>
  </si>
  <si>
    <t>Predicts very big sequences</t>
  </si>
  <si>
    <t>['KASSRSAIEDLLFDKVKLSDV', 'SAIEDLLFDKVKLSDVGFVEA', 'VAMLVLLFFICCCTGCGTSCF']</t>
  </si>
  <si>
    <t>['IYKTPPIKDFGGFNFSQILPD']</t>
  </si>
  <si>
    <t>['KASSRSAIEDLLFDKVKLSDVGFVEA', 'VAMLVLLFFICCCTGCGTSCF']</t>
  </si>
  <si>
    <t>miss 10 aas , but peptide is very big</t>
  </si>
  <si>
    <t xml:space="preserve">predicts a lot but not above 0.5 </t>
  </si>
  <si>
    <t>['ISLTVALMLGGITVGGMARNR', 'ARNRNRDCGLLETAQFRQLQM', 'LLETAQFRQLQMAMHTDIQAL', 'FRQLQMAMHTDIQALEESISA', 'RRGLDILFLQEGGLCTALKEE', 'ALKEECCFYADHTGLVRDNMA']</t>
  </si>
  <si>
    <t>['LVAPPTLCSALYVEDAFGAVS', 'FRPRQHKTVQTCNCSIYPGHV', 'VSGHRMAWDMMMNWSPAIGLV']</t>
  </si>
  <si>
    <t>['VSPTVAVSRPGAATASLRTHV', 'AATASLRTHVDMMVGAATLCS', 'TASLRTHVDMMVGAATLCSAL', 'MVGAATLCSALYVGDLCGALF', 'LTGHRMAWDMMMNWSPAMTLI']</t>
  </si>
  <si>
    <t>['PSEFTIGNMVEFIQTSSPKVT', 'NFSPVLGCLGSECSKASSRSAI', 'KASSRSAIEDLLFDKVKLSDVG', 'SRSAIEDLLFDKVKLSDVGFV', 'SAIEDLLFDKVKLSDVGFVEA', 'LSDVGFVEAYNNCTGGAEIRD', 'TLAATSASLFPPWTAAAGVPFY', 'FSAAQAMEKVNECVKSQSSRI', 'APYGLYFIHFSYVPTKYVTAR', 'STCAVNYTKAPYVMLNTSIPN', 'VAMLVLLFFICCCTGCGTSCF']</t>
  </si>
  <si>
    <t>['AVGMGAVLFGFLGAAGSTMGAAAIT', 'VLFGFLGAAGSTMGAAAITLTA', 'LAVERYLKDQQLLGIWGCSGK', 'KDQQLLGIWGCSGKLICTTNV', 'FSITNWLWYIKIFIMIVGGLI', 'RDLLLIAARTVDRGVKGGWEA', 'VDRGVKGGWEALKYLWNLTQH']</t>
  </si>
  <si>
    <t>['AGLGALFLGFLGDSREHMGAA', 'LGALFLGFLGDSREHMGAASI', 'ALFLGFLGDSREHMGAASITLT', 'GDSREHMGAASITLTVQARQLL', 'SITLTVQARQLLSGIVQQQNN', 'LAVERYLKDQQLLGIWGCSGK', 'KDQQLLGIWGCSGKLICTTNV', 'LIPSPRGPDRPEGIEEGGGEQ', 'RHLRDFILIAARIVDRGLRRG']</t>
  </si>
  <si>
    <t>['GTFTWTLSDSSGVENPGGYCL', 'YCNYSKFWYLEHAKTGETSVP', 'DNMITEMLRKDYIKRQGSTPL', 'IPTHRHIKGGSCPKPHRLTNK']</t>
  </si>
  <si>
    <t>['FLGLILGLGAAVTAGVALAKT', 'EVSREFSSNAGLTHTVSSFML', 'HTVSSFMLTDRELTSIVGGMA', 'SFMLTDRELTSIVGGMAVSAG', 'TDRELTSIVGGMAVSAGQKEI', 'MDTDCWVIRSSIDCHNIADKY']</t>
  </si>
  <si>
    <t>['NQKGTWKNVPSNYHYCPSSSDL', 'TGFRSNHFAYETGDKACKMQY', 'VERILDYSLCQETWSKIGAGL', 'WAPYEDVEIGPNGVLRTSSGYK']</t>
  </si>
  <si>
    <t>['SVASQSIIAYTMSLGAENSVA', 'LPVSMTKTSVDCTMYICGDST', 'NRALTGIAVEQDKNTQEVFAQ', 'IYKTPPIKDFGGFNFSQILPD', 'KPSKRSFIEDLLFNKVTLADAG', 'KRSFIEDLLFNKVTLADAGFI', 'SFIEDLLFNKVTLADAGFIKQ', 'TDEMIAQYTSALLAGTITSGWT', 'ITSGWTFGAGAALQIPFAMQM', 'ANQFNSAIGKIQDSLSSTASA', 'LSSTASALGKLQDVVNQNAQAL', 'FCGKGYHLMSFPQSAPHGVVF', 'GYHLMSFPQSAPHGVVFLHVT']</t>
  </si>
  <si>
    <t>['LVAPPTLCSALYVEDAFGAVS', 'FRPRQHKTVQTCNCSIYPGHVSGHRMAWDMMMNWSPAIGLV']</t>
  </si>
  <si>
    <t>['VSPTVAVSRPGAATASLRTHVDMMVGAATLCSALYVGDLCGALF', 'LTGHRMAWDMMMNWSPAMTLI']</t>
  </si>
  <si>
    <t>['PSEFTIGNMVEFIQTSSPKVT', 'NFSPVLGCLGSECSKASSRSAI'EDLLFDKVKLSDVGFVEAYNNCTGGAEIRD', 'TLAATSASLFPPWTAAAGVPFY', 'FSAAQAMEKVNECVKSQSSRI', 'APYGLYFIHFSYVPTKYVTAR', 'STCAVNYTKAPYVMLNTSIPN', 'VAMLVLLFFICCCTGCGTSCF']</t>
  </si>
  <si>
    <t>['AVGMGAVLFGFLGAAGSTMGAAAITLTA', 'LAVERYLKDQQLLGIWGCSGKLICTTNV', 'FSITNWLWYIKIFIMIVGGLI', 'RDLLLIAARTVDRGVKGGWEALKYLWNLTQH']</t>
  </si>
  <si>
    <t>['AGLGALFLGFLGDSREHMGAASITLTVQARQLLSGIVQQQNN', 'LAVERYLKDQQLLGIWGCSGKLICTTNV', 'LIPSPRGPDRPEGIEEGGGEQ', 'RHLRDFILIAARIVDRGLRRG']</t>
  </si>
  <si>
    <t>['FLGLILGLGAAVTAGVALAKT', 'EVSREFSSNAGLTHTVSSFMLTDRELTSIVGGMAVSAGQKEI', 'MDTDCWVIRSSIDCHNIADKY']</t>
  </si>
  <si>
    <t>2 very big . 34 aas in extension</t>
  </si>
  <si>
    <t>miss 9 aas in end- 23 aas extension in beg</t>
  </si>
  <si>
    <t>['FRQLQMAMHTDIQALEESISAL']</t>
  </si>
  <si>
    <t>['CVETDNNNTSCWTPISPTVAV', 'LVAPPTLCSALYVEDAFGAVS']</t>
  </si>
  <si>
    <t>['WTPVSPTVAVSRPGAATASLRT', 'ATASLRTHVDMMVGAATLCSA', 'ASLRTHVDMMVGAATLCSALY', 'MVGAATLCSALYVGDLCGALF']</t>
  </si>
  <si>
    <t>['TLAATSASLFPPWTAAAGVPF', 'KLIANAFNNALYAIQEGFDAT']</t>
  </si>
  <si>
    <t>['AVGMGAVLFGFLGAAGSTMGAAAITLTA', 'GFLGAAGSTMGAAAITLTAQAR', 'GAAGSTMGAAAITLTAQARQLL', 'TMGAAAITLTAQARQLLSGIV', 'AQARQLLSGIVQQQSNLLKAI', 'LSGIVQQQSNLLKAIEAQQHL', 'HLLQLTVWGIKQLQARILAVE', 'ERYLKDQQLLGIWGCSGKLIC', 'QQLLGIWGCSGKLICTTNVRW']</t>
  </si>
  <si>
    <t>['AAGLGALFLGFLGDSREHMGAA', 'LSGIVQQQNNLLRAIEAQQHL', 'HLLQLTVWGIKQLQARVLAVE', 'ERYLKDQQLLGIWGCSGKLIC', 'QQLLGIWGCSGKLICTTNVPW']</t>
  </si>
  <si>
    <t>['YSLCQETWSKIGAGLPISPVD', 'KAQVFEHPHIQDAASQLPDDE']</t>
  </si>
  <si>
    <t>['WTPVSPTVAVSRPGAATASLRTHVDMMVGAATLCSALYVGDLCGALF']</t>
  </si>
  <si>
    <t>['AAGLGALFLGFLGDSREHMGAA', 'LSGIVQQQNNLLRAIEAQQHLLQLTVWGIKQLQARVLAVERYLKDQQLLGIWGCSGKLICTTNVPW']</t>
  </si>
  <si>
    <t>miss 10 aas in end</t>
  </si>
  <si>
    <t>1 very big sequence</t>
  </si>
  <si>
    <t>LSTM1</t>
  </si>
  <si>
    <t>['DLVVGAHWGVMAGLAYFSMQGNWA']</t>
  </si>
  <si>
    <t>['TASLRTHVDMMVGAATLCSALY', 'RTHVDMMVGAATLCSALYVGDLCGALFLVGQGFSWR', 'QTMFDLVIGAHWGVMAGVAYY', 'FDLVIGAHWGVMAGVAYYSMQGNWA']</t>
  </si>
  <si>
    <t>['AAGLGALFLGFLGDSREHMGAASITL']</t>
  </si>
  <si>
    <t>['GTFTWTLSDSSGVENPGGYCLT']</t>
  </si>
  <si>
    <t>['FLGLILGLGAAVTAGVALAKTVQLESE', 'HTVSSFMLTDRELTSIVGGMAVSAGQKE']</t>
  </si>
  <si>
    <t>['QIYKTPPIKDFGGFNFSQILP', 'YTSALLAGTITSGWTFGAGAALQI', 'ITSGWTFGAGAALQIPFAMQM']</t>
  </si>
  <si>
    <t>['TASLRTHVDMMVGAATLCSALYVGDLCGALFLVGQGFSWR', 'QTMFDLVIGAHWGVMAGVAYYSMQGNWA']</t>
  </si>
  <si>
    <t>['QIYKTPPIKDFGGFNFSQILP', 'YTSALLAGTITSGWTFGAGAALQIPFAMQM']</t>
  </si>
  <si>
    <t>LSTM2</t>
  </si>
  <si>
    <t>['DPISLTVALMLGGITVGGMARN']</t>
  </si>
  <si>
    <t>['HVDMMVGAATLCSALYVGDLCGALFLVG']</t>
  </si>
  <si>
    <t>['KASSRSAIEDLLFDKVKLSDVGFVEAY']</t>
  </si>
  <si>
    <t>['GLGALFLGFLGDSREHMGAASIT']</t>
  </si>
  <si>
    <t>['GTFTWTLSDSSGVENPGGYCLTKW']</t>
  </si>
  <si>
    <t>['FLGLILGLGAAVTAGVALAKTVQL', 'SSFMLTDRELTSIVGGMAVSAGQK']</t>
  </si>
  <si>
    <t>['QVKQIYKTPPIKDFGGFNFSQILPDPSKPSKRS']</t>
  </si>
  <si>
    <t>miss 14 aas (but is big</t>
  </si>
  <si>
    <t>LSTM3</t>
  </si>
  <si>
    <t>['DPISLTVALMLGGITVGGMARNRNRDCGL']</t>
  </si>
  <si>
    <t>['QTFFDLVVGAHWGVMAGLAYFSMQGNWA']</t>
  </si>
  <si>
    <t>['GAATASLRTHVDMMVGAATLC', 'RTHVDMMVGAATLCSALYVGDLCGALFLVGQGFSWRHRQ', 'MFDLVIGAHWGVMAGVAYYSMQGNWA']</t>
  </si>
  <si>
    <t>['CSKASSRSAIEDLLFDKVKLSDVGFVEAYN', 'PLLSENQISGYTLAATSASLFPPWT', 'KSGYFVNVNNTWMYTGSGYYYPE']</t>
  </si>
  <si>
    <t>['AVGMGAVLFGFLGAAGSTMGAAAITLTAQARQLLSGIVQQ', 'GEPDRDRSMRLVSGFLPLTWDDL']</t>
  </si>
  <si>
    <t>['AAGLGALFLGFLGDSREHMGAASIT', 'FSYRHLRDFILIAARIVDRGLR']</t>
  </si>
  <si>
    <t>['FLGLILGLGAAVTAGVALAKTVQLESEIA', 'HTVSSFMLTDRELTSIVGGMAVSAGQKEIMLSSKAIM']</t>
  </si>
  <si>
    <t>['VKQIYKTPPIKDFGGFNFSQILPDPSK', 'SKPSKRSFIEDLLFNKVTLADAGFIKQYG', 'YTSALLAGTITSGWTFGAGAALQIPFAMQM', 'GWTFGAGAALQIPFAMQMAYRF', 'IWLGFIAGLIAIVMVTIMLCC']</t>
  </si>
  <si>
    <t>['GAATASLRTHVDMMVGAATLCSALYVGDLCGALFLVGQGFSWRHRQ', 'MFDLVIGAHWGVMAGVAYYSMQGNWA']</t>
  </si>
  <si>
    <t>['VKQIYKTPPIKDFGGFNFSQILPDPSKPSKRSFIEDLLFNKVTLADAGFIKQYG', 'YTSALLAGTITSGWTFGAGAALQIPFAMQMAYRF', 'IWLGFIAGLIAIVMVTIMLCC']</t>
  </si>
  <si>
    <t>13 aas in extension</t>
  </si>
  <si>
    <t>7 aa miss in end, 12 aas in extension</t>
  </si>
  <si>
    <t>miss 13 aas</t>
  </si>
  <si>
    <t>LSTM4</t>
  </si>
  <si>
    <t>['PQTFFDLVVGAHWGVMAGLAYF']</t>
  </si>
  <si>
    <t>['PGAATASLRTHVDMMVGAATLCS', 'TASLRTHVDMMVGAATLCSALYVGDLCGALFLVGQGFSWR', 'QTMFDLVIGAHWGVMAGVAYY']</t>
  </si>
  <si>
    <t>['ASSRSAIEDLLFDKVKLSDVGFVEAYN', 'YTLAATSASLFPPWTAAAGVPF', 'SGYFVNVNNTWMYTGSGYYYP', 'GCGTSCFKKCGGCCDDYTGYQ']</t>
  </si>
  <si>
    <t>['FLGLILGLGAAVTAGVALAKTVQLESE', 'THTVSSFMLTDRELTSIVGGMAVSAGQKEIM']</t>
  </si>
  <si>
    <t>['VKQIYKTPPIKDFGGFNFSQILPDP', 'LLTDEMIAQYTSALLAGTITSGWT', 'AQYTSALLAGTITSGWTFGAGAALQIPFAMQM', 'GWTFGAGAALQIPFAMQMAYRFNG']</t>
  </si>
  <si>
    <t>['PGAATASLRTHVDMMVGAATLCSALYVGDLCGALFLVGQGFSWR', 'QTMFDLVIGAHWGVMAGVAYY']</t>
  </si>
  <si>
    <t>['VKQIYKTPPIKDFGGFNFSQILPDP', 'LLTDEMIAQYTSALLAGTITSGWTFGAGAALQIPFAMQMAYRFNG']</t>
  </si>
  <si>
    <t>14 aas in extension beg</t>
  </si>
  <si>
    <t>miss 13 aas but peptide is big</t>
  </si>
  <si>
    <t>LSTM5</t>
  </si>
  <si>
    <t>['THVDMMVGAATLCSALYVGDLCGALFL']</t>
  </si>
  <si>
    <t>['SKASSRSAIEDLLFDKVKLSDVGFVEAY']</t>
  </si>
  <si>
    <t>['AVGMGAVLFGFLGAAGSTMGAAAITLTAQARQLL', 'TMGAAAITLTAQARQLLSGIV']</t>
  </si>
  <si>
    <t>['FLGLILGLGAAVTAGVALAKTVQLES', 'SSFMLTDRELTSIVGGMAVSAGQ']</t>
  </si>
  <si>
    <t>['KQIYKTPPIKDFGGFNFSQILPDP', 'PSKRSFIEDLLFNKVTLADAG']</t>
  </si>
  <si>
    <t>['KQIYKTPPIKDFGGFNFSQILPDPSKRSFIEDLLFNKVTLADAG']</t>
  </si>
  <si>
    <t>miss 14 aas</t>
  </si>
  <si>
    <t>LSTM6</t>
  </si>
  <si>
    <t>['RSIVYEADDVILHLPGCVPCV', 'QTFFDLVVGAHWGVMAGLAYF', 'DLVVGAHWGVMAGLAYFSMQGN']</t>
  </si>
  <si>
    <t>['SNGSIVYEAGDVILHLPGCIPCVR', 'LRTHVDMMVGAATLCSALYVGDLCGALFLVGQGFSWR', 'PQTMFDLVIGAHWGVMAGVAYY', 'FDLVIGAHWGVMAGVAYYSMQGNW']</t>
  </si>
  <si>
    <t>['SSRSAIEDLLFDKVKLSDVGFV']</t>
  </si>
  <si>
    <t>['AVGMGAVLFGFLGAAGSTMGAAAITLTAQARQLLSGIVQQQ', 'IVGGLIGLRIVFAVLSVVNRV', 'KNSAISLFDTIAIAVAEGTDRIIE']</t>
  </si>
  <si>
    <t>['FLGLILGLGAAVTAGVALAKTVQLESEI', 'SKELLPKINRVSCDVHDITAVIRFQQL', 'VSSFMLTDRELTSIVGGMAVSAGQKEIML', 'LTSIVGGMAVSAGQKEIMLSS']</t>
  </si>
  <si>
    <t>['RVDIAAPILSRMVGMISGTTTER']</t>
  </si>
  <si>
    <t>['KQIYKTPPIKDFGGFNFSQILPD', 'IEDLLFNKVTLADAGFIKQYGD', 'FNKVTLADAGFIKQYGDCLGDIAARD', 'QYTSALLAGTITSGWTFGAGAALQIP', 'GFIAGLIAIVMVTIMLCCMTS']</t>
  </si>
  <si>
    <t>['RSIVYEADDVILHLPGCVPCV', 'QTFFDLVVGAHWGVMAGLAYFSMQGN']</t>
  </si>
  <si>
    <t>['SNGSIVYEAGDVILHLPGCIPCVR', 'LRTHVDMMVGAATLCSALYVGDLCGALFLVGQGFSWR', 'PQTMFDLVIGAHWGVMAGVAYYSMQGNW']</t>
  </si>
  <si>
    <t>['FLGLILGLGAAVTAGVALAKTVQLESEI', 'SKELLPKINRVSCDVHDITAVIRFQQL', 'VSSFMLTDRELTSIVGGMAVSAGQKEIMLSS']</t>
  </si>
  <si>
    <t>['KQIYKTPPIKDFGGFNFSQILPD', 'IEDLLFNKVTLADAGFIKQYGDCLGDIAARD', 'QYTSALLAGTITSGWTFGAGAALQIP', 'GFIAGLIAIVMVTIMLCCMTS']</t>
  </si>
  <si>
    <t>big sequences</t>
  </si>
  <si>
    <t xml:space="preserve">miss 14 aas in end </t>
  </si>
  <si>
    <t xml:space="preserve">Word embeddings ML  + DL </t>
  </si>
  <si>
    <t>ESM2b repr method</t>
  </si>
  <si>
    <t>T33650M</t>
  </si>
  <si>
    <t>['DPISLTVALMLGGITVGGMAR', 'ISLTVALMLGGITVGGMARNR']</t>
  </si>
  <si>
    <t>['QTMFDLVIGAHWGVMAGVAYY']</t>
  </si>
  <si>
    <t>['CGDYAACKSQLVEYGSFCDNI']</t>
  </si>
  <si>
    <t>['FLGLILGLGAAVTAGVALAKTVQ', 'YACLARADNGWYCHNAGSLSY']</t>
  </si>
  <si>
    <t>['AVGMGAVLFGFLGAAGSTMGAAAITL', 'LFGFLGAAGSTMGAAAITLTA']</t>
  </si>
  <si>
    <t>doesnot predict anythingjust the 2 c</t>
  </si>
  <si>
    <t>['DPISLTVALMLGGITVGGMARNRNRDCGL', 'GLEGWFNKSPWFTTLISSIMG', 'IMGPLMILLLILLFGPCILNRLV', 'LILLFGPCILNRLVQFVKDRISVV']</t>
  </si>
  <si>
    <t>['ALYVEDAFGAVSLVGQAFTFR', 'MRLPQTFFDLVVGAHWGVMAGLAYFSMQGNWAKVVIV']</t>
  </si>
  <si>
    <t>['HVDMMVGAATLCSALYVGDLCGALFLVGQGFSWR', 'RLPQTMFDLVIGAHWGVMAGVAYYSMQGNWAKVFLVL']</t>
  </si>
  <si>
    <t>['GYTLAATSASLFPPWTAAAGVPFYL', 'GTYEYYVKWPWYVWLLICLAGVAMLVLLFF', 'LICLAGVAMLVLLFFICCCTGCGTSCFK', 'LVLLFFICCCTGCGTSCFKKCGGCCDDY', 'CTGCGTSCFKKCGGCCDDYTGYQ']</t>
  </si>
  <si>
    <t>['AVGMGAVLFGFLGAAGSTMGAAAITLTAQARQLL', 'ITNWLWYIKIFIMIVGGLIGLR', 'YIKIFIMIVGGLIGLRIVFAVLSVVNRVRQGY', 'LLLIAARTVDRGVKGGWEALK', 'AARTVDRGVKGGWEALKYLWNLTQ', 'GVKGGWEALKYLWNLTQHWGR']</t>
  </si>
  <si>
    <t>['AAGLGALFLGFLGDSREHMGAAS', 'DISNWLWYIKIFIMIVGGLIG', 'SNWLWYIKIFIMIVGGLIGLR', 'YIKIFIMIVGGLIGLRIVFAVLSIVNRVRKGYS', 'DRIIEVLQRAGRAVLNIPRRIRQ']</t>
  </si>
  <si>
    <t>['FLGLILGLGAAVTAGVALAKTVQLESEIAL', 'LLFVVMLIIIMAVIGFILYKVLKMI', 'LIIIMAVIGFILYKVLKMIRD', 'IMAVIGFILYKVLKMIRDNKL']</t>
  </si>
  <si>
    <t>['IAAPILSRMVGMISGTTTERE', 'NPIELVEGWFSGWKSSIASFFF', 'GWFSGWKSSIASFFFIIGLIIGLFL', 'SSIASFFFIIGLIIGLFLVLRVG']</t>
  </si>
  <si>
    <t>['MIAQYTSALLAGTITSGWTFGAGAALQI', 'LAGTITSGWTFGAGAALQIPF', 'ITSGWTFGAGAALQIPFAMQMAYRFNGIGV', 'NQFNSAIGKIQDSLSSTASALGKLQDV', 'ALNTLVKQLSSNFGAISSVLN', 'YEQYIKWPWYIWLGFIAGLIAIVMVTIMLCCMTSCCSC', 'MLCCMTSCCSCLKGCCSCGSCCKFD', 'SCCSCLKGCCSCGSCCKFDEDD']</t>
  </si>
  <si>
    <t>['DPISLTVALMLGGITVGGMARNRNRDCGL', 'GLEGWFNKSPWFTTLISSIMGPLMILLLILLFGPCILNRLVQFVKDRISVV']</t>
  </si>
  <si>
    <t>['GYTLAATSASLFPPWTAAAGVPFYL', 'GTYEYYVKWPWYVWLLICLAGVAMLVLLFF', 'LICLAGVAMLVLLFFICCCTGCGTSCFKKCGGCCDDYTGYQ']</t>
  </si>
  <si>
    <t>['AVGMGAVLFGFLGAAGSTMGAAAITLTAQARQLL', 'ITNWLWYIKIFIMIVGGLIGLRIVFAVLSVVNRVRQGY', 'LLLIAARTVDRGVKGGWEALKYLWNLTQHWGR']</t>
  </si>
  <si>
    <t>['AAGLGALFLGFLGDSREHMGAAS', 'DISNWLWYIKIFIMIVGGLIGLRIVFAVLSIVNRVRKGYS', 'DRIIEVLQRAGRAVLNIPRRIRQ']</t>
  </si>
  <si>
    <t>['FLGLILGLGAAVTAGVALAKTVQLESEIAL', 'LLFVVMLIIIMAVIGFILYKVLKMIRDNKL']</t>
  </si>
  <si>
    <t>['IAAPILSRMVGMISGTTTERE', 'NPIELVEGWFSGWKSSIASFFFIIGLIIGLFLVLRVG']</t>
  </si>
  <si>
    <t>['MIAQYTSALLAGTITSGWTFGAGAALQIPFAMQMAYRFNGIGV', 'NQFNSAIGKIQDSLSSTASALGKLQDV', 'ALNTLVKQLSSNFGAISSVLN', 'YEQYIKWPWYIWLGFIAGLIAIVMVTIMLCCMTSCCSCCLKGCCSCGSCCKFDEDD']</t>
  </si>
  <si>
    <t>miss first 9 aas</t>
  </si>
  <si>
    <t>14 aasin extension</t>
  </si>
  <si>
    <t>['DPISLTVALMLGGITVGGMARNR', 'ALMLGGITVGGMARNRNRDCGL', 'LDILFLQEGGLCTALKEECCFYADH', 'QEGGLCTALKEECCFYADHTGLVR']</t>
  </si>
  <si>
    <t>['VAPPTLCSALYVEDAFGAVSLVG', 'TLCSALYVEDAFGAVSLVGQAFTF']</t>
  </si>
  <si>
    <t>['ATASLRTHVDMMVGAATLCSA', 'LRTHVDMMVGAATLCSALYVGD', 'VDMMVGAATLCSALYVGDLCGA', 'MVGAATLCSALYVGDLCGALFLV', 'ATLCSALYVGDLCGALFLVGQGFSWR', 'QTMFDLVIGAHWGVMAGVAYY']</t>
  </si>
  <si>
    <t>['GGLYEIQIPSEFTIGNMVEFI', 'CAAFVCGDYAACKSQLVEYGSFCDNI', 'DGVNFNVDDINFSPVLGCLGS', 'DDINFSPVLGCLGSECSKASS', 'NFSPVLGCLGSECSKASSRSA', 'ISGYTLAATSASLFPPWTAAAGV', 'AGVPFYLNVQYRINGLGVTMD', 'NRFGAISASLQEILSRLDALEAEAQI', 'TARVSPGLCIAGDRGIAPKSGYF', 'PKSGYFVNVNNTWMYTGSGYY', 'SGYFVNVNNTWMYTGSGYYYP', 'LFFICCCTGCGTSCFKKCGGCC', 'CCCTGCGTSCFKKCGGCCDDYTGYQELVI']</t>
  </si>
  <si>
    <t>['AVGMGAVLFGFLGAAGSTMGAAAITLTAQARQL', 'GSTMGAAAITLTAQARQLLSG', 'TMGAAAITLTAQARQLLSGIVQ', 'KNSAISLFDTIAIAVAEGTDRI']</t>
  </si>
  <si>
    <t>['AAGLGALFLGFLGDSREHMGAAS', 'QTLIPSPRGPDRPEGIEEGGGE']</t>
  </si>
  <si>
    <t>['GTFTWTLSDSSGVENPGGYCLT', 'SGVENPGGYCLTKWMILAAEL']</t>
  </si>
  <si>
    <t>['FLGLILGLGAAVTAGVALAKTVQ', 'GLGAAVTAGVALAKTVQLESE', 'HTVSSFMLTDRELTSIVGGMA', 'SSFMLTDRELTSIVGGMAVSAGQK', 'ELTSIVGGMAVSAGQKEIMLS', 'YACLARADNGWYCHNAGSLSYF', 'SKTYVSTAVLTTMGCLVSCYG']</t>
  </si>
  <si>
    <t>['KQGTWLNPGFPPQSCGYATVT', 'GTWLNPGFPPQSCGYATVTDA', 'MDITFFSEDGELSSLGKEGTG', 'GVRLPSGVWFEMADQDLFAAA', 'MADQDLFAAARFPECPEGSSI', 'FAAARFPECPEGSSISAPSQT', 'RVDIAAPILSRMVGMISGTTTEREL']</t>
  </si>
  <si>
    <t>['MSLGAENSVAYSNNSIAIPTN', 'YICGDSTECSNLLLQYGSFCTQL', 'KQIYKTPPIKDFGGFNFSQILP', 'FIEDLLFNKVTLADAGFIKQY', 'QYGDCLGDIAARDLICAQKFNGL', 'PLLTDEMIAQYTSALLAGTIT', 'LTDEMIAQYTSALLAGTITSGWT', 'MIAQYTSALLAGTITSGWTFGAGAALQI', 'LAGTITSGWTFGAGAALQIPF', 'TSGWTFGAGAALQIPFAMQMAYRFNG', 'AGAALQIPFAMQMAYRFNGIGV', 'SNFGAISSVLNDILSRLDKVEAE']</t>
  </si>
  <si>
    <t>['DPISLTVALMLGGITVGGMARNRNRDCGL', 'LDILFLQEGGLCTALKEECCFYADHTGLVR']</t>
  </si>
  <si>
    <t>['VAPPTLCSALYVEDAFGAVSLVGQAFTF']</t>
  </si>
  <si>
    <t>['ATASLRTHVDMMVGAATLCSALYVGDLCGALFLVGQGFSWR', 'QTMFDLVIGAHWGVMAGVAYY']</t>
  </si>
  <si>
    <t>['AVGMGAVLFGFLGAAGSTMGAAAITLTAQARQLSGIVQ', 'KNSAISLFDTIAIAVAEGTDRI']</t>
  </si>
  <si>
    <t>['GTFTWTLSDSSGVENPGGYCLTKWMILAAEL']</t>
  </si>
  <si>
    <t>['FLGLILGLGAAVTAGVALAKTVQLESE', 'HTVSSFMLTDRELTSIVGGMAVSAGQKEIMLS', 'YACLARADNGWYCHNAGSLSYF', 'SKTYVSTAVLTTMGCLVSCYG']</t>
  </si>
  <si>
    <t>['KQGTWLNPGFPPQSCGYATVTDA', 'MDITFFSEDGELSSLGKEGTG', 'GVRLPSGVWFEMADQDLFAAARFPECPEGSSISAPSQT', 'RVDIAAPILSRMVGMISGTTTEREL']</t>
  </si>
  <si>
    <t>['MSLGAENSVAYSNNSIAIPTN', 'YICGDSTECSNLLLQYGSFCTQL', 'KQIYKTPPIKDFGGFNFSQILP', 'FIEDLLFNKVTLADAGFIKQYGDCLGDIAARDLICAQKFNGL', 'PLLTDEMIAQYTSALLAGTITSGWTFGAGAALQI', 'LAGTITSGWTFGAGAALQIPFAMQMAYRFNGIGV', 'SNFGAISSVLNDILSRLDKVEAE']</t>
  </si>
  <si>
    <t>11 aas in extension</t>
  </si>
  <si>
    <t>['PISLTVALMLGGITVGGMARNR', 'ILFLQEGGLCTALKEECCFYAD']</t>
  </si>
  <si>
    <t>['MVGAATLCSALYVGDLCGALFLV', 'CSALYVGDLCGALFLVGQGFSWR']</t>
  </si>
  <si>
    <t>['FVCGDYAACKSQLVEYGSFCDN', 'LFFICCCTGCGTSCFKKCGGCCDDYT', 'TGCGTSCFKKCGGCCDDYTGY', 'CGTSCFKKCGGCCDDYTGYQELV']</t>
  </si>
  <si>
    <t>['AVGMGAVLFGFLGAAGSTMGAAAITLTAQARQLLS', 'STMGAAAITLTAQARQLLSGI']</t>
  </si>
  <si>
    <t>['FLGLILGLGAAVTAGVALAKTVQLESE', 'GAAVTAGVALAKTVQLESEIA', 'ACLARADNGWYCHNAGSLSYF']</t>
  </si>
  <si>
    <t>['MQYCKHWGVRLPSGVWFEMAD']</t>
  </si>
  <si>
    <t>['YICGDSTECSNLLLQYGSFCT', 'YTSALLAGTITSGWTFGAGAALQI', 'LAGTITSGWTFGAGAALQIPF', 'GWTFGAGAALQIPFAMQMAYR', 'FGAGAALQIPFAMQMAYRFNG', 'SCCSCLKGCCSCGSCCKFDEDD', 'CLKGCCSCGSCCKFDEDDSEP', 'KGCCSCGSCCKFDEDDSEPVLK']</t>
  </si>
  <si>
    <t>['MVGAATLCSALYVGDLCGALFLVGQGFSWR']</t>
  </si>
  <si>
    <t>['FVCGDYAACKSQLVEYGSFCDN', 'LFFICCCTGCGTSCFKKCGGCCDDYTGYQELV']</t>
  </si>
  <si>
    <t>['FLGLILGLGAAVTAGVALAKTVQLESEIA', 'ACLARADNGWYCHNAGSLSYF']</t>
  </si>
  <si>
    <t>['YICGDSTECSNLLLQYGSFCT', 'YTSALLAGTITSGWTFGAGAALQIPFAMQMAYRFNG', 'SCCSCLKGCCSCGSCCKFDEDD', 'CLKGCCSCGSCCKFDEDDSEPVLK']</t>
  </si>
  <si>
    <t>17 aas in extension</t>
  </si>
  <si>
    <t>predicts a lot of thing oon 0.4</t>
  </si>
  <si>
    <t>['DPISLTVALMLGGITVGGMARNRNRDCGL', 'GLEGWFNKSPWFTTLISSIMG', 'LFGPCILNRLVQFVKDRISVV']</t>
  </si>
  <si>
    <t>['LCSALYVEDAFGAVSLVGQAFTFRPRQ', 'AFGAVSLVGQAFTFRPRQHKT', 'MRLPQTFFDLVVGAHWGVMAGLAYFSMQGNWAKVVIV']</t>
  </si>
  <si>
    <t>['RPGAATASLRTHVDMMVGAATLC', 'HVDMMVGAATLCSALYVGDLCGA', 'VGAATLCSALYVGDLCGALFLVG', 'CSALYVGDLCGALFLVGQGFSWR', 'LRLPQTMFDLVIGAHWGVMAGVAYYSMQGNWAKVFLV']</t>
  </si>
  <si>
    <t>['ISGYTLAATSASLFPPWTAAAGVPFYLN', 'IANAFNNALYAIQEGFDATNSALV', 'SALVKIQAVVNANAEALNNLL', 'LAGVAMLVLLFFICCCTGCGTSC', 'LVLLFFICCCTGCGTSCFKKCGGCCD', 'CCCTGCGTSCFKKCGGCCDDY', 'CTGCGTSCFKKCGGCCDDYTGYQ']</t>
  </si>
  <si>
    <t>['AVGMGAVLFGFLGAAGSTMGAAAITLTAQARQLLSG', 'TMGAAAITLTAQARQLLSGIV', 'GAAAITLTAQARQLLSGIVQQ', 'IMIVGGLIGLRIVFAVLSVVNRVRQGY', 'LLLIAARTVDRGVKGGWEALKY', 'IAARTVDRGVKGGWEALKYLWNLTQH', 'RGVKGGWEALKYLWNLTQHWGR']</t>
  </si>
  <si>
    <t>['AAGLGALFLGFLGDSREHMGAASI', 'IMIVGGLIGLRIVFAVLSIVNRVRKGY', 'IIEVLQRAGRAVLNIPRRIRQ']</t>
  </si>
  <si>
    <t>['FLGLILGLGAAVTAGVALAKTVQLESEIALI', 'SFMLTDRELTSIVGGMAVSAG']</t>
  </si>
  <si>
    <t>['RVDIAAPILSRMVGMISGTTTERE', 'NPIELVEGWFSGWKSSIASFFF']</t>
  </si>
  <si>
    <t>['VTLADAGFIKQYGDCLGDIAA', 'MIAQYTSALLAGTITSGWTFGAGAALQI', 'LAGTITSGWTFGAGAALQIPFA', 'TITSGWTFGAGAALQIPFAMQMAYRFNGIGV', 'IANQFNSAIGKIQDSLSSTASALGKLQDVV', 'LSSTASALGKLQDVVNQNAQA', 'AQALNTLVKQLSSNFGAISSVLN', 'KWPWYIWLGFIAGLIAIVMVT', 'LCCMTSCCSCLKGCCSCGSCC', 'CCSCLKGCCSCGSCCKFDEDD']</t>
  </si>
  <si>
    <t>['LCSALYVEDAFGAVSLVGQAFTFRPRQHKT', 'MRLPQTFFDLVVGAHWGVMAGLAYFSMQGNWAKVVIV']</t>
  </si>
  <si>
    <t>['RPGAATASLRTHVDMMVGAATLCSALYVGDLCGALFLVGQGFSWR', 'LRLPQTMFDLVIGAHWGVMAGVAYYSMQGNWAKVFLV']</t>
  </si>
  <si>
    <t>['ISGYTLAATSASLFPPWTAAAGVPFYLN', 'IANAFNNALYAIQEGFDATNSALVKIQAVVNANAEALNNLL', 'LAGVAMLVLLFFICCCTGCGTSCFKKCGGCCDDYTGYQ']</t>
  </si>
  <si>
    <t>['AVGMGAVLFGFLGAAGSTMGAAAITLTAQARQLLSGIVQQ', 'IMIVGGLIGLRIVFAVLSVVNRVRQGY', 'LLLIAARTVDRGVKGGWEALKYLWNLTQHWGR']</t>
  </si>
  <si>
    <t>['VTLADAGFIKQYGDCLGDIAA', 'MIAQYTSALLAGTITSGWTFGAGAALQIPFAMQMAYRFNGIGV', 'IANQFNSAIGKIQDSLSSTASALGKLQDVVNQNAQALNTLVKQLSSNFGAISSVLN', 'KWPWYIWLGFIAGLIAIVMVT', 'LCCMTSCCSCLKGCCSCGSCCKFDEDD']</t>
  </si>
  <si>
    <t>20 aaas in extension</t>
  </si>
  <si>
    <t>11aas in extension</t>
  </si>
  <si>
    <t xml:space="preserve">gets right, but never predicts just one </t>
  </si>
  <si>
    <t>['DPISLTVALMLGGITVGGMARNRNR', 'LMLGGITVGGMARNRNRDCGL', 'GLEGWFNKSPWFTTLISSIMG']</t>
  </si>
  <si>
    <t>['TLCSALYVEDAFGAVSLVGQAF', 'SALYVEDAFGAVSLVGQAFTFR', 'YVEDAFGAVSLVGQAFTFRPR', 'MRLPQTFFDLVVGAHWGVMAG', 'LPQTFFDLVVGAHWGVMAGLA', 'TFFDLVVGAHWGVMAGLAYFSM', 'DLVVGAHWGVMAGLAYFSMQGNWAKV']</t>
  </si>
  <si>
    <t>['PGAATASLRTHVDMMVGAATL', 'VDMMVGAATLCSALYVGDLCGALFLVGQGFSWRHRQ', 'DLVIGAHWGVMAGVAYYSMQGN', 'GAHWGVMAGVAYYSMQGNWAKVF']</t>
  </si>
  <si>
    <t>['TSSPKVTIDCAAFVCGDYAAC', 'SPKVTIDCAAFVCGDYAACKS', 'DCAAFVCGDYAACKSQLVEYG', 'AFVCGDYAACKSQLVEYGSFCDNI', 'ISGYTLAATSASLFPPWTAAAGV', 'TLAATSASLFPPWTAAAGVPFYLN', 'RVSPGLCIAGDRGIAPKSGYFV', 'AGVAMLVLLFFICCCTGCGTSC', 'LVLLFFICCCTGCGTSCFKKCGGCCDDYTGYQELVI']</t>
  </si>
  <si>
    <t>['AVGMGAVLFGFLGAAGSTMGAAAITLTAQARQLLSGIV', 'GAAAITLTAQARQLLSGIVQQQS', 'GGLIGLRIVFAVLSVVNRVRQG', 'TVDRGVKGGWEALKYLWNLTQ', 'GVKGGWEALKYLWNLTQHWGR']</t>
  </si>
  <si>
    <t>['AAGLGALFLGFLGDSREHMGAASI', 'GGLIGLRIVFAVLSIVNRVRKG']</t>
  </si>
  <si>
    <t>['FLGLILGLGAAVTAGVALAKTVQLESEIALI', 'YACLARADNGWYCHNAGSLSYF', 'DNGWYCHNAGSLSYFPSPTDCEI', 'KSLTVPVTSRECNSNMYTTNY']</t>
  </si>
  <si>
    <t>['ADGWMCHASKWVTTCDFRWYGPK', 'IEQTKQGTWLNPGFPPQSCGY', 'KQGTWLNPGFPPQSCGYATVT', 'MQYCKHWGVRLPSGVWFEMAD', 'RLPSGVWFEMADQDLFAAARF', 'PIELVEGWFSGWKSSIASFFF']</t>
  </si>
  <si>
    <t>['IAQYTSALLAGTITSGWTFGAGAALQI', 'LAGTITSGWTFGAGAALQIPF', 'ITSGWTFGAGAALQIPFAMQMAYRFNGIG', 'QFNSAIGKIQDSLSSTASALGKLQ', 'ALNTLVKQLSSNFGAISSVLN', 'LVKQLSSNFGAISSVLNDILS', 'TIMLCCMTSCCSCLKGCCSCGSCCKF', 'TSCCSCLKGCCSCGSCCKFDEDDS', 'CLKGCCSCGSCCKFDEDDSEP', 'KGCCSCGSCCKFDEDDSEPVLK']</t>
  </si>
  <si>
    <t>['DPISLTVALMLGGITVGGMARNRNRDCGL', 'GLEGWFNKSPWFTTLISSIMG']</t>
  </si>
  <si>
    <t>['TLCSALYVEDAFGAVSLVGQAFTFRPR', 'MRLPQTFFDLVVGAHWGVMAGLAYFSMQGNWAKV']</t>
  </si>
  <si>
    <t>['PGAATASLRTHVDMMVGAATLCSALYVGDLCGALFLVGQGFSWRHRQ', 'DLVIGAHWGVMAGVAYYSMQGNWAKVF']</t>
  </si>
  <si>
    <t>['TSSPKVTIDCAAFVCGDYAACKSQLVEYGSFCDNI', 'ISGYTLAATSASLFPPWTAAAGVPFYLN', 'RVSPGLCIAGDRGIAPKSGYFV', 'AGVAMLVLLFFICCCTGCGTSCFKKCGGCCDDYTGYQELVI']</t>
  </si>
  <si>
    <t>['AVGMGAVLFGFLGAAGSTMGAAAITLTAQARQLLSGIVQQQS', 'GGLIGLRIVFAVLSVVNRVRQG', 'TVDRGVKGGWEALKYLWNLTQHWGR']</t>
  </si>
  <si>
    <t>['FLGLILGLGAAVTAGVALAKTVQLESEIALI', 'YACLARADNGWYCHNAGSLSYFPSPTDCEI', 'KSLTVPVTSRECNSNMYTTNY']</t>
  </si>
  <si>
    <t>['ADGWMCHASKWVTTCDFRWYGPK', 'IEQTKQGTWLNPGFPPQSCGYATVT', 'MQYCKHWGVRLPSGVWFEMADQDLFAAARF', 'PIELVEGWFSGWKSSIASFFF']</t>
  </si>
  <si>
    <t>['IAQYTSALLAGTITSGWTFGAGAALQIPFAMQMAYRFNGIG', 'QFNSAIGKIQDSLSSTASALGKLQ', 'ALNTLVKQLSSNFGAISSVLNDILS', 'TIMLCCMTSCCSCLKGCCSCGSCCKFDEDDS', 'CLKGCCSCGSCCKFDEDDSEPVLK']</t>
  </si>
  <si>
    <t>22 aas in extension</t>
  </si>
  <si>
    <t>16 aas in extension first 18 aas extension in seconf</t>
  </si>
  <si>
    <t xml:space="preserve">predicts everything around 0.4 </t>
  </si>
  <si>
    <t>['RPGAATASLRTHVDMMVGAATLC', 'HVDMMVGAATLCSALYVGDLCGA', 'VGAATLCSALYVGDLCGALFLVGQ', 'CSALYVGDLCGALFLVGQGFSWR', 'RLPQTMFDLVIGAHWGVMAGVAYYSMQGNWAKVFLV']</t>
  </si>
  <si>
    <t>['ISGYTLAATSASLFPPWTAAAGVPFYLN', 'IANAFNNALYAIQEGFDATNSALV', 'SALVKIQAVVNANAEALNNLL', 'IQAVVNANAEALNNLLQQLSN', 'LAGVAMLVLLFFICCCTGCGTSC', 'LVLLFFICCCTGCGTSCFKKCGGCCDDYTGYQE']</t>
  </si>
  <si>
    <t>['AAGLGALFLGFLGDSREHMGAASI', 'IMIVGGLIGLRIVFAVLSIVNRVRKGY', 'GGGEQGKDRSVRLVTGFLALA', 'DRIIEVLQRAGRAVLNIPRRIRQ']</t>
  </si>
  <si>
    <t>['FLGLILGLGAAVTAGVALAKTVQLESEIALI', 'SLTNGMSVLAKVVDDLKNFIS', 'SFMLTDRELTSIVGGMAVSAG', 'ELTSIVGGMAVSAGQKEIMLS', 'SIVGGMAVSAGQKEIMLSSKA']</t>
  </si>
  <si>
    <t>['EMIAQYTSALLAGTITSGWTFGAGAALQIPFAMQMAYRFNGIGV', 'IANQFNSAIGKIQDSLSSTASALGKLQDVVN', 'LSSTASALGKLQDVVNQNAQA', 'AQALNTLVKQLSSNFGAISSVLN', 'KWPWYIWLGFIAGLIAIVMVT', 'LCCMTSCCSCLKGCCSCGSCCKFDEDD']</t>
  </si>
  <si>
    <t>['RPGAATASLRTHVDMMVGAATLCSALYVGDLCGALFLVGQGFSWR', 'RLPQTMFDLVIGAHWGVMAGVAYYSMQGNWAKVFLV']</t>
  </si>
  <si>
    <t>['ISGYTLAATSASLFPPWTAAAGVPFYLN', 'IANAFNNALYAIQEGFDATNSALVKIQAVVNANAEALNNLLQQLSN', 'LAGVAMLVLLFFICCCTGCGTSCFKKCGGCCDDYTGYQE']</t>
  </si>
  <si>
    <t>['FLGLILGLGAAVTAGVALAKTVQLESEIALI', 'SLTNGMSVLAKVVDDLKNFIS', 'SFMLTDRELTSIVGGMAVSAGQKEIMLSSKA']</t>
  </si>
  <si>
    <t>['EMIAQYTSALLAGTITSGWTFGAGAALQIPFAMQMAYRFNGIGV', 'IANQFNSAIGKIQDSLSSTASALGKLQDVVNQNAQALNTLVKQLSSNFGAISSVLN', 'KWPWYIWLGFIAGLIAIVMVT', 'LCCMTSCCSCLKGCCSCGSCCKFDEDD']</t>
  </si>
  <si>
    <t>Preicts always 2/3 sequences. It gets right the VIralFP but ther. Also predicts TMD</t>
  </si>
  <si>
    <t>smaller model</t>
  </si>
  <si>
    <t xml:space="preserve">T68M </t>
  </si>
  <si>
    <t>['PISLTVALMLGGITVGGMARNRNR']</t>
  </si>
  <si>
    <t>['YVEDAFGAVSLVGQAFTFRPRQ', 'AFGAVSLVGQAFTFRPRQHKT']</t>
  </si>
  <si>
    <t>['AVGMGAVLFGFLGAAGSTMGAAAIT', 'VLFGFLGAAGSTMGAAAITLT']</t>
  </si>
  <si>
    <t>['MIAQYTSALLAGTITSGWTFG', 'SALLAGTITSGWTFGAGAALQIPF', 'WTFGAGAALQIPFAMQMAYRF']</t>
  </si>
  <si>
    <t>['YVEDAFGAVSLVGQAFTFRPRQHKT']</t>
  </si>
  <si>
    <t>['AVGMGAVLFGFLGAAGSTMGAAAITLT']</t>
  </si>
  <si>
    <t>['MIAQYTSALLAGTITSGWTFGAGAALQIPFAMQMAYRF']</t>
  </si>
  <si>
    <t>miss 11 aas front</t>
  </si>
  <si>
    <t>['GLILGLGAAVTAGVALAKTVQ']</t>
  </si>
  <si>
    <t>['ALLAGTITSGWTFGAGAALQI']</t>
  </si>
  <si>
    <t>['DPISLTVALMLGGITVGGMARNRNRDCG', 'TTLISSIMGPLMILLLILLFGP']</t>
  </si>
  <si>
    <t>['SALYVEDAFGAVSLVGQAFTF', 'RLPQTFFDLVVGAHWGVMAGLAYFSMQGNWAKV', 'WGVMAGLAYFSMQGNWAKVVI']</t>
  </si>
  <si>
    <t>['SLRTHVDMMVGAATLCSALYVGDL', 'VDMMVGAATLCSALYVGDLCGALFLVGQGFSWR', 'RLPQTMFDLVIGAHWGVMAGVAYYSMQGNWAKVFL']</t>
  </si>
  <si>
    <t>['YVKWPWYVWLLICLAGVAMLVLLFFIC', 'LICLAGVAMLVLLFFICCCTGCGTSC', 'LLFFICCCTGCGTSCFKKCGGCCDD', 'CTGCGTSCFKKCGGCCDDYTGY']</t>
  </si>
  <si>
    <t>['AVGMGAVLFGFLGAAGSTMGAAAITLTAQARQ', 'AAGSTMGAAAITLTAQARQLLSG', 'ITNWLWYIKIFIMIVGGLIGLRIVFAVLSVVNRVRQG', 'LLLIAARTVDRGVKGGWEALK', 'AARTVDRGVKGGWEALKYLWN']</t>
  </si>
  <si>
    <t>['AAGLGALFLGFLGDSREHMGAAS', 'DISNWLWYIKIFIMIVGGLIGLRIVFAVLSIVNRVRKG', 'FILIAARIVDRGLRRGWEALK']</t>
  </si>
  <si>
    <t>['FLGLILGLGAAVTAGVALAKTVQLESEI', 'ILTTLLFVVMLIIIMAVIGFILYKVLKMIR']</t>
  </si>
  <si>
    <t>['VDIAAPILSRMVGMISGTTTE', 'IAAPILSRMVGMISGTTTERE', 'EGWFSGWKSSIASFFFIIGLIIGLFLVLRVGIYLCIKLK']</t>
  </si>
  <si>
    <t>['MIAQYTSALLAGTITSGWTFGAGAALQIPFAMQMAYRFNG', 'FNSAIGKIQDSLSSTASALGK', 'EQYIKWPWYIWLGFIAGLIAIVMVTIMLCCMTSCC']</t>
  </si>
  <si>
    <t>['SALYVEDAFGAVSLVGQAFTF', 'RLPQTFFDLVVGAHWGVMAGLAYFSMQGNWAKVVI']</t>
  </si>
  <si>
    <t>['SLRTHVDMMVGAATLCSALYVGDCGALFLVGQGFSWR', 'RLPQTMFDLVIGAHWGVMAGVAYYSMQGNWAKVFL']</t>
  </si>
  <si>
    <t>['YVKWPWYVWLLICLAGVAMLVLLFFICCCTGCGTSCFKKCGGCCDDYTGY']</t>
  </si>
  <si>
    <t>['AVGMGAVLFGFLGAAGSTMGAAAITLTAQARQLLSG', 'ITNWLWYIKIFIMIVGGLIGLRIVFAVLSVVNRVRQG', 'LLLIAARTVDRGVKGGWEALKYLWN']</t>
  </si>
  <si>
    <t>['VDIAAPILSRMVGMISGTTTERE', 'EGWFSGWKSSIASFFFIIGLIIGLFLVLRVGIYLCIKLK']</t>
  </si>
  <si>
    <t>miss 8 aas front</t>
  </si>
  <si>
    <t>TMD</t>
  </si>
  <si>
    <t>['DPISLTVALMLGGITVGGMARN', 'ALMLGGITVGGMARNRNRDCGL', 'LFLQEGGLCTALKEECCFYADHTGLV']</t>
  </si>
  <si>
    <t>['MLVAPPTLCSALYVEDAFGAV', 'LCSALYVEDAFGAVSLVGQAFTFR', 'YVEDAFGAVSLVGQAFTFRPRQ', 'DAFGAVSLVGQAFTFRPRQHKT', 'MRLPQTFFDLVVGAHWGVMAG', 'LPQTFFDLVVGAHWGVMAGLAYFS']</t>
  </si>
  <si>
    <t>['VDMMVGAATLCSALYVGDLCGALFL', 'AATLCSALYVGDLCGALFLVG', 'TLCSALYVGDLCGALFLVGQG', 'CSALYVGDLCGALFLVGQGFSWR', 'LPQTMFDLVIGAHWGVMAGVAY']</t>
  </si>
  <si>
    <t>['QTSSPKVTIDCAAFVCGDYAACKSQ', 'VTIDCAAFVCGDYAACKSQLVEYGS', 'AFVCGDYAACKSQLVEYGSFCDN', 'TLAATSASLFPPWTAAAGVPF', 'CCCTGCGTSCFKKCGGCCDDYTGYQELVIKTSHDD']</t>
  </si>
  <si>
    <t>['QADGWMCHASKWVTTCDFRWYGPK', 'MQYCKHWGVRLPSGVWFEMAD', 'MADQDLFAAARFPECPEGSSI', 'VDIAAPILSRMVGMISGTTTE', 'IAAPILSRMVGMISGTTTERE', 'EGWFSGWKSSIASFFFIIGLI']</t>
  </si>
  <si>
    <t>['MTKTSVDCTMYICGDSTECSN', 'VTLADAGFIKQYGDCLGDIAARD', 'MIAQYTSALLAGTITSGWTFGAGAALQIPFAMQMAYRFNGIG', 'ATKMSECVLGQSKRVDFCGKGYHL', 'LKGCCSCGSCCKFDEDDSEPVLKGVK']</t>
  </si>
  <si>
    <t>['DPISLTVALMLGGITVGGMARNRNRDCGL', 'LFLQEGGLCTALKEECCFYADHTGLV']</t>
  </si>
  <si>
    <t>['MLVAPPTLCSALYVEDAFGAVSLVGQAFTFRPRQHKT', 'MRLPQTFFDLVVGAHWGVMAGLAYFS']</t>
  </si>
  <si>
    <t>['VDMMVGAATLCSALYVGDLCGALFLLVGQGFSWR', 'LPQTMFDLVIGAHWGVMAGVAY']</t>
  </si>
  <si>
    <t>['QTSSPKVTIDCAAFVCGDYAACKSQLVEYGSFCDN', 'TLAATSASLFPPWTAAAGVPF', 'CCCTGCGTSCFKKCGGCCDDYTGYQELVIKTSHDD']</t>
  </si>
  <si>
    <t>['QADGWMCHASKWVTTCDFRWYGPK', 'MQYCKHWGVRLPSGVWFEMADQDLFAAARFPECPEGSSI', 'VDIAAPILSRMVGMISGTTTERE', 'EGWFSGWKSSIASFFFIIGLI']</t>
  </si>
  <si>
    <t>17 aas in extesion first</t>
  </si>
  <si>
    <t xml:space="preserve">predicts a lot of things </t>
  </si>
  <si>
    <t>['PISLTVALMLGGITVGGMARN', 'ALMLGGITVGGMARNRNRDCG']</t>
  </si>
  <si>
    <t>['MRLPQTFFDLVVGAHWGVMAG', 'LPQTFFDLVVGAHWGVMAGLAY']</t>
  </si>
  <si>
    <t>['DMMVGAATLCSALYVGDLCGALF', 'IGAHWGVMAGVAYYSMQGNWAK']</t>
  </si>
  <si>
    <t>['DCAAFVCGDYAACKSQLVEYGS', 'CCCTGCGTSCFKKCGGCCDDYTGYQELVIK']</t>
  </si>
  <si>
    <t>['ADGWMCHASKWVTTCDFRWYG']</t>
  </si>
  <si>
    <t>['IAQYTSALLAGTITSGWTFGAGAALQIPFAMQMAYRF', 'MLCCMTSCCSCLKGCCSCGSCCK', 'CLKGCCSCGSCCKFDEDDSEPVLKGVK']</t>
  </si>
  <si>
    <t>['PISLTVALMLGGITVGGMARNRDCG']</t>
  </si>
  <si>
    <t>['MRLPQTFFDLVVGAHWGVMAGLAY']</t>
  </si>
  <si>
    <t>['IAQYTSALLAGTITSGWTFGAGAALQIPFAMQMAYRF', 'MLCCMTSCCSCLKGCCSCGSCCKFDEDDSEPVLKGVK']</t>
  </si>
  <si>
    <t>miss 17 aas</t>
  </si>
  <si>
    <t xml:space="preserve">16 aas I extension from the first </t>
  </si>
  <si>
    <t>Predits right. But with scores low . All aa get predictions around 0.3/0.4</t>
  </si>
  <si>
    <t>['LCSALYVEDAFGAVSLVGQAFTFR', 'YVEDAFGAVSLVGQAFTFRPRQ', 'MRLPQTFFDLVVGAHWGVMAGLAYFSMQGNWAKV', 'WGVMAGLAYFSMQGNWAKVVI']</t>
  </si>
  <si>
    <t>['LRTHVDMMVGAATLCSALYVGDL', 'VDMMVGAATLCSALYVGDLCGALFLVG', 'SALYVGDLCGALFLVGQGFSWR', 'LRLPQTMFDLVIGAHWGVMAGVAYYSMQGNWAKVF']</t>
  </si>
  <si>
    <t>['AVGMGAVLFGFLGAAGSTMGAAAITLTAQARQLLSGIV', 'FIMIVGGLIGLRIVFAVLSVVNRVR', 'LLLIAARTVDRGVKGGWEALK', 'AARTVDRGVKGGWEALKYLWN']</t>
  </si>
  <si>
    <t>['AAGLGALFLGFLGDSREHMGAAS', 'FIMIVGGLIGLRIVFAVLSIVNRVRKG', 'FILIAARIVDRGLRRGWEALK']</t>
  </si>
  <si>
    <t>['VDIAAPILSRMVGMISGTTTE', 'IAAPILSRMVGMISGTTTERE', 'GWFSGWKSSIASFFFIIGLIIGLFL']</t>
  </si>
  <si>
    <t>['VTLADAGFIKQYGDCLGDIAAR', 'EMIAQYTSALLAGTITSGWTFGAGAALQIPFAMQMAYRFNGIG', 'GFIAGLIAIVMVTIMLCCMTS']</t>
  </si>
  <si>
    <t>['LCSALYVEDAFGAVSLVGQAFTFRPRQ', 'MRLPQTFFDLVVGAHWGVMAGLAYFSMQGNWAKVVI']</t>
  </si>
  <si>
    <t>['LRTHVDMMVGAATLCSALYVGDLCGALFLVGQGFSWR', 'LRLPQTMFDLVIGAHWGVMAGVAYYSMQGNWAKVF']</t>
  </si>
  <si>
    <t>['AVGMGAVLFGFLGAAGSTMGAAAITLTAQARQLLSGIV', 'FIMIVGGLIGLRIVFAVLSVVNRVR', 'LLLIAARTVDRGVKGGWEALKYLWN']</t>
  </si>
  <si>
    <t>['VDIAAPILSRMVGMISGTTTERE', 'GWFSGWKSSIASFFFIIGLIIGLFL']</t>
  </si>
  <si>
    <t>miss 8 aas in beg</t>
  </si>
  <si>
    <t>miss 18 aas</t>
  </si>
  <si>
    <t>['DPISLTVALMLGGITVGGMARNRNRDCGLL', 'LFLQEGGLCTALKEECCFYADHTGLVR', 'CTALKEECCFYADHTGLVRDN', 'MAKLRERLKQRQQLFDSQQDG', 'ERLKQRQQLFDSQQDGLEGWFNKS']</t>
  </si>
  <si>
    <t>['MLVAPPTLCSALYVEDAFGAV', 'TLCSALYVEDAFGAVSLVGQAFTFRPRQHKTV', 'LMRLPQTFFDLVVGAHWGVMAGLAYFSMQGN', 'VGAHWGVMAGLAYFSMQGNWAK']</t>
  </si>
  <si>
    <t>['SRPGAATASLRTHVDMMVGAAT', 'ATASLRTHVDMMVGAATLCSA', 'RTHVDMMVGAATLCSALYVGD', 'VDMMVGAATLCSALYVGDLCGALFLVGQG', 'CSALYVGDLCGALFLVGQGFSWR', 'YVGDLCGALFLVGQGFSWRHR', 'LRLPQTMFDLVIGAHWGVMAGVAYYSM', 'DLVIGAHWGVMAGVAYYSMQG']</t>
  </si>
  <si>
    <t>['QTSSPKVTIDCAAFVCGDYAACKSQLVEYGSFCDNI', 'SGYTLAATSASLFPPWTAAAGVPFYLN', 'LFPPWTAAAGVPFYLNVQYRI', 'VNANAEALNNLLQQLSNRFGA', 'ANAEALNNLLQQLSNRFGAIS', 'ALNNLLQQLSNRFGAISASLQ', 'MEKVNECVKSQSSRINFCGNG', 'TKYVTARVSPGLCIAGDRGIA', 'YVTARVSPGLCIAGDRGIAPKSGYFV', 'CCCTGCGTSCFKKCGGCCDDYTGYQELVIKTSHDD']</t>
  </si>
  <si>
    <t>['AVGMGAVLFGFLGAAGSTMGAAAITLTAQARQLLSGIVQQ', 'MIVGGLIGLRIVFAVLSVVNR', 'VGGLIGLRIVFAVLSVVNRVR', 'PNPRGPDRPGGIEEEGGEPDRDRSMRL', 'GGEPDRDRSMRLVSGFLPLTW']</t>
  </si>
  <si>
    <t>['AAGLGALFLGFLGDSREHMGAAS', 'MIVGGLIGLRIVFAVLSIVNR', 'VGGLIGLRIVFAVLSIVNRVRK', 'GKDRSVRLVTGFLALAWDDLR']</t>
  </si>
  <si>
    <t>['GGSCPKPHRLTNKGICSCGAF', 'KGICSCGAFKVPGVKTIWKRR']</t>
  </si>
  <si>
    <t>['FLGLILGLGAAVTAGVALAKTVQLESEIA', 'AVVSLTNGMSVLAKVVDDLKN', 'IADKYACLARADNGWYCHNAGS', 'ACLARADNGWYCHNAGSLSYFP', 'ARADNGWYCHNAGSLSYFPSP', 'ADNGWYCHNAGSLSYFPSPTDC']</t>
  </si>
  <si>
    <t>['QADGWMCHASKWVTTCDFRWYGPKY', 'GTWLNPGFPPQSCGYATVTDA', 'MDITFFSEDGELSSLGKEGTG', 'GKEGTGFRSNHFAYETGDKAC', 'GTGFRSNHFAYETGDKACKMQ', 'MQYCKHWGVRLPSGVWFEMAD', 'PSGVWFEMADQDLFAAARFPECP', 'WFEMADQDLFAAARFPECPEG', 'EMADQDLFAAARFPECPEGSSI', 'IRVDIAAPILSRMVGMISGTTTERE', 'QDAASQLPDDETLFFGDTGLS', 'VEGWFSGWKSSIASFFFIIGLIIGL']</t>
  </si>
  <si>
    <t>['SMTKTSVDCTMYICGDSTECSN', 'VTLADAGFIKQYGDCLGDIAARDL', 'YGDCLGDIAARDLICAQKFNG', 'EMIAQYTSALLAGTITSGWTFGAGAALQIPFAMQMAYRFNGIGVT', 'QFNSAIGKIQDSLSSTASALGKLQD', 'STASALGKLQDVVNQNAQALN', 'AATKMSECVLGQSKRVDFCGKGYHLM', 'CVLGQSKRVDFCGKGYHLMSF', 'MSFPQSAPHGVVFLHVTYVPA', 'LKGCCSCGSCCKFDEDDSEPVLKGVKL']</t>
  </si>
  <si>
    <t>['DPISLTVALMLGGITVGGMARNRNRDCGLL', 'LFLQEGGLCTALKEECCFYADHTGLVRDNMAKLRERLKQRQQLFDSQQDGLEGWFNKS']</t>
  </si>
  <si>
    <t>['MLVAPPTLCSALYVEDAFGAVSLVGQAFTFRPRQHKTV', 'LMRLPQTFFDLVVGAHWGVMAGLAYFSMQGNWAK']</t>
  </si>
  <si>
    <t>['SRPGAATASLRTHVDMMVGAATLCSALYVGDLCGALFLVGQGFSWRHR', 'LRLPQTMFDLVIGAHWGVMAGVAYYSMQG']</t>
  </si>
  <si>
    <t>['QTSSPKVTIDCAAFVCGDYAACKSQLVEYGSFCDNI', 'SGYTLAATSASLFPPWTAAAGVPFYLNVQYRI', 'VNANAEALNNLLQQLSNRFGAISASLQ', 'MEKVNECVKSQSSRINFCGNG', 'TKYVTARVSPGLCIAGDRGIAPKSGYFV', 'CCCTGCGTSCFKKCGGCCDDYTGYQELVIKTSHDD']</t>
  </si>
  <si>
    <t>['AVGMGAVLFGFLGAAGSTMGAAAITLTAQARQLLSGIVQQ', 'MIVGGLIGLRIVFAVLSVVNRVR', 'PNPRGPDRPGGIEEEGGEPDRDRSMRLVSGFLPLTW']</t>
  </si>
  <si>
    <t>['AAGLGALFLGFLGDSREHMGAAS', 'MIVGGLIGLRIVFAVLSIVNRVRK', 'GKDRSVRLVTGFLALAWDDLR']</t>
  </si>
  <si>
    <t>['GGSCPKPHRLTNKGICSCGAFKVPGVKTIWKRR']</t>
  </si>
  <si>
    <t>['FLGLILGLGAAVTAGVALAKTVQLESEIA', 'AVVSLTNGMSVLAKVVDDLKN', 'IADKYACLARADNGWYCHNAGSLSYFPSPTDC']</t>
  </si>
  <si>
    <t>['QADGWMCHASKWVTTCDFRWYGPKY', 'GTWLNPGFPPQSCGYATVTDA', 'MDITFFSEDGELSSLGKEGTGFRSNHFAYETGDKACKMQ', 'MQYCKHWGVRLPSGVWFEMADQDLFAAARFPECPEGSSI', 'IRVDIAAPILSRMVGMISGTTTERE', 'QDAASQLPDDETLFFGDTGLS', 'VEGWFSGWKSSIASFFFIIGLIIGL']</t>
  </si>
  <si>
    <t>predicts to much</t>
  </si>
  <si>
    <t>['DPISLTVALMLGGITVGGMARNRNRDCGLL', 'LFLQEGGLCTALKEECCFYAD', 'QEGGLCTALKEECCFYADHTGLV']</t>
  </si>
  <si>
    <t>['CSALYVEDAFGAVSLVGQAFT', 'VEDAFGAVSLVGQAFTFRPRQ', 'AFGAVSLVGQAFTFRPRQHKT', 'MRLPQTFFDLVVGAHWGVMAG', 'LPQTFFDLVVGAHWGVMAGLAY', 'VVGAHWGVMAGLAYFSMQGNWAK']</t>
  </si>
  <si>
    <t>['ASGLYTVTNDCSNGSIVYEAG', 'VDMMVGAATLCSALYVGDLCGALFLVGQGFSWR', 'LPQTMFDLVIGAHWGVMAGVAYY', 'VIGAHWGVMAGVAYYSMQGNWAK']</t>
  </si>
  <si>
    <t>['TSSPKVTIDCAAFVCGDYAACKSQ', 'VTIDCAAFVCGDYAACKSQLVEYGS', 'AFVCGDYAACKSQLVEYGSFCDNI', 'ISGYTLAATSASLFPPWTAAA', 'GYTLAATSASLFPPWTAAAGV', 'TLAATSASLFPPWTAAAGVPFY', 'FICCCTGCGTSCFKKCGGCCDDYTGYQELVIKTS', 'CGGCCDDYTGYQELVIKTSHD']</t>
  </si>
  <si>
    <t>['GTFTWTLSDSSGVENPGGYCL', 'KGGSCPKPHRLTNKGICSCGAF']</t>
  </si>
  <si>
    <t>['FLGLILGLGAAVTAGVALAKTVQLESEIA', 'DCHNIADKYACLARADNGWYCH', 'IADKYACLARADNGWYCHNAGS', 'YACLARADNGWYCHNAGSLSYF']</t>
  </si>
  <si>
    <t>['ADGWMCHASKWVTTCDFRWYGPK', 'GKEGTGFRSNHFAYETGDKAC', 'MADQDLFAAARFPECPEGSSI']</t>
  </si>
  <si>
    <t>['TLADAGFIKQYGDCLGDIAAR', 'EMIAQYTSALLAGTITSGWTFGAGAALQIPFAMQMAYRFNGIG', 'QFNSAIGKIQDSLSSTASALGK', 'SAIGKIQDSLSSTASALGKLQDV', 'LCCMTSCCSCLKGCCSCGSCCK', 'MTSCCSCLKGCCSCGSCCKFD', 'CCSCLKGCCSCGSCCKFDEDDSEPVLKGVK']</t>
  </si>
  <si>
    <t>['DPISLTVALMLGGITVGGMARNRNRDCGLL', 'LFLQEGGLCTALKEECCFYADHTGLV']</t>
  </si>
  <si>
    <t>['CSALYVEDAFGAVSLVGQAFTFRPRQHKT', 'MRLPQTFFDLVVGAHWGVMAGLAYFSMQGNWAK']</t>
  </si>
  <si>
    <t>['ASGLYTVTNDCSNGSIVYEAG', 'VDMMVGAATLCSALYVGDLCGALFLVGQGFSWR', 'LPQTMFDLVIGAHWGVMAGVAYYSMQGNWAK']</t>
  </si>
  <si>
    <t>['TSSPKVTIDCAAFVCGDYAACKSQ', 'VTIDCAAFVCGDYAACKSQLVEYGSFCDNI', 'ISGYTLAATSASLFPPWTAAAGVPFY', 'FICCCTGCGTSCFKKCGGCCDDYTGYQELVIKTSHD']</t>
  </si>
  <si>
    <t>['FLGLILGLGAAVTAGVALAKTVQLESEIA', 'DCHNIADKYACLARADNGWYCHNAGSLSYF']</t>
  </si>
  <si>
    <t>['TLADAGFIKQYGDCLGDIAAR', 'EMIAQYTSALLAGTITSGWTFGAGAALQIPFAMQMAYRFNGIG', 'QFNSAIGKIQDSLSSTASALGKLQDV', 'LCCMTSCCSCLKGCCSCGSCCKFDEDDSEPVLKGVK']</t>
  </si>
  <si>
    <t>1?</t>
  </si>
  <si>
    <t>miss 7 aas</t>
  </si>
  <si>
    <t>16 aasextension first</t>
  </si>
  <si>
    <t>predicts a lot</t>
  </si>
  <si>
    <t>['DPISLTVALMLGGITVGGMARNR', 'VALMLGGITVGGMARNRNRDCG']</t>
  </si>
  <si>
    <t>['TLCSALYVEDAFGAVSLVGQAFTFR', 'YVEDAFGAVSLVGQAFTFRPRQ', 'MRLPQTFFDLVVGAHWGVMAGLAYFSMQGNWAKV', 'WGVMAGLAYFSMQGNWAKVVI']</t>
  </si>
  <si>
    <t>['LRTHVDMMVGAATLCSALYVGDL', 'VDMMVGAATLCSALYVGDLCGALFLVG', 'SALYVGDLCGALFLVGQGFSWR', 'LRLPQTMFDLVIGAHWGVMAGVAYYSMQGNWAKV']</t>
  </si>
  <si>
    <t>['AVGMGAVLFGFLGAAGSTMGAAAITLTAQARQLLSGIV', 'IMIVGGLIGLRIVFAVLSVVNRVR', 'LLLIAARTVDRGVKGGWEALK', 'AARTVDRGVKGGWEALKYLWN', 'WGRELKNSAISLFDTIAIAVA']</t>
  </si>
  <si>
    <t>['AAGLGALFLGFLGDSREHMGAAS', 'IMIVGGLIGLRIVFAVLSIVNRVRKG']</t>
  </si>
  <si>
    <t>['IRVDIAAPILSRMVGMISGTTTERE', 'GWFSGWKSSIASFFFIIGLIIGLF']</t>
  </si>
  <si>
    <t>['VTLADAGFIKQYGDCLGDIAAR', 'EMIAQYTSALLAGTITSGWTFGAGAALQIPFAMQMAYRFNGIGV']</t>
  </si>
  <si>
    <t>['DPISLTVALMLGGITVGGMARNRNRDCG']</t>
  </si>
  <si>
    <t>['TLCSALYVEDAFGAVSLVGQAFTFRPRQ', 'MRLPQTFFDLVVGAHWGVMAGLAYFSMQGNWAKVVI']</t>
  </si>
  <si>
    <t>['LRTHVDMMVGAATLCSALYVGDLCGALFLVGQGFSWR', 'LRLPQTMFDLVIGAHWGVMAGVAYYSMQGNWAKV']</t>
  </si>
  <si>
    <t>['AVGMGAVLFGFLGAAGSTMGAAAITLTAQARQLLSGIV', 'IMIVGGLIGLRIVFAVLSVVNRVR', 'LLLIAARTVDRGVKGGWEALKYLWN', 'WGRELKNSAISLFDTIAIAVA']</t>
  </si>
  <si>
    <t>miss 5 aas</t>
  </si>
  <si>
    <t>not horrible</t>
  </si>
  <si>
    <t>esm2b+DL</t>
  </si>
  <si>
    <t>T68M</t>
  </si>
  <si>
    <t>T68M SEQ repr</t>
  </si>
  <si>
    <t>BILSTM</t>
  </si>
  <si>
    <t>['PISLTVALMLGGITVGGMARNR', 'NRNRDCGLLETAQFRQLQMAM', 'NRDCGLLETAQFRQLQMAMHT', 'NRRGLDILFLQEGGLCTALKE', 'LEGWFNKSPWFTTLISSIMGPL', 'WFNKSPWFTTLISSIMGPLMI']</t>
  </si>
  <si>
    <t>['EYRNASGLYLLTNDCSNRSIV', 'ETDNNNTSCWTPISPTVAVKHPGVTT', 'TPISPTVAVKHPGVTTASIRNH', 'NHVNMLVAPPTLCSALYVEDA', 'FTFRPRQHKTVQTCNCSIYPGHVSGHRM', 'TCNCSIYPGHVSGHRMAWDMM', 'NWSPAIGLVISHLMRLPQTFF', 'ISHLMRLPQTFFDLVVGAHWGVMAG']</t>
  </si>
  <si>
    <t>['VDMMVGAATLCSALYVGDLCGALFLVGQGFSWRH', 'FSWRHRQHWTVQDCNCSIYPGHLTGHRMAWDMM', 'NCSIYPGHLTGHRMAWDMMMN', 'IYPGHLTGHRMAWDMMMNWSPA', 'NWSPAMTLIVSQVLRLPQTMF', 'AYYSMQGNWAKVFLVLCLFSGVD']</t>
  </si>
  <si>
    <t>['ITTGYRFTNFEPFTVNSVNDSLE', 'YRFTNFEPFTVNSVNDSLEPV', 'TNFEPFTVNSVNDSLEPVGGLY', 'NDSLEPVGGLYEIQIPSEFTI', 'PSEFTIGNMVEFIQTSSPKVT', 'NELLDTTQLQVANSLMNGVTL', 'YNNCTGGAEIRDLICVQSYKGI', 'QSYKGIKVLPPLLSENQISGYTL', 'KVLPPLLSENQISGYTLAATS', 'PPLLSENQISGYTLAATSASL', 'LSENQISGYTLAATSASLFPPW', 'FPPWTAAAGVPFYLNVQYRING', 'VPFYLNVQYRINGLGVTMDVLSQN', 'QNQKLIANAFNNALYAIQEGFD', 'NAFNNALYAIQEGFDATNSAL', 'FNNALYAIQEGFDATNSALVKI', 'EALNNLLQQLSNRFGAISASL', 'LNNLLQQLSNRFGAISASLQEI', 'NAYVSQQLSDSTLVKFSAAQA', 'GNGNHIISLVQNAPYGLYFIHFSY', 'SLVQNAPYGLYFIHFSYVPTKYVTARVSPGLCIAGDRGI', 'NVNNTWMYTGSGYYYPEPITE', 'NNTWMYTGSGYYYPEPITENNV', 'SGYYYPEPITENNVVVMSTCAVNYTK', 'TENNVVVMSTCAVNYTKAPYVM', 'VNYTKAPYVMLNTSIPNLPDFKE', 'PDLSLDYINVTFLDLQVEMNR', 'NQSYINLKDIGTYEYYVKWPW', 'NLKDIGTYEYYVKWPWYVWLL', 'GTYEYYVKWPWYVWLLICLAGV']</t>
  </si>
  <si>
    <t>['AVGMGAVLFGFLGAAGSTMGAAAITLTAQ', 'QSNLLKAIEAQQHLLQLTVWGI', 'NMTWMQWEKEIDNYTKTIYSLI', 'NEQELLALDKWDSLWSWFSIT', 'NRVRQGYSPLSLQTLIPNPRG', 'GYSPLSLQTLIPNPRGPDRPGG', 'SFSYRHLRDLLLIAARTVDRGVKG', 'WEALKYLWNLTQHWGRELKNSAISLFDTI', 'TQHWGRELKNSAISLFDTIAIAVA', 'RELKNSAISLFDTIAIAVAEGTD']</t>
  </si>
  <si>
    <t>['AAGLGALFLGFLGDSREHMGAASI', 'FLGFLGDSREHMGAASITLTV', 'QNNLLRAIEAQQHLLQLTVWGI', 'IVNRVRKGYSPLSLQTLIPSP', 'NRVRKGYSPLSLQTLIPSPRG', 'KGYSPLSLQTLIPSPRGPDRP', 'YSPLSLQTLIPSPRGPDRPEG', 'LFSYRHLRDFILIAARIVDRGLR', 'RGWEALKYLGNLTRYWSQELK', 'WEALKYLGNLTRYWSQELKNS', 'LKYLGNLTRYWSQELKNSAISLF', 'GNLTRYWSQELKNSAISLFNTTAIVVAEGT']</t>
  </si>
  <si>
    <t>['GTFTWTLSDSSGVENPGGYCLTKW', 'ENPGGYCLTKWMILAAELKCFG', 'NHDEEFCDMLRLIDYNKAALSKFK', 'DYNKAALSKFKQDVESALHVFK', 'DVESALHVFKTTLNSLISDQL', 'ESALHVFKTTLNSLISDQLLM', 'MRNHLRDLMGVPYCNYSKFWYLEH', 'DLMGVPYCNYSKFWYLEHAKTGETSVPKCWLVTN', 'GETSVPKCWLVTNGSYLNETH', 'DNMITEMLRKDYIKRQGSTPLA', 'TEMLRKDYIKRQGSTPLALMD', 'KDYIKRQGSTPLALMDLLMFST', 'TPLALMDLLMFSTSAYLISIF', 'LMDLLMFSTSAYLISIFLHFVR', 'YLISIFLHFVRIPTHRHIKGGSC', 'IFLHFVRIPTHRHIKGGSCPK', 'VRIPTHRHIKGGSCPKPHRLTNKGI', 'PKPHRLTNKGICSCGAFKVPG']</t>
  </si>
  <si>
    <t>['FLGLILGLGAAVTAGVALAKTVQLESE', 'RNTNEAVVSLTNGMSVLAKVVD', 'NRVSCDVHDITAVIRFQQLNK', 'HDITAVIRFQQLNKRLLEVSR', 'NKRLLEVSREFSSNAGLTHTV', 'NAGLTHTVSSFMLTDRELTSI', 'TDRELTSIVGGMAVSAGQKEI', 'NADTLVYVIQLPLFGVMDTDC', 'DNGWYCHNAGSLSYFPSPTDCE', 'WYCHNAGSLSYFPSPTDCEIH', 'HNAGSLSYFPSPTDCEIHNGYA', 'SYFPSPTDCEIHNGYAFCDTLKSLTVP', 'CEIHNGYAFCDTLKSLTVPVTSREC', 'NSNMYTTNYDCKISTSKTYVSTAVLTTMG', 'KTYVSTAVLTTMGCLVSCYGH', 'NNDKGIIRTLPDGCHYISNKG', 'CHYISNKGVDRVQVGNTVYYLSK', 'RDVEHSINQTRTFFKASDQLL', 'EHSINQTRTFFKASDQLLDLSENRE', 'SENRENKNLNKSYILTTLLFVVM', 'ILYKVLKMIRDNKLKSKSTPGLT']</t>
  </si>
  <si>
    <t>['VNCKFTIVFPHNQKGTWKNVPS', 'KFTIVFPHNQKGTWKNVPSNYHYCPSSSDLNWHNDLIGTALQVKMPKSHKAIQA', 'PKSHKAIQADGWMCHASKWVT', 'SKWVTTCDFRWYGPKYITHSIRSFTPSVEQCRESIE', 'EQTKQGTWLNPGFPPQSCGYATVT', 'NPGFPPQSCGYATVTDAEAVIV', 'FPPQSCGYATVTDAEAVIVQVT', 'CSNDICPTVHNSTTWHSDYKVKGLCDSNLISMDITF', 'KEGTGFRSNHFAYETGDKACK', 'GTGFRSNHFAYETGDKACKMQYCKHWG', 'YETGDKACKMQYCKHWGVRLP', 'ERILDYSLCQETWSKIGAGLP', 'LDYSLCQETWSKIGAGLPISPV', 'PKNPGTGPAFTIINGTLKYFETR', 'INGTLKYFETRYIRVDIAAPILSRMVG', 'ETRYIRVDIAAPILSRMVGMIS', 'YIRVDIAAPILSRMVGMISGT', 'GPNGVLRTSSGYKFPLYMIGHG', 'LRTSSGYKFPLYMIGHGMLDSDLHLSSKAQ', 'YMIGHGMLDSDLHLSSKAQVF', 'MLDSDLHLSSKAQVFEHPHIQ', 'RVGIYLCIKLKHTKKRQIYTD', 'GIYLCIKLKHTKKRQIYTDIEM', 'IKLKHTKKRQIYTDIEMNRLG']</t>
  </si>
  <si>
    <t>['IPTNFTISVTTEILPVSMTKTS', 'NFTISVTTEILPVSMTKTSVD', 'NLLLQYGSFCTQLNRALTGIA', 'QYGSFCTQLNRALTGIAVEQDK', 'KQIYKTPPIKDFGGFNFSQILPDP', 'FNFSQILPDPSKPSKRSFIEDL', 'LPDPSKPSKRSFIEDLLFNKVTLADA', 'EMIAQYTSALLAGTITSGWTFG', 'TSALLAGTITSGWTFGAGAALQI', 'IPFAMQMAYRFNGIGVTQNVL', 'NVLYENQKLIANQFNSAIGKI', 'YENQKLIANQFNSAIGKIQDS', 'NQKLIANQFNSAIGKIQDSLS', 'NAQALNTLVKQLSSNFGAISS', 'QTYVTQQLIRAAEIRASANLA', 'MSECVLGQSKRVDFCGKGYHL', 'GKGYHLMSFPQSAPHGVVFLHVTY', 'PHGVVFLHVTYVPAQEKNFTT', 'HVTYVPAQEKNFTTAPAICHD', 'TYVPAQEKNFTTAPAICHDGKA', 'PAQEKNFTTAPAICHDGKAHFPREGV', 'SNGTHWFVTQRNFYEPQIITTD', 'THWFVTQRNFYEPQIITTDNT', 'QRNFYEPQIITTDNTFVSGNCDV', 'KYFKNHTSPDVDLGDISGINA']</t>
  </si>
  <si>
    <t>['PISLTVALMLGGITVGGMARNRDCGLLETAQFRQLQMAMHT', 'NRRGLDILFLQEGGLCTALKE', 'LEGWFNKSPWFTTLISSIMGPLMI']</t>
  </si>
  <si>
    <t>['EYRNASGLYLLTNDCSNRSIV', 'ETDNNNTSCWTPISPTVAVKHPGVTTASIRNH', 'NHVNMLVAPPTLCSALYVEDA', 'FTFRPRQHKTVQTCNCSIYPGHVSGHRM', 'TCNCSIYPGHVSGHRMAWDMM', 'NWSPAIGLVISHLMRLPQTFFDLVVGAHWGVMAG']</t>
  </si>
  <si>
    <t>['AAGLGALFLGFLGDSREHMGAASITLTV', 'QNNLLRAIEAQQHLLQLTVWGI', 'IVNRVRKGYSPLSLQTLIPSPRGPDRPEG', 'LFSYRHLRDFILIAARIVDRGLR', 'RGWEALKYLGNLTRYWSQELKNSAISLFNTTAIVVAEGT']</t>
  </si>
  <si>
    <t>Predicts everything</t>
  </si>
  <si>
    <t>basically all the sequence</t>
  </si>
  <si>
    <t>['DPISLTVALMLGGITVGGMARNR', 'TDIQALEESISALEKSLTSLSE', 'RDNMAKLRERLKQRQQLFDSQQDGL']</t>
  </si>
  <si>
    <t>['MLVAPPTLCSALYVEDAFGAVSL', 'PPTLCSALYVEDAFGAVSLVGQAFTFR', 'DAFGAVSLVGQAFTFRPRQHKT', 'IGLVISHLMRLPQTFFDLVVGA', 'ISHLMRLPQTFFDLVVGAHWGVMAG']</t>
  </si>
  <si>
    <t>['ATASLRTHVDMMVGAATLCSALY', 'HVDMMVGAATLCSALYVGDLCGALFLVGQGFSWRHRQ']</t>
  </si>
  <si>
    <t>['NAEALNNLLQQLSNRFGAISASLQE', 'SASLQEILSRLDALEAEAQID', 'ALNAYVSQQLSDSTLVKFSAAQAMEKV', 'NAPYGLYFIHFSYVPTKYVTARV', 'FSYVPTKYVTARVSPGLCIAGDRG', 'FFICCCTGCGTSCFKKCGGCCDDYTGYQELVIKT']</t>
  </si>
  <si>
    <t>['AVGMGAVLFGFLGAAGSTMGAAAITLTAQ', 'AAITLTAQARQLLSGIVQQQS', 'WGRELKNSAISLFDTIAIAVA', 'RELKNSAISLFDTIAIAVAEGTD']</t>
  </si>
  <si>
    <t>['GTFTWTLSDSSGVENPGGYCLTK', 'MGVPYCNYSKFWYLEHAKTGE']</t>
  </si>
  <si>
    <t>['FLGLILGLGAAVTAGVALAKTVQLESE', 'SLTNGMSVLAKVVDDLKNFIS', 'TVSSFMLTDRELTSIVGGMAVSAGQKE']</t>
  </si>
  <si>
    <t>['GWMCHASKWVTTCDFRWYGPK', 'MDITFFSEDGELSSLGKEGTG', 'GTGFRSNHFAYETGDKACKMQYCK', 'VDIAAPILSRMVGMISGTTTEREL', 'YKFPLYMIGHGMLDSDLHLSS', 'FPLYMIGHGMLDSDLHLSSKA', 'NPIELVEGWFSGWKSSIASFFFIIGL', 'WFSGWKSSIASFFFIIGLIIG']</t>
  </si>
  <si>
    <t>['MTKTSVDCTMYICGDSTECSN', 'MIAQYTSALLAGTITSGWTFGAGAALQI', 'LAGTITSGWTFGAGAALQIPF', 'LIANQFNSAIGKIQDSLSSTASALGKLQD', 'KIQDSLSSTASALGKLQDVVNQNAQAL', 'NAQALNTLVKQLSSNFGAISSV', 'MSFPQSAPHGVVFLHVTYVPA', 'YVPAQEKNFTTAPAICHDGKA', 'PAQEKNFTTAPAICHDGKAHFPR', 'MTSCCSCLKGCCSCGSCCKFDEDDSEPV']</t>
  </si>
  <si>
    <t>['MLVAPPTLCSALYVEDAFGAVSLVGQAFTFRPRQHKT', 'IGLVISHLMRLPQTFFDLVVGAHWGVMAG']</t>
  </si>
  <si>
    <t>['ATASLRTHVDMMVGAATLCSALYVGDLCGALFLVGQGFSWRHRQ']</t>
  </si>
  <si>
    <t>['NAEALNNLLQQLSNRFGAISASLQEILSRLDALEAEAQID', 'ALNAYVSQQLSDSTLVKFSAAQAMEKV', 'NAPYGLYFIHFSYVPTKYVTARVSPGLCIAGDRG', 'FFICCCTGCGTSCFKKCGGCCDDYTGYQELVIKT']</t>
  </si>
  <si>
    <t>['AVGMGAVLFGFLGAAGSTMGAAAITLTAQARQLLSGIVQQQS', 'WGRELKNSAISLFDTIAIAVAEGTD']</t>
  </si>
  <si>
    <t>['GWMCHASKWVTTCDFRWYGPK', 'MDITFFSEDGELSSLGKEGTGFRSNHFAYETGDKACKMQYCK', 'VDIAAPILSRMVGMISGTTTEREL', 'YKFPLYMIGHGMLDSDLHLSSKA', 'NPIELVEGWFSGWKSSIASFFFIIGLIIG']</t>
  </si>
  <si>
    <t>22 aas extension</t>
  </si>
  <si>
    <t>['PISLTVALMLGGITVGGMARNRNRD', 'QEGGLCTALKEECCFYADHTG', 'DNMAKLRERLKQRQQLFDSQQ', 'LRERLKQRQQLFDSQQDGLEG']</t>
  </si>
  <si>
    <t>['PTLCSALYVEDAFGAVSLVGQAFTFR', 'DAFGAVSLVGQAFTFRPRQHKTV', 'LMRLPQTFFDLVVGAHWGVMAG', 'LPQTFFDLVVGAHWGVMAGLA']</t>
  </si>
  <si>
    <t>['DMMVGAATLCSALYVGDLCGALFLVGQGFS', 'VGDLCGALFLVGQGFSWRHRQH']</t>
  </si>
  <si>
    <t>['NFEPFTVNSVNDSLEPVGGLY', 'TSSPKVTIDCAAFVCGDYAACKSQ', 'VTIDCAAFVCGDYAACKSQLV', 'VCGDYAACKSQLVEYGSFCDNI', 'PFYLNVQYRINGLGVTMDVLS', 'NAFNNALYAIQEGFDATNSAL', 'IQAVVNANAEALNNLLQQLSNRFGAISASLQEIL', 'LQQLSNRFGAISASLQEILSR', 'TALNAYVSQQLSDSTLVKFSAA', 'NAYVSQQLSDSTLVKFSAAQAM', 'VQNAPYGLYFIHFSYVPTKYVTARV', 'LYFIHFSYVPTKYVTARVSPGL', 'FFICCCTGCGTSCFKKCGGCCDDYTGYQELVIK']</t>
  </si>
  <si>
    <t>['AVGMGAVLFGFLGAAGSTMGAAAITLTAQARQ', 'GSTMGAAAITLTAQARQLLSG', 'GAAAITLTAQARQLLSGIVQQQS', 'ELKNSAISLFDTIAIAVAEGTD']</t>
  </si>
  <si>
    <t>['AAGLGALFLGFLGDSREHMGAASI', 'ALFLGFLGDSREHMGAASITL', 'FLGFLGDSREHMGAASITLTV']</t>
  </si>
  <si>
    <t>['GTFTWTLSDSSGVENPGGYCLTK', 'DVESALHVFKTTLNSLISDQLLM', 'RQGSTPLALMDLLMFSTSAYLISI', 'GGSCPKPHRLTNKGICSCGAFKV']</t>
  </si>
  <si>
    <t>['FLGLILGLGAAVTAGVALAKTVQLESE', 'AVVSLTNGMSVLAKVVDDLKN', 'SLTNGMSVLAKVVDDLKNFIS', 'LSSVNADTLVYVIQLPLFGVMDT', 'DCHNIADKYACLARADNGWYC', 'LSYFPSPTDCEIHNGYAFCDTL', 'TVPVTSRECNSNMYTTNYDCK', 'STAVLTTMGCLVSCYGHNSCTV']</t>
  </si>
  <si>
    <t>['PSNYHYCPSSSDLNWHNDLIG', 'VDIAAPILSRMVGMISGTTTE', 'IAAPILSRMVGMISGTTTERE', 'YKFPLYMIGHGMLDSDLHLSS']</t>
  </si>
  <si>
    <t>['VSMTKTSVDCTMYICGDSTECSNLLLQ', 'DCTMYICGDSTECSNLLLQYG', 'YICGDSTECSNLLLQYGSFCTQLNR', 'LPDPSKPSKRSFIEDLLFNKVTL', 'SFIEDLLFNKVTLADAGFIKQ', 'EMIAQYTSALLAGTITSGWTFGAGAALQI', 'LAGTITSGWTFGAGAALQIPFA', 'TSGWTFGAGAALQIPFAMQMAY', 'TFGAGAALQIPFAMQMAYRFNG', 'AGAALQIPFAMQMAYRFNGIG', 'AALQIPFAMQMAYRFNGIGVTQ', 'LIANQFNSAIGKIQDSLSSTASALGKLQDV', 'KIQDSLSSTASALGKLQDVVNQ', 'DSLSSTASALGKLQDVVNQNAQALN', 'VNQNAQALNTLVKQLSSNFGA', 'QNAQALNTLVKQLSSNFGAISSVLN', 'TLVKQLSSNFGAISSVLNDILS', 'TKMSECVLGQSKRVDFCGKGY', 'MSECVLGQSKRVDFCGKGYHL', 'YHLMSFPQSAPHGVVFLHVTY', 'MLCCMTSCCSCLKGCCSCGSCCKFDEDDSE']</t>
  </si>
  <si>
    <t>['PISLTVALMLGGITVGGMARNRNRD', 'QEGGLCTALKEECCFYADHTG', 'DNMAKLRERLKQRQQLFDSQQDGLEG']</t>
  </si>
  <si>
    <t>['PTLCSALYVEDAFGAVSLVGQAFTFRPRQHKTV', 'LMRLPQTFFDLVVGAHWGVMAGLA']</t>
  </si>
  <si>
    <t>['DMMVGAATLCSALYVGDLCGALFLVGQGFSWRHRQH']</t>
  </si>
  <si>
    <t>['NFEPFTVNSVNDSLEPVGGLY', 'TSSPKVTIDCAAFVCGDYAACKSQLVEYGSFCDNI', 'PFYLNVQYRINGLGVTMDVLS', 'NAFNNALYAIQEGFDATNSAL', 'IQAVVNANAEALNNLLQQLSNRFGAISASLQEILSR', 'TALNAYVSQQLSDSTLVKFSAAQAM', 'VQNAPYGLYFIHFSYVPTKYVTARVSPGL', 'FFICCCTGCGTSCFKKCGGCCDDYTGYQELVIK']</t>
  </si>
  <si>
    <t>['AVGMGAVLFGFLGAAGSTMGAAAITLTAQARQLLSGIVQQQS', 'ELKNSAISLFDTIAIAVAEGTD']</t>
  </si>
  <si>
    <t>['FLGLILGLGAAVTAGVALAKTVQLESE', 'AVVSLTNGMSVLAKVVDDLKNFIS', 'LSSVNADTLVYVIQLPLFGVMDT', 'DCHNIADKYACLARADNGWYC', 'LSYFPSPTDCEIHNGYAFCDTL', 'TVPVTSRECNSNMYTTNYDCK', 'STAVLTTMGCLVSCYGHNSCTV']</t>
  </si>
  <si>
    <t>['PSNYHYCPSSSDLNWHNDLIG', 'VDIAAPILSRMVGMISGTTTERE', 'YKFPLYMIGHGMLDSDLHLSS']</t>
  </si>
  <si>
    <t>miss 15 aas</t>
  </si>
  <si>
    <t>T68M  CONTACT</t>
  </si>
  <si>
    <t>['DPISLTVALMLGGITVGGMARNRNR', 'VALMLGGITVGGMARNRNRDC', 'LMLGGITVGGMARNRNRDCGL', 'LGGITVGGMARNRNRDCGLLETAQFRQLQMAMHT', 'DCGLLETAQFRQLQMAMHTDIQALEESISALE', 'HTDIQALEESISALEKSLTSLSEVVLQNRRGLDIL', 'SLTSLSEVVLQNRRGLDILFL', 'EVVLQNRRGLDILFLQEGGLCTALKEECCFYADHTGLVRDNMAKLRERLKQRQQLFDSQQDGLEGWFNKSPWFTTLISSIMGPLMILLLILLFGPCIL', 'GPLMILLLILLFGPCILNRLVQFVKDRISVVQTL']</t>
  </si>
  <si>
    <t>['LEYRNASGLYLLTNDCSNRSIVYE', 'LTNDCSNRSIVYEADDVILHL', 'NDCSNRSIVYEADDVILHLPG', 'CSNRSIVYEADDVILHLPGCVPCVETD', 'ADDVILHLPGCVPCVETDNNNT', 'VILHLPGCVPCVETDNNNTSC', 'PCVETDNNNTSCWTPISPTVAV', 'ETDNNNTSCWTPISPTVAVKHPGVTTASIRNHVNMLV', 'HPGVTTASIRNHVNMLVAPPTLCSALYVE', 'HVNMLVAPPTLCSALYVEDAF', 'NMLVAPPTLCSALYVEDAFGAVSLVGQAFT', 'YVEDAFGAVSLVGQAFTFRPRQHKT', 'GAVSLVGQAFTFRPRQHKTVQTCNCSIYP', 'TFRPRQHKTVQTCNCSIYPGHVSGHRMAWDMMMNWSPAIGLVISHLMRLPQT', 'NWSPAIGLVISHLMRLPQTFFDLV', 'VISHLMRLPQTFFDLVVGAHW', 'SHLMRLPQTFFDLVVGAHWGVMAGLAYFSMQGNWAKVVIVL', 'GLAYFSMQGNWAKVVIVLIMFSGVDA']</t>
  </si>
  <si>
    <t>['LEYRNASGLYTVTNDCSNGSIVYE', 'VTNDCSNGSIVYEAGDVILHL', 'NDCSNGSIVYEAGDVILHLPG', 'NGSIVYEAGDVILHLPGCIPCVRLN', 'GDVILHLPGCIPCVRLNNASKCWTPVSPTVAVSRPGAATASLRTH', 'PTVAVSRPGAATASLRTHVDM', 'VAVSRPGAATASLRTHVDMMVGAATLCSALYVGDLCGALFLVGQGFSWRHRQ', 'DLCGALFLVGQGFSWRHRQHW', 'CGALFLVGQGFSWRHRQHWTVQDCNCSIYPGHLTGHRM', 'TVQDCNCSIYPGHLTGHRMAW', 'QDCNCSIYPGHLTGHRMAWDMMMNWSPAMTLIVSQVLRLPQTMFDLVIG', 'IVSQVLRLPQTMFDLVIGAHW', 'SQVLRLPQTMFDLVIGAHWGVMAGVAYYSMQGNWAKVFLVLCLFSGVDA']</t>
  </si>
  <si>
    <t>['AITTGYRFTNFEPFTVNSVND', 'TGYRFTNFEPFTVNSVNDSLEPVGGLY', 'SVNDSLEPVGGLYEIQIPSEFTI', 'SLEPVGGLYEIQIPSEFTIGNMVEFIQ', 'EIQIPSEFTIGNMVEFIQTSSPKVTID', 'MVEFIQTSSPKVTIDCAAFVCGDYAACKSQLVEYGSFCDN', 'DYAACKSQLVEYGSFCDNINAILTEV', 'QLVEYGSFCDNINAILTEVNELLDTTQLQVANSLMN', 'VNELLDTTQLQVANSLMNGVTLST', 'DTTQLQVANSLMNGVTLSTKLKDGVNFNVD', 'LSTKLKDGVNFNVDDINFSPVL', 'KLKDGVNFNVDDINFSPVLGCLGS', 'VNFNVDDINFSPVLGCLGSECSKASSRSAIEDLLFDKVKLSDVGFVEA', 'IEDLLFDKVKLSDVGFVEAYNNCTGGAEIR', 'EAYNNCTGGAEIRDLICVQSY', 'YNNCTGGAEIRDLICVQSYKGIKVLPPLLSENQISGYT', 'VLPPLLSENQISGYTLAATSASLFP', 'SENQISGYTLAATSASLFPPWTAAAGVPFYLNVQYRI', 'PPWTAAAGVPFYLNVQYRINGL', 'AAGVPFYLNVQYRINGLGVTM', 'FYLNVQYRINGLGVTMDVLSQ', 'LNVQYRINGLGVTMDVLSQNQKLI', 'NGLGVTMDVLSQNQKLIANAFN', 'GVTMDVLSQNQKLIANAFNNALYAIQEGFDATNSAL', 'FNNALYAIQEGFDATNSALVK', 'NALYAIQEGFDATNSALVKIQ', 'AIQEGFDATNSALVKIQAVVNA', 'EGFDATNSALVKIQAVVNANAEALNNLLQQLSN', 'AVVNANAEALNNLLQQLSNRF', 'VNANAEALNNLLQQLSNRFGAISASLQEILSRL', 'LSNRFGAISASLQEILSRLDALEA', 'AISASLQEILSRLDALEAEAQIDRLIN', 'ILSRLDALEAEAQIDRLINGRL', 'LDALEAEAQIDRLINGRLTALNAYV', 'EAQIDRLINGRLTALNAYVSQQLSD', 'INGRLTALNAYVSQQLSDSTL', 'GRLTALNAYVSQQLSDSTLVKF', 'NAYVSQQLSDSTLVKFSAAQAM', 'VSQQLSDSTLVKFSAAQAMEKVNECVKSQSSRINFCGNGNHIISLVQNAPYGLYFI', 'HIISLVQNAPYGLYFIHFSYVPTKYVTARVSP', 'YFIHFSYVPTKYVTARVSPGLCIAGDRGIAPKSGYF', 'SPGLCIAGDRGIAPKSGYFVNV', 'AGDRGIAPKSGYFVNVNNTWMYTGSGYYYPEPI', 'NVNNTWMYTGSGYYYPEPITENNVVVMSTCAVNYTKAPYV', 'VMSTCAVNYTKAPYVMLNTSIPNLPDFKEELDQWFKNQTSVAPDLSLDY', 'LDQWFKNQTSVAPDLSLDYINV', 'FKNQTSVAPDLSLDYINVTFL', 'NQTSVAPDLSLDYINVTFLDLQVEM', 'PDLSLDYINVTFLDLQVEMNRLQEAIKVL', 'TFLDLQVEMNRLQEAIKVLNQS', 'DLQVEMNRLQEAIKVLNQSYINLKD', 'NRLQEAIKVLNQSYINLKDIGTYEYYVKW', 'NQSYINLKDIGTYEYYVKWPWYVWLLICL', 'GTYEYYVKWPWYVWLLICLAGV', 'EYYVKWPWYVWLLICLAGVAM', 'PWYVWLLICLAGVAMLVLLFF', 'YVWLLICLAGVAMLVLLFFICC', 'LICLAGVAMLVLLFFICCCTG', 'LVLLFFICCCTGCGTSCFKKCGGCCDDYTGYQELVIK']</t>
  </si>
  <si>
    <t>['AVGMGAVLFGFLGAAGSTMGAAAITLTAQARQLLSGIVQQQSNLLKAIEAQQHLLQLTVWGIKQLQARILAVERYLKDQQLLGIWGCSGKLICTTNVRWNSSWSNKSYDDIWDNMTWMQWEKEIDNYTKTIYSL', 'TWMQWEKEIDNYTKTIYSLIEDAQNQQE', 'NYTKTIYSLIEDAQNQQERNE', 'TIYSLIEDAQNQQERNEQELLALDKWDSLWSWFSITNWLWYIKIFIMIVGGLIG', 'TNWLWYIKIFIMIVGGLIGLRIVFAVLSVVNRVRQGYSPLSLQTL', 'LSVVNRVRQGYSPLSLQTLIPNPRGPDR', 'PLSLQTLIPNPRGPDRPGGIEEEGG', 'PNPRGPDRPGGIEEEGGEPDRDRSMRLV', 'GIEEEGGEPDRDRSMRLVSGF', 'GGEPDRDRSMRLVSGFLPLTWDDLRSLCSFSYRHLRDLLLI', 'DLRSLCSFSYRHLRDLLLIAARTV', 'CSFSYRHLRDLLLIAARTVDRGVKGGWEALKYLWNLTQHWGRELKNSAIS', 'LTQHWGRELKNSAISLFDTIAIAVAEGTDRIIEVLQRAGR', 'IAVAEGTDRIIEVLQRAGRAVL', 'AEGTDRIIEVLQRAGRAVLHI', 'TDRIIEVLQRAGRAVLHIPRRIRQGAERFLL']</t>
  </si>
  <si>
    <t>['AAGLGALFLGFLGDSREHMGAASITLT', 'GDSREHMGAASITLTVQARQLLSGIVQQQNNLLRAIEAQQHLLQLTVWGIKQLQARVLAVERYLKDQQLLGIWGCSGKLICTTNVPWNSSWSNKSQEEIWNNMTWMEWEKEISNYSNIIYKLIEESQNQQE', 'IIYKLIEESQNQQEKNEQELLALDKWA', 'SQNQQEKNEQELLALDKWASLWNWFDISNWLWYIKIFIMIVGGLIG', 'SNWLWYIKIFIMIVGGLIGLRIVFAVLSIVNRVRKGYSPLSLQTL', 'LSIVNRVRKGYSPLSLQTLIPSPRGPDRP', 'SPLSLQTLIPSPRGPDRPEGIEEGG', 'PSPRGPDRPEGIEEGGGEQGKDRSVRLVT', 'GIEEGGGEQGKDRSVRLVTGF', 'GGEQGKDRSVRLVTGFLALAWDDLRNLCLFSYRHLRDFILIAARIVDRGLRRGWEALKYLGNLTRYWSQELKNSAIS', 'LTRYWSQELKNSAISLFNTTAIVVAEG', 'LKNSAISLFNTTAIVVAEGTDRIIEVLQRAG', 'VVAEGTDRIIEVLQRAGRAVL', 'TDRIIEVLQRAGRAVLNIPRRIRQGAERALL']</t>
  </si>
  <si>
    <t>['TLSDSSGVENPGGYCLTKWMILAAELKCFGNTAVAKCNVNHDEEFCDMLRLI', 'AKCNVNHDEEFCDMLRLIDYNKAALSKFKQDVESALHVFKTTLNSLI', 'DVESALHVFKTTLNSLISDQLL', 'HVFKTTLNSLISDQLLMRNHL', 'FKTTLNSLISDQLLMRNHLRDLMGV', 'SLISDQLLMRNHLRDLMGVPYCNYSKFWYLEHAKTGETSVPKCW', 'EHAKTGETSVPKCWLVTNGSYLNETHFSDQI', 'CWLVTNGSYLNETHFSDQIEQEADNMITEMLRKDYI', 'IEQEADNMITEMLRKDYIKRQG', 'ADNMITEMLRKDYIKRQGSTPLALMDL', 'LRKDYIKRQGSTPLALMDLLMFSTSAYLISIFLHFVRIPT', 'FSTSAYLISIFLHFVRIPTHR', 'TSAYLISIFLHFVRIPTHRHIKG', 'LISIFLHFVRIPTHRHIKGGS', 'SIFLHFVRIPTHRHIKGGSCPKPHRLTNKGICSC', 'KGGSCPKPHRLTNKGICSCGAFKVPGVKTIWKRR']</t>
  </si>
  <si>
    <t>['FLGLILGLGAAVTAGVALAKTVQLESEIALIRD', 'GVALAKTVQLESEIALIRDAVRNTNEAVVSLTN', 'LIRDAVRNTNEAVVSLTNGMSVLAKV', 'EAVVSLTNGMSVLAKVVDDLKNFISKELLPKINRVSCDV', 'KNFISKELLPKINRVSCDVHDI', 'ISKELLPKINRVSCDVHDITAVIRF', 'NRVSCDVHDITAVIRFQQLNKRLLEVSREFSSNAGLTHTV', 'RLLEVSREFSSNAGLTHTVSSF', 'EVSREFSSNAGLTHTVSSFMLTDRELTSIVG', 'THTVSSFMLTDRELTSIVGGMAV', 'SSFMLTDRELTSIVGGMAVSAGQKEIMLSSKAIMRRNGLAIL', 'KEIMLSSKAIMRRNGLAILSSVNADTLVYV', 'LAILSSVNADTLVYVIQLPLFGVMDT', 'NADTLVYVIQLPLFGVMDTDCWVIRSSIDCHNIADK', 'DTDCWVIRSSIDCHNIADKYAC', 'CWVIRSSIDCHNIADKYACLAR', 'IRSSIDCHNIADKYACLARADNGW', 'DCHNIADKYACLARADNGWYC', 'HNIADKYACLARADNGWYCHNAG', 'KYACLARADNGWYCHNAGSLSYFPSPTDCEIHN', 'HNAGSLSYFPSPTDCEIHNGYAFCDTLKSLTVPV', 'HNGYAFCDTLKSLTVPVTSRECNSNMYTTNYDCKISTSKTYVSTAVLTTMGCLVSCYGHNSCTVINNDKGIIRTLP', 'NSCTVINNDKGIIRTLPDGCHYISNK', 'KGIIRTLPDGCHYISNKGVDRVQV', 'TLPDGCHYISNKGVDRVQVGN', 'GVDRVQVGNTVYYLSKEVGKSIVV', 'TVYYLSKEVGKSIVVRGEPLVLKY', 'SKEVGKSIVVRGEPLVLKYDPLSFPDDKFDV', 'KYDPLSFPDDKFDVAIRDVEHSINQTRTFFK', 'AIRDVEHSINQTRTFFKASDQLLDL', 'HSINQTRTFFKASDQLLDLSENRENKNLNKSYIL', 'LDLSENRENKNLNKSYILTTLLF', 'NRENKNLNKSYILTTLLFVVMLIIIM', 'KSYILTTLLFVVMLIIIMAVIGFILYKVLKMI', 'LIIIMAVIGFILYKVLKMIRD', 'IIMAVIGFILYKVLKMIRDNKL', 'AVIGFILYKVLKMIRDNKLKSK', 'GFILYKVLKMIRDNKLKSKSTPGL', 'KVLKMIRDNKLKSKSTPGLTVLS']</t>
  </si>
  <si>
    <t>['KCLLYLAFLSIGVNCKFTIVFPHNQKG', 'SIGVNCKFTIVFPHNQKGTWK', 'NCKFTIVFPHNQKGTWKNVPSN', 'FTIVFPHNQKGTWKNVPSNYHYCPSSSDLNWHNDLIGTALQ', 'PSSSDLNWHNDLIGTALQVKMPKSHKAIQAD', 'GTALQVKMPKSHKAIQADGWMCHASKWVTTCDFRWYGPKYITHSIRSFTPSVEQCRESIEQTKQGTWLNPGFPPQSCGYAT', 'KQGTWLNPGFPPQSCGYATVT', 'GTWLNPGFPPQSCGYATVTDAEAVIVQVT', 'GYATVTDAEAVIVQVTPHHVLVDE', 'TDAEAVIVQVTPHHVLVDEYT', 'EAVIVQVTPHHVLVDEYTGEWVD', 'VLVDEYTGEWVDSQFINGKCSNDICPTVHN', 'DSQFINGKCSNDICPTVHNSTTWHSDYKVKG', 'ICPTVHNSTTWHSDYKVKGLC', 'PTVHNSTTWHSDYKVKGLCDSN', 'NSTTWHSDYKVKGLCDSNLISMDI', 'HSDYKVKGLCDSNLISMDITFFS', 'KVKGLCDSNLISMDITFFSEDGELSSLGKEGTGFRSNHFAYETGDKACKMQYCKHWGVRLPSGVWFEMA', 'QYCKHWGVRLPSGVWFEMADQDL', 'HWGVRLPSGVWFEMADQDLFAAA', 'RLPSGVWFEMADQDLFAAARF', 'SGVWFEMADQDLFAAARFPECPEGSSISAPSQTSVDVSLIQDVERILDYSLCQETW', 'SLIQDVERILDYSLCQETWSKIGAG', 'ERILDYSLCQETWSKIGAGLPI', 'DYSLCQETWSKIGAGLPISPVDL', 'CQETWSKIGAGLPISPVDLSYLAPKNPG', 'AGLPISPVDLSYLAPKNPGTGPAF', 'SPVDLSYLAPKNPGTGPAFTI', 'SYLAPKNPGTGPAFTIINGTLKYFETRYIRVDI', 'TIINGTLKYFETRYIRVDIAA', 'GTLKYFETRYIRVDIAAPILSRMVGMISGTTTERELWDDWAPYED', 'ISGTTTERELWDDWAPYEDVEIGPNGVLRT', 'PYEDVEIGPNGVLRTSSGYKF', 'DVEIGPNGVLRTSSGYKFPLYMI', 'GPNGVLRTSSGYKFPLYMIGH', 'VLRTSSGYKFPLYMIGHGMLDS', 'SGYKFPLYMIGHGMLDSDLHLSSKAQ', 'YMIGHGMLDSDLHLSSKAQVF', 'HGMLDSDLHLSSKAQVFEHPHIQDAASQLPDDETLFFG', 'IQDAASQLPDDETLFFGDTGLS', 'SQLPDDETLFFGDTGLSKNPI', 'LPDDETLFFGDTGLSKNPIELV', 'LFFGDTGLSKNPIELVEGWFSGWKSSIASFFFIIGLIIGLF', 'KSSIASFFFIIGLIIGLFLVLRVGIYLCIKLKHTK', 'LVLRVGIYLCIKLKHTKKRQIY', 'GIYLCIKLKHTKKRQIYTDIEMNRLGK']</t>
  </si>
  <si>
    <t>['SVASQSIIAYTMSLGAENSVAYS', 'QSIIAYTMSLGAENSVAYSNNSI', 'MSLGAENSVAYSNNSIAIPTNF', 'AYSNNSIAIPTNFTISVTTEILPVSMTKTSVDCTMYICGDSTECSNLLLQYGSFCTQLNRALTGIAVEQDKNTQEVFAQVK', 'GIAVEQDKNTQEVFAQVKQIYKTPPIKDFGGFNFSQILPDPSKPSKR', 'GGFNFSQILPDPSKPSKRSFIE', 'NFSQILPDPSKPSKRSFIEDL', 'SQILPDPSKPSKRSFIEDLLFN', 'LPDPSKPSKRSFIEDLLFNKV', 'DPSKPSKRSFIEDLLFNKVTLADAGFIKQYGDCLGDIAARDLICAQKF', 'YGDCLGDIAARDLICAQKFNGLTVL', 'DIAARDLICAQKFNGLTVLPPLLTDEMIAQYTS', 'GLTVLPPLLTDEMIAQYTSALLA', 'LPPLLTDEMIAQYTSALLAGTITSGWTFGAGAALQI', 'AGTITSGWTFGAGAALQIPFAMQMAYRFNGIGVTQNVLYENQKLIA', 'FNGIGVTQNVLYENQKLIANQFNSAIGKIQDSLSSTASALGKLQDVVNQNAQALNTLVKQLS', 'DVVNQNAQALNTLVKQLSSNFGAISSVLNDI', 'LVKQLSSNFGAISSVLNDILSRLDKVEAE', 'VLNDILSRLDKVEAEVQIDRLITGRLQSLQTYVTQQLIRAAEIRASANLAATKMSECVLGQSKRVDFCGKGYHLMSFPQSAPHGVVFL', 'HLMSFPQSAPHGVVFLHVTYVPAQEKNFTTAPAI', 'HVTYVPAQEKNFTTAPAICHD', 'TYVPAQEKNFTTAPAICHDGKAHFPREGVF', 'APAICHDGKAHFPREGVFVSN', 'CHDGKAHFPREGVFVSNGTHWFVT', 'AHFPREGVFVSNGTHWFVTQRNFYEPQII', 'SNGTHWFVTQRNFYEPQIITT', 'HWFVTQRNFYEPQIITTDNTFVSGNCDV', 'TDNTFVSGNCDVVIGIVNNTVYD', 'FVSGNCDVVIGIVNNTVYDPLQPELD', 'IGIVNNTVYDPLQPELDSFKEELDKYFKNHTSP', 'ELDSFKEELDKYFKNHTSPDVDL', 'FKEELDKYFKNHTSPDVDLGDISGINAS', 'KNHTSPDVDLGDISGINASVVN', 'SPDVDLGDISGINASVVNIQKEIDRLNE', 'SGINASVVNIQKEIDRLNEVAKNLNESLIDLQELGKYEQYIKWPWYIWLGFIAGLI', 'EQYIKWPWYIWLGFIAGLIAIV', 'IKWPWYIWLGFIAGLIAIVMV', 'WPWYIWLGFIAGLIAIVMVTIMLCCMTSC', 'LIAIVMVTIMLCCMTSCCSCL', 'AIVMVTIMLCCMTSCCSCLKGCC', 'VTIMLCCMTSCCSCLKGCCSCGSCCKFDEDDS', 'GSCCKFDEDDSEPVLKGVKLHY']</t>
  </si>
  <si>
    <t>PREDICTS LITERALLY EVERYTHING</t>
  </si>
  <si>
    <t>predicts every token of evry seq</t>
  </si>
  <si>
    <t>HALF</t>
  </si>
  <si>
    <t>BIGGER MOODEL</t>
  </si>
  <si>
    <t>t33</t>
  </si>
  <si>
    <t>ALL</t>
  </si>
  <si>
    <t>T68M  SEQ</t>
  </si>
  <si>
    <t>LOST RESULTS.NOTES SAY IS TERRIBLE</t>
  </si>
  <si>
    <t>PREDICTS A LOT</t>
  </si>
  <si>
    <t>ESM2b fine tuned</t>
  </si>
  <si>
    <t>finetuned 3 epochs</t>
  </si>
  <si>
    <t>['LLAGTITSGWTFGAGAALQIP']</t>
  </si>
  <si>
    <t>['PISLTVALMLGGITVGGMARNRNRDCG']</t>
  </si>
  <si>
    <t>['DMMVGAATLCSALYVGDLCGA']</t>
  </si>
  <si>
    <t>['LFFICCCTGCGTSCFKKCGGCCDDYTGYQEL']</t>
  </si>
  <si>
    <t>['AVGMGAVLFGFLGAAGSTMGAAAITLTAQARQ', 'GSTMGAAAITLTAQARQLLSG']</t>
  </si>
  <si>
    <t>['YTSALLAGTITSGWTFGAGAALQIPFAMQMA', 'GWTFGAGAALQIPFAMQMAYR', 'TFGAGAALQIPFAMQMAYRFNG', 'CMTSCCSCLKGCCSCGSCCKF', 'TSCCSCLKGCCSCGSCCKFDEDDSEP', 'GCCSCGSCCKFDEDDSEPVLK']</t>
  </si>
  <si>
    <t>['YTSALLAGTITSGWTFGAGAALQIPFAMQMAYRFNG', 'CMTSCCSCLKGCCSCGSCCKFDEDDSEPVLK']</t>
  </si>
  <si>
    <t>miss 12 aas but peptide is big</t>
  </si>
  <si>
    <t>16 aas extension</t>
  </si>
  <si>
    <t>['DPISLTVALMLGGITVGGMARNRNRDCGLLETA', 'QEGGLCTALKEECCFYADHTGLVR', 'CCFYADHTGLVRDNMAKLRER']</t>
  </si>
  <si>
    <t>['TLCSALYVEDAFGAVSLVGQAFT', 'YVEDAFGAVSLVGQAFTFRPRQHKTVQ', 'LPQTFFDLVVGAHWGVMAGLA', 'TFFDLVVGAHWGVMAGLAYFS', 'FDLVVGAHWGVMAGLAYFSMQGNWAKVVI']</t>
  </si>
  <si>
    <t>['LPGCIPCVRLNNASKCWTPVS', 'VDMMVGAATLCSALYVGDLCGALFLVGQGFSWRHRQHWTVQ', 'FDLVIGAHWGVMAGVAYYSMQ', 'LVIGAHWGVMAGVAYYSMQGNWAKVFL']</t>
  </si>
  <si>
    <t>['SPKVTIDCAAFVCGDYAACKSQLVEYGSFCDNI', 'LQVANSLMNGVTLSTKLKDGVN', 'FNVDDINFSPVLGCLGSECSKASSRSAIEDLLFD', 'ISGYTLAATSASLFPPWTAAAGV', 'GLGVTMDVLSQNQKLIANAFN', 'LIANAFNNALYAIQEGFDATNSA', 'VLLFFICCCTGCGTSCFKKCGGCCDDYTGYQELVI']</t>
  </si>
  <si>
    <t>['AVGMGAVLFGFLGAAGSTMGAAAITLTAQARQLLSGIVQQ', 'LLLIAARTVDRGVKGGWEALKY', 'AARTVDRGVKGGWEALKYLWN']</t>
  </si>
  <si>
    <t>['AAGLGALFLGFLGDSREHMGAASITLT', 'QLLGIWGCSGKLICTTNVPWNSS', 'FILIAARIVDRGLRRGWEALK']</t>
  </si>
  <si>
    <t>['PGGYCLTKWMILAAELKCFGNTA', 'LKCFGNTAVAKCNVNHDEEFCDM', 'IKGGSCPKPHRLTNKGICSCGAFK', 'HRLTNKGICSCGAFKVPGVKTIWK', 'KGICSCGAFKVPGVKTIWKRR']</t>
  </si>
  <si>
    <t>['FLGLILGLGAAVTAGVALAKTVQLESEIA', 'AVVSLTNGMSVLAKVVDDLKNF', 'LTNGMSVLAKVVDDLKNFISK', 'FMLTDRELTSIVGGMAVSAGQKE', 'ELTSIVGGMAVSAGQKEIMLSSKAIM', 'GYAFCDTLKSLTVPVTSRECN', 'VSTAVLTTMGCLVSCYGHNSCT', 'LTTMGCLVSCYGHNSCTVINNDKGI']</t>
  </si>
  <si>
    <t>['LIGTALQVKMPKSHKAIQADG', 'LSSLGKEGTGFRSNHFAYETG', 'GTGFRSNHFAYETGDKACKMQ', 'IGAGLPISPVDLSYLAPKNPG', 'VDIAAPILSRMVGMISGTTTEREL', 'FFGDTGLSKNPIELVEGWFSG']</t>
  </si>
  <si>
    <t>['GSFCTQLNRALTGIAVEQDKN', 'DFGGFNFSQILPDPSKPSKRSF', 'VTLADAGFIKQYGDCLGDIAARDL', 'AGFIKQYGDCLGDIAARDLIC', 'YGDCLGDIAARDLICAQKFNGL', 'AQYTSALLAGTITSGWTFGAGAALQIPFAMQMAYRFNGIGVT', 'IANQFNSAIGKIQDSLSSTASALGKLQDVVNQNAQALNTLV', 'ALNTLVKQLSSNFGAISSVLN', 'LSSNFGAISSVLNDILSRLDK', 'FGAISSVLNDILSRLDKVEAE', 'TSCCSCLKGCCSCGSCCKFDEDDSEPV', 'GCCSCGSCCKFDEDDSEPVLK']</t>
  </si>
  <si>
    <t>['DPISLTVALMLGGITVGGMARNRNRDCGLLETA', 'QEGGLCTALKEECCFYADHTGLVRDNMAKLRER']</t>
  </si>
  <si>
    <t>['TLCSALYVEDAFGAVSLVGQAFTFRPRQHKTVQ', 'LPQTFFDLVVGAHWGVMAGLAYFSMQGNWAKVVI']</t>
  </si>
  <si>
    <t>['LPGCIPCVRLNNASKCWTPVS', 'VDMMVGAATLCSALYVGDLCGALFLVGQGFSWRHRQHWTVQ', 'FDLVIGAHWGVMAGVAYYSMQGNWAKVFL']</t>
  </si>
  <si>
    <t>['AVGMGAVLFGFLGAAGSTMGAAAITLTAQARQLLSGIVQQ', 'LLLIAARTVDRGVKGGWEALKYLWN']</t>
  </si>
  <si>
    <t>['PGGYCLTKWMILAAELKCFGNTAVAKCNVNHDEEFCDM', 'IKGGSCPKPHRLTNKGICSCGAFKVPGVKTIWKRR']</t>
  </si>
  <si>
    <t>['FLGLILGLGAAVTAGVALAKTVQLESEIA', 'AVVSLTNGMSVLAKVVDDLKNFISK', 'FMLTDRELTSIVGGMAVSAGQKEIMLSSKAIM', 'GYAFCDTLKSLTVPVTSRECN', 'VSTAVLTTMGCLVSCYGHNSCTVINNDKGI']</t>
  </si>
  <si>
    <t>['LIGTALQVKMPKSHKAIQADG', 'LSSLGKEGTGFRSNHFAYETGDKACKMQ', 'IGAGLPISPVDLSYLAPKNPG', 'VDIAAPILSRMVGMISGTTTEREL', 'FFGDTGLSKNPIELVEGWFSG']</t>
  </si>
  <si>
    <t>12 aas extension</t>
  </si>
  <si>
    <t>miss 5 aas 8 aas in extension</t>
  </si>
  <si>
    <t>T1235</t>
  </si>
  <si>
    <t>['AVGMGAVLFGFLGAAGSTMGAAAITLTAQAR']</t>
  </si>
  <si>
    <t>miss 17 aas but vfp is bg</t>
  </si>
  <si>
    <t>Predicts 4 correct and then nothing</t>
  </si>
  <si>
    <t>Third</t>
  </si>
  <si>
    <t>['CCCTGCGTSCFKKCGGCCDDYTGYQELVI']</t>
  </si>
  <si>
    <t>['AAGLGALFLGFLGDSREHMGAASI']</t>
  </si>
  <si>
    <t>['YTSALLAGTITSGWTFGAGAALQIP', 'AGTITSGWTFGAGAALQIPFAM', 'TSGWTFGAGAALQIPFAMQMA', 'GWTFGAGAALQIPFAMQMAYR', 'TFGAGAALQIPFAMQMAYRFNGIG', 'SCCSCLKGCCSCGSCCKFDED', 'CSCLKGCCSCGSCCKFDEDDSE', 'GCCSCGSCCKFDEDDSEPVLK']</t>
  </si>
  <si>
    <t>['YTSALLAGTITSGWTFGAGAALQIPFAMQMAYRFNGIG', 'SCCSCLKGCCSCGSCCKFDEDDSEPVLK']</t>
  </si>
  <si>
    <t>Half</t>
  </si>
  <si>
    <t>['DPISLTVALMLGGITVGGMARNRNRDCGLL', 'MAKLRERLKQRQQLFDSQQDG']</t>
  </si>
  <si>
    <t>['MLVAPPTLCSALYVEDAFGAV', 'AFGAVSLVGQAFTFRPRQHKT', 'MMNWSPAIGLVISHLMRLPQTF', 'MRLPQTFFDLVVGAHWGVMAG', 'LPQTFFDLVVGAHWGVMAGLAY', 'VGAHWGVMAGLAYFSMQGNWAKVVIV', 'MAGLAYFSMQGNWAKVVIVLI']</t>
  </si>
  <si>
    <t>['DMMVGAATLCSALYVGDLCGALF', 'MMMNWSPAMTLIVSQVLRLPQTM', 'MTLIVSQVLRLPQTMFDLVIG', 'LPQTMFDLVIGAHWGVMAGVAY', 'GAHWGVMAGVAYYSMQGNWAKVF', 'MAGVAYYSMQGNWAKVFLVLC']</t>
  </si>
  <si>
    <t>['MVEFIQTSSPKVTIDCAAFVC', 'MNGVTLSTKLKDGVNFNVDDI', 'NQISGYTLAATSASLFPPWTAAAGVPFYLNVQYR', 'FPPWTAAAGVPFYLNVQYRINGLG', 'AAAGVPFYLNVQYRINGLGVT', 'NGLGVTMDVLSQNQKLIANAFN', 'MDVLSQNQKLIANAFNNALYA', 'NAFNNALYAIQEGFDATNSAL', 'NAEALNNLLQQLSNRFGAISA', 'ALNNLLQQLSNRFGAISASLQ', 'NAPYGLYFIHFSYVPTKYVTA', 'GLCIAGDRGIAPKSGYFVNVN', 'PKSGYFVNVNNTWMYTGSGYYY', 'MYTGSGYYYPEPITENNVVVM', 'MSTCAVNYTKAPYVMLNTSIP', 'MLNTSIPNLPDFKEELDQWFK', 'VLLFFICCCTGCGTSCFKKCGGCCDDYTGYQELVIK']</t>
  </si>
  <si>
    <t>['AVGMGAVLFGFLGAAGSTMGAAAITLTAQARQLLSGIVQ', 'IAARTVDRGVKGGWEALKYLWN']</t>
  </si>
  <si>
    <t>['AAGLGALFLGFLGDSREHMGAASIT', 'MGAASITLTVQARQLLSGIVQ', 'IAARIVDRGLRRGWEALKYLG']</t>
  </si>
  <si>
    <t>['MILAAELKCFGNTAVAKCNVN', 'MRNHLRDLMGVPYCNYSKFWY', 'MGVPYCNYSKFWYLEHAKTGE', 'MITEMLRKDYIKRQGSTPLAL', 'MLRKDYIKRQGSTPLALMDLL']</t>
  </si>
  <si>
    <t>['FLGLILGLGAAVTAGVALAKTVQLESEI', 'AVVSLTNGMSVLAKVVDDLKN', 'MSVLAKVVDDLKNFISKELLP', 'MLTDRELTSIVGGMAVSAGQK', 'LTSIVGGMAVSAGQKEIMLSS', 'SIVGGMAVSAGQKEIMLSSKA', 'MAVSAGQKEIMLSSKAIMRRN', 'MLSSKAIMRRNGLAILSSVNA', 'MRRNGLAILSSVNADTLVYVI']</t>
  </si>
  <si>
    <t>['MPKSHKAIQADGWMCHASKWV', 'MCHASKWVTTCDFRWYGPKYI', 'MDITFFSEDGELSSLGKEGTG', 'MQYCKHWGVRLPSGVWFEMAD', 'MADQDLFAAARFPECPEGSSI', 'AAPILSRMVGMISGTTTEREL', 'MVGMISGTTTERELWDDWAPY', 'MISGTTTERELWDDWAPYEDV', 'MIGHGMLDSDLHLSSKAQVFE']</t>
  </si>
  <si>
    <t>['MYICGDSTECSNLLLQYGSFC', 'FGGFNFSQILPDPSKPSKRSF', 'MIAQYTSALLAGTITSGWTFGAGAALQIPFAMQMAYRFNGIGVTQNVLY', 'MQMAYRFNGIGVTQNVLYENQ', 'MAYRFNGIGVTQNVLYENQKL', 'NSAIGKIQDSLSSTASALGKL', 'MSECVLGQSKRVDFCGKGYHL', 'MSFPQSAPHGVVFLHVTYVPA', 'MVTIMLCCMTSCCSCLKGCCSCGSCCKFDEDDSEPVLK']</t>
  </si>
  <si>
    <t>['MLVAPPTLCSALYVEDAFGAVSLVGQAFTFRPRQHKT', 'MMNWSPAIGLVISHLMRLPQTFFDLVVGAHWGVMAGLAYFSMQGNWAKVVIVLI']</t>
  </si>
  <si>
    <t>['DMMVGAATLCSALYVGDLCGALF', 'MMMNWSPAMTLIVSQVLRLPQTMFDLVIGAHWGVMAGVAYYSMQGNWAKVFFLVLC']</t>
  </si>
  <si>
    <t>['AAGLGALFLGFLGDSREHMGAASITLTVQARQLLSGIVQ', 'IAARIVDRGLRRGWEALKYLG']</t>
  </si>
  <si>
    <t>['MILAAELKCFGNTAVAKCNVN', 'MRNHLRDLMGVPYCNYSKFWYLEHAKTGE', 'MITEMLRKDYIKRQGSTPLALMDLL']</t>
  </si>
  <si>
    <t>['FLGLILGLGAAVTAGVALAKTVQLESEI', 'AVVSLTNGMSVLAKVVDDLKNFISKELLP', 'MLTDRELTSIVGGMAVSAGQKEIMLSSKAIMRRNGLAILSSVNADTLVYVI']</t>
  </si>
  <si>
    <t>['MPKSHKAIQADGWMCHASKWVTTCDFRWYGPKYI', 'MDITFFSEDGELSSLGKEGTG', 'MQYCKHWGVRLPSGVWFEMADQDLFAAARFPECPEGSSI', 'AAPILSRMVGMISGTTTERELWDDWAPYEDV', 'MIGHGMLDSDLHLSSKAQVFE']</t>
  </si>
  <si>
    <t>['MYICGDSTECSNLLLQYGSFC', 'FGGFNFSQILPDPSKPSKRSF', 'MIAQYTSALLAGTITSGWTFGAGAALQIPFAMQMAYRFNGIGVTQNVLYENQKL', 'NSAIGKIQDSLSSTASALGKL', 'MSECVLGQSKRVDFCGKGYHL', 'MSFPQSAPHGVVFLHVTYVPA', 'MVTIMLCCMTSCCSCLKGCCSCGSCCKFDEDDSEPVLK']</t>
  </si>
  <si>
    <t>miss 11 aas. The second peptide predicted is huge</t>
  </si>
  <si>
    <t>miss 24 aas in beg, 7 aas end</t>
  </si>
  <si>
    <t xml:space="preserve">Predicts to much </t>
  </si>
  <si>
    <t xml:space="preserve">Transformer + ml dl </t>
  </si>
  <si>
    <t>Scores RAW</t>
  </si>
  <si>
    <t>WEmethod3 SVC</t>
  </si>
  <si>
    <t>WEM33</t>
  </si>
  <si>
    <t>WEM3gboosting</t>
  </si>
  <si>
    <t>WEM3</t>
  </si>
  <si>
    <t>fit_time</t>
  </si>
  <si>
    <t>score_time</t>
  </si>
  <si>
    <t>test_accuracy</t>
  </si>
  <si>
    <t>test_prec</t>
  </si>
  <si>
    <t>test_recall</t>
  </si>
  <si>
    <t>test_MCC</t>
  </si>
  <si>
    <t>test_F1</t>
  </si>
  <si>
    <t>test_roc_auc</t>
  </si>
  <si>
    <t>WEmethod3 RF</t>
  </si>
  <si>
    <t>WEM3 SVC</t>
  </si>
  <si>
    <t>WEM3 KNN</t>
  </si>
  <si>
    <t>WEM3 GNB</t>
  </si>
  <si>
    <t>WE m3 SVC</t>
  </si>
  <si>
    <t>WEM1 SVC</t>
  </si>
  <si>
    <t>WEM1 RF</t>
  </si>
  <si>
    <t>WEM1GNB</t>
  </si>
  <si>
    <t>WEM1KNN</t>
  </si>
  <si>
    <t>HALF WEM1 RF</t>
  </si>
  <si>
    <t>WEM1 GNB</t>
  </si>
  <si>
    <t>Third WEM1 RF</t>
  </si>
  <si>
    <t xml:space="preserve">WE LSTM1 </t>
  </si>
  <si>
    <t>esm2_t33_650M_UR50D</t>
  </si>
  <si>
    <t>ESM2b RAW SCORES</t>
  </si>
  <si>
    <t>low false positives</t>
  </si>
  <si>
    <t>hability of capturing positives</t>
  </si>
  <si>
    <t xml:space="preserve">Word embedding </t>
  </si>
  <si>
    <t xml:space="preserve">ESM2B </t>
  </si>
  <si>
    <t>t33_650M_UR50D</t>
  </si>
  <si>
    <t>Full results</t>
  </si>
  <si>
    <t>1hot</t>
  </si>
  <si>
    <t>bayesian final</t>
  </si>
  <si>
    <t>CWEIV2</t>
  </si>
  <si>
    <t>CWEIV3</t>
  </si>
  <si>
    <t>CWEI</t>
  </si>
  <si>
    <t>complete</t>
  </si>
  <si>
    <t>Subsample_1_1</t>
  </si>
  <si>
    <t>Subsample_1_2</t>
  </si>
  <si>
    <t>WE</t>
  </si>
  <si>
    <t>predicts always more than 4 sequences</t>
  </si>
  <si>
    <t>dataset</t>
  </si>
  <si>
    <t>f.sel</t>
  </si>
  <si>
    <t>PhysicoChemical</t>
  </si>
  <si>
    <t>number of  predictions /correct</t>
  </si>
  <si>
    <t>0/0</t>
  </si>
  <si>
    <t>1/1</t>
  </si>
  <si>
    <t>1/0</t>
  </si>
  <si>
    <t>RF_weight</t>
  </si>
  <si>
    <t>2/1</t>
  </si>
  <si>
    <t>3/1</t>
  </si>
  <si>
    <t>4/1</t>
  </si>
  <si>
    <t xml:space="preserve">half </t>
  </si>
  <si>
    <t>3  just one with more score 'MIAQYTSALLAGTITSGWTFGAGAALQIPFAMQMAY'</t>
  </si>
  <si>
    <t>1/1 starts 7 aas after</t>
  </si>
  <si>
    <t>2/1 25 aas before</t>
  </si>
  <si>
    <t>2/1 extend 22 after</t>
  </si>
  <si>
    <t>2/1 extend 19 aas after</t>
  </si>
  <si>
    <t>3/1 extend 11 aas after</t>
  </si>
  <si>
    <t>5  predicts half of it</t>
  </si>
  <si>
    <t>2/0</t>
  </si>
  <si>
    <t>1/1  16aas in extension</t>
  </si>
  <si>
    <t>2/1 9 aas in extension</t>
  </si>
  <si>
    <t>1/1  predicts 11 aas before and 12 after also</t>
  </si>
  <si>
    <t>1/1 12 aas in extension</t>
  </si>
  <si>
    <t>1/1 9 aas in extension</t>
  </si>
  <si>
    <t>1/1 16 aas In extension</t>
  </si>
  <si>
    <t>Word embedding</t>
  </si>
  <si>
    <t>1/1  15 aas in extension</t>
  </si>
  <si>
    <t>1/1 10 aas in extension</t>
  </si>
  <si>
    <t>1/1 14 aas in extension</t>
  </si>
  <si>
    <t>1/0.5  predicts before and gets 8 aas of the true one</t>
  </si>
  <si>
    <t>1/1 8 aas in extension</t>
  </si>
  <si>
    <t>1/1 15 aas in extension</t>
  </si>
  <si>
    <t xml:space="preserve">2/1 the one right miss some aas in beg and end </t>
  </si>
  <si>
    <t>2/1 predicts 27 aas in extension in beg</t>
  </si>
  <si>
    <t>2/1 18 aas in extension</t>
  </si>
  <si>
    <t>3/1 8 aas in extension</t>
  </si>
  <si>
    <t>2/1 27 aas before and 14 end in extension</t>
  </si>
  <si>
    <t>1/1 20 aas in extension</t>
  </si>
  <si>
    <t>1/1 miss 17 aas in the end but vfp is big</t>
  </si>
  <si>
    <t>5/1 15 aas in extension</t>
  </si>
  <si>
    <t>4/1 21 aas in extension</t>
  </si>
  <si>
    <t>3/1 19 aas in extension</t>
  </si>
  <si>
    <t>2/1 miss 15 aas butvfp is big</t>
  </si>
  <si>
    <t>2/1 30 aas in extension beg</t>
  </si>
  <si>
    <t>3/1 20 aas in extension</t>
  </si>
  <si>
    <t>2/1 19 aas in extension</t>
  </si>
  <si>
    <t>1/1  18 aas in extension</t>
  </si>
  <si>
    <t>1/1 14 aas in extension before_ 13 aas after</t>
  </si>
  <si>
    <t>4/0</t>
  </si>
  <si>
    <t>1/1 16 aas in extension</t>
  </si>
  <si>
    <t>2/1  15 aas extension</t>
  </si>
  <si>
    <t>1/1 16 aas in extension before</t>
  </si>
  <si>
    <t>6/0</t>
  </si>
  <si>
    <t>2/1  20 aas in extension</t>
  </si>
  <si>
    <t>2/1 14 aas in extension</t>
  </si>
  <si>
    <t>3/1  27 aas in extension</t>
  </si>
  <si>
    <t>5/0</t>
  </si>
  <si>
    <t xml:space="preserve">5 all of it </t>
  </si>
  <si>
    <t>All</t>
  </si>
  <si>
    <t>1/1 misses 10 aa. But the peptide is big</t>
  </si>
  <si>
    <t>1/1 10aas extension</t>
  </si>
  <si>
    <t>1/1 miss 17 aas but the peptde is big</t>
  </si>
  <si>
    <t>1/1 miss 10 aas. Ut peptide is big</t>
  </si>
  <si>
    <t>1/1 miss 10 aas but peptide is big</t>
  </si>
  <si>
    <t>2/1 miss 10 aas but peptide is big</t>
  </si>
  <si>
    <t>2/1 18 aas extension</t>
  </si>
  <si>
    <t>5/1</t>
  </si>
  <si>
    <t>2/1 miss 10 aas</t>
  </si>
  <si>
    <t>9  18  aas in extension</t>
  </si>
  <si>
    <t>6   10 aas in extension</t>
  </si>
  <si>
    <t>1/1 miss 10 aas</t>
  </si>
  <si>
    <t>1/1 miss 17 aas but peptide is big</t>
  </si>
  <si>
    <t>2/1 34 aas in extension</t>
  </si>
  <si>
    <t xml:space="preserve">2/1   8 aas difference between 2 seqs </t>
  </si>
  <si>
    <t xml:space="preserve">2/1 miss 10 aas </t>
  </si>
  <si>
    <t>2/1 26 aas in extension in beg, miss 10 aas</t>
  </si>
  <si>
    <t>3/1  43 aas n extension</t>
  </si>
  <si>
    <t>1  super big prediction</t>
  </si>
  <si>
    <t>methd1</t>
  </si>
  <si>
    <t>1/1   miss 10 aas , but peptide is very big</t>
  </si>
  <si>
    <t>1/1   miss 17 aas but peptide is big</t>
  </si>
  <si>
    <t>2/1   2 very big . 34 aas in extension</t>
  </si>
  <si>
    <t>2/1  miss 10 aas</t>
  </si>
  <si>
    <t>2/1  miss 9 aas in end- 23 aas extension in beg</t>
  </si>
  <si>
    <t>4/1 23 aas in extension</t>
  </si>
  <si>
    <t>4/1  miss 17 aas but peptide is big</t>
  </si>
  <si>
    <t>2/1 miss 10 aas in end</t>
  </si>
  <si>
    <t xml:space="preserve">All </t>
  </si>
  <si>
    <t>1/1   18 aas in extension</t>
  </si>
  <si>
    <t>1/1   14 aas in extension</t>
  </si>
  <si>
    <t>1/1  miss 14 aas (but is big</t>
  </si>
  <si>
    <t>1/1   13 aas in extension</t>
  </si>
  <si>
    <t>3   7 aa miss in end, 12 aas in extension</t>
  </si>
  <si>
    <t>1/1   miss 13 aas</t>
  </si>
  <si>
    <t>2/1  14 aas in extension beg</t>
  </si>
  <si>
    <t>1/1  19 aas in extension</t>
  </si>
  <si>
    <t>1/1 miss 13 aas but peptide is big</t>
  </si>
  <si>
    <t>1/1  miss 10 aas</t>
  </si>
  <si>
    <t>1/1   miss 14 aas</t>
  </si>
  <si>
    <t>3/1   big sequences</t>
  </si>
  <si>
    <t>3/1  21 aas in extension</t>
  </si>
  <si>
    <t xml:space="preserve">1/1   miss 14 aas in end </t>
  </si>
  <si>
    <t>ESM2b</t>
  </si>
  <si>
    <t>2/1   miss first 9 aas</t>
  </si>
  <si>
    <t>3/1 14 aasin extension</t>
  </si>
  <si>
    <t>2/1 11 aas in extension</t>
  </si>
  <si>
    <t>2/1   18 aas in extension</t>
  </si>
  <si>
    <t>2/1  15 aas in extension</t>
  </si>
  <si>
    <t>3/1 20 aaas in extension</t>
  </si>
  <si>
    <t>2/1  11aas in extension</t>
  </si>
  <si>
    <t>3/1  22 aas in extension</t>
  </si>
  <si>
    <t>3/1  11 aas in extension</t>
  </si>
  <si>
    <t>4  16 aas in extension first 18 aas extension in seconf</t>
  </si>
  <si>
    <t>3/1  20 aas in extension</t>
  </si>
  <si>
    <t>3/1 11 aas in extension</t>
  </si>
  <si>
    <t>1/1  miss 11 aas front</t>
  </si>
  <si>
    <t>2/1  miss 8 aas front</t>
  </si>
  <si>
    <t>1/0  TMD</t>
  </si>
  <si>
    <t>3/1 16 aas in extension</t>
  </si>
  <si>
    <t>2/1 TMD</t>
  </si>
  <si>
    <t>1/1   16 aas in extension</t>
  </si>
  <si>
    <t>4    17 aas in extesion first</t>
  </si>
  <si>
    <t>1/1  16 aas in extension</t>
  </si>
  <si>
    <t>1/1  miss 17 aas</t>
  </si>
  <si>
    <t xml:space="preserve">1   16 aas I extension from the first </t>
  </si>
  <si>
    <t>2/1  miss 8 aas in beg</t>
  </si>
  <si>
    <t>3/1   miss 18 aas</t>
  </si>
  <si>
    <t>2/1   16 aas in extension</t>
  </si>
  <si>
    <t>3/1   20 aas in extension</t>
  </si>
  <si>
    <t>2/1  miss 7 aas</t>
  </si>
  <si>
    <t>2/1  miss 17 aas</t>
  </si>
  <si>
    <t>3    16 aasextension first</t>
  </si>
  <si>
    <t>2/1   miss 5 aas</t>
  </si>
  <si>
    <t>4/1   18 aas in extension</t>
  </si>
  <si>
    <t>T68M SEQ REPRE</t>
  </si>
  <si>
    <t>BiLSTM</t>
  </si>
  <si>
    <t>3    21 aas in extension</t>
  </si>
  <si>
    <t>T68M   SEQ REPRE</t>
  </si>
  <si>
    <t>1/1 11aas in extension</t>
  </si>
  <si>
    <t>2/1 22 aas extension</t>
  </si>
  <si>
    <t>2/1  22 aas in extension</t>
  </si>
  <si>
    <t>4/1  miss 15 aas</t>
  </si>
  <si>
    <t>3/0</t>
  </si>
  <si>
    <t>ESM2B FINE TUNED 3 EPOCHS</t>
  </si>
  <si>
    <t>3 epochs</t>
  </si>
  <si>
    <t>1/1   9 aas in extension</t>
  </si>
  <si>
    <t>1/1  miss 12 aas but peptide is big</t>
  </si>
  <si>
    <t>1/0   TMD</t>
  </si>
  <si>
    <t>1/1   16 aas extension</t>
  </si>
  <si>
    <t>2/1  12 aas extension</t>
  </si>
  <si>
    <t>2/1  miss 5 aas 8 aas in extension</t>
  </si>
  <si>
    <t>T1235M</t>
  </si>
  <si>
    <t>1/1    11 aas in extension</t>
  </si>
  <si>
    <t>1/1   miss 17 aas but vfp is bg</t>
  </si>
  <si>
    <t>2/1  miss 11 aas. The second peptide predicted is huge</t>
  </si>
  <si>
    <t>2/1  19 aas in extension</t>
  </si>
  <si>
    <t>3/1  miss 24 aas in beg, 7 aas end</t>
  </si>
  <si>
    <t>OHE</t>
  </si>
  <si>
    <t>LSTM</t>
  </si>
  <si>
    <t>Token classification</t>
  </si>
  <si>
    <t>['PISLTVALMLGGITVG', '']</t>
  </si>
  <si>
    <t>['CSALYVEDAFGAVSLVG_AFT']</t>
  </si>
  <si>
    <t>['MMVGAATLCSALYVGDLCGALFLVGQGFSWR']</t>
  </si>
  <si>
    <t>['AVGMGAVLFGFLGAAGSTMG']</t>
  </si>
  <si>
    <t>['AAGLGALFLGFLGDSR']</t>
  </si>
  <si>
    <t>['FTWTL___SGVENPGGYCLTKWMILAAELKCFGNTA']    S D S S</t>
  </si>
  <si>
    <t>['FLGLILGLGAAVTAGVALAK']</t>
  </si>
  <si>
    <t xml:space="preserve">['KDFGGFNFS(Q I L P D P S K P S K R S)FIE(DL)LF]          </t>
  </si>
  <si>
    <t>so preve um aa no meio do VFP</t>
  </si>
  <si>
    <t>miss 4 aas end</t>
  </si>
  <si>
    <t>miss 4 aas middle</t>
  </si>
  <si>
    <t xml:space="preserve">miss some aaas in middle of one bigger? </t>
  </si>
  <si>
    <t>5 epochs</t>
  </si>
  <si>
    <t>['DPISLTVALMLGGITVGGMA']</t>
  </si>
  <si>
    <t>['APPTLCSALYVEDAFGAVSLVGQAFTFRP']</t>
  </si>
  <si>
    <t>['MMVGAATLCSALYVGDLCGALFLVGQGFSWRH']</t>
  </si>
  <si>
    <t xml:space="preserve">[ 'NF_PVLGCLGSECSKASSR_AIEDLL__KV]    </t>
  </si>
  <si>
    <t>['GVENPGGYCLTKWMILAAELKCFGN']</t>
  </si>
  <si>
    <t xml:space="preserve">[Y__PPIKDFGGFNFSQI_P_P__PSKRSFIEDLLFNK']  </t>
  </si>
  <si>
    <t>miss 11 aas in beg</t>
  </si>
  <si>
    <t>10 epochs</t>
  </si>
  <si>
    <t>['SKASSRSAIEDLLFDK']</t>
  </si>
  <si>
    <t>['AAGLGALFLGFLGDS_E___']</t>
  </si>
  <si>
    <t>['DSSGVENPGGYCLTKWMILAAELKCFGNTA']</t>
  </si>
  <si>
    <t>['IYKTPPIKDFGGFNFSQI']</t>
  </si>
  <si>
    <t>miss 4 aas</t>
  </si>
  <si>
    <t>15 epochs</t>
  </si>
  <si>
    <t>['PISLTVALMLGGITVGGMA']</t>
  </si>
  <si>
    <t>['TLCSALYVEDAFGAVSLVGQAFTF']</t>
  </si>
  <si>
    <t>['NPGGYCLTKWMILAAELKCFGN']</t>
  </si>
  <si>
    <t>['I_KTPPIKDFGGFNFSQI']</t>
  </si>
  <si>
    <t>miss5 aas in beg and 2 aa in end</t>
  </si>
  <si>
    <t>miss 14 aas in beg and 2 aa enf</t>
  </si>
  <si>
    <t>20 epochs</t>
  </si>
  <si>
    <t>['TLCSALYVEDAFGAVSLVGQAFT']</t>
  </si>
  <si>
    <t>['KASSRSAIEDLLFDK']</t>
  </si>
  <si>
    <t>['AAGLGALFLGFLGDSREH']</t>
  </si>
  <si>
    <t>['GVENPGGYCLTKWMILAAELKCFGNTA']</t>
  </si>
  <si>
    <t>['QIYKTPPIKDFGGFNFSQI']</t>
  </si>
  <si>
    <t>mis5 aas in beg and 3 end</t>
  </si>
  <si>
    <t>miss11 aas in beg</t>
  </si>
  <si>
    <t>30 epochs</t>
  </si>
  <si>
    <t>['SA_YVEDAFGAVSLVGQAFTF']</t>
  </si>
  <si>
    <t>['AAGLGALFLGFLGDSRE']</t>
  </si>
  <si>
    <t>['SSGVENPGGYCLTKWMILAAELKCFGNTA']</t>
  </si>
  <si>
    <t>miss 8 in beg, 1 middle, 2 end</t>
  </si>
  <si>
    <t>miss 9 aas in beg</t>
  </si>
  <si>
    <t>T12</t>
  </si>
  <si>
    <t>['DPISLTVALMLGGITVGG']</t>
  </si>
  <si>
    <t>['L_SALYVEDAFGAVSLVGQAFTFRP']</t>
  </si>
  <si>
    <t>['AIEDLLF']</t>
  </si>
  <si>
    <t>['S__VENPGGYCLTKWM_LAAE_K']</t>
  </si>
  <si>
    <t>['KDFGGFNF']</t>
  </si>
  <si>
    <t>miss 6 aas in beg, 1 aa middle</t>
  </si>
  <si>
    <t>miss10 aas in beg, 15 aas end and some middle</t>
  </si>
  <si>
    <t>['PTLCSALYVEDAFGAVSLVGQAFTFRP']</t>
  </si>
  <si>
    <t>['E_SKASSRSAIEDLLFDK_K']</t>
  </si>
  <si>
    <t>['AAGLGALFLGFLGDSREHMG']</t>
  </si>
  <si>
    <t>['YCLTKWMILAAELKCFGN']</t>
  </si>
  <si>
    <t>['I_K_PPIKDFGGFNFSQ_(10)_SFIEDLLFNK']</t>
  </si>
  <si>
    <t>miss 4 aas beg</t>
  </si>
  <si>
    <t>miss 18 aas beg</t>
  </si>
  <si>
    <t>['A_SLV']</t>
  </si>
  <si>
    <t>['AAGLGALFLGFLGD']</t>
  </si>
  <si>
    <t>['GGYCLTKWMILAAELKCF_N']</t>
  </si>
  <si>
    <t>miss a lot of aas ( 18 aas beg, 8 end</t>
  </si>
  <si>
    <t>miss 6 aas</t>
  </si>
  <si>
    <t xml:space="preserve">miss 16 aas beg, </t>
  </si>
  <si>
    <t>['AAGLGALFLGFLGDSR_H']</t>
  </si>
  <si>
    <t>['GYCLTKWMILAAELKCFGN']</t>
  </si>
  <si>
    <t>miss 17 aas beg</t>
  </si>
  <si>
    <t xml:space="preserve">physico chemical </t>
  </si>
  <si>
    <t>correct</t>
  </si>
  <si>
    <t>single predictions</t>
  </si>
  <si>
    <t>empty</t>
  </si>
  <si>
    <t>not single predictions with correct</t>
  </si>
  <si>
    <t xml:space="preserve">not single </t>
  </si>
  <si>
    <t>wrong</t>
  </si>
  <si>
    <t>not single predictions without correct</t>
  </si>
  <si>
    <t>other</t>
  </si>
  <si>
    <t>done</t>
  </si>
  <si>
    <t xml:space="preserve">done </t>
  </si>
  <si>
    <t xml:space="preserve">a lot of miss aas in the beginning </t>
  </si>
  <si>
    <t xml:space="preserve">Selected best odels to predict test sequences </t>
  </si>
  <si>
    <t>predicts everything on test sequences</t>
  </si>
  <si>
    <t xml:space="preserve">Test sequences. Selected based on prediction of at east 5 completely right fusion peptides </t>
  </si>
  <si>
    <t xml:space="preserve">Physicochemical </t>
  </si>
  <si>
    <t>TOKEN CLASSIFICATION</t>
  </si>
  <si>
    <t>Test Sequences</t>
  </si>
  <si>
    <t>Epochs</t>
  </si>
  <si>
    <t>Metrics</t>
  </si>
  <si>
    <t>['PISLTVALMLGGITVGG', 'A']</t>
  </si>
  <si>
    <t>['T_CSALYVEDAFGAVSLVG_AFT']</t>
  </si>
  <si>
    <t>['F', 'N']</t>
  </si>
  <si>
    <t>['FTWTL___SGVENPGGYCLTKWMILAAELKCFGNTA']</t>
  </si>
  <si>
    <t>['KDFGGFNFS', 'FIE', 'LL']</t>
  </si>
  <si>
    <t>miss 3 aas middle</t>
  </si>
  <si>
    <t>['D_NF_PVLGCLGSECSKASSR_AIEDL___K']</t>
  </si>
  <si>
    <t>['Y', 'PPIKDFGGFNFSQI', 'P', 'P', 'PSKRSFIEDLLFNK']</t>
  </si>
  <si>
    <t>['AAGLGALFLGFLGDS', 'E']</t>
  </si>
  <si>
    <t>['I', 'KTPPIKDFGGFNFSQI']</t>
  </si>
  <si>
    <t>['SA', 'YVEDAFGAVSLVGQAFTF']</t>
  </si>
  <si>
    <t>['PTLCSALYVEDAFGAVSLVGQAFTF']</t>
  </si>
  <si>
    <t>['MMVGAATLCSALYVGDLCGALFLVGQGFSW']</t>
  </si>
  <si>
    <t>['LFPP', 'A']</t>
  </si>
  <si>
    <t>['F', 'W', 'L', 'S', 'VENPGGYCLTKWMILAAELK']</t>
  </si>
  <si>
    <t>['I', 'DF', 'F', 'I', 'D']</t>
  </si>
  <si>
    <t>['L', 'SALYVEDAFGAVSLVGQAFTFRP']</t>
  </si>
  <si>
    <t>['S', 'VENPGGYCLTKWM', 'LAAE', 'K']</t>
  </si>
  <si>
    <t>['E', 'SKASSRSAIEDLLFDK', 'K']</t>
  </si>
  <si>
    <t>['I', 'K', 'PPIKDFGGFNFSQ', 'SFIEDLLFNK']</t>
  </si>
  <si>
    <t>['A', 'SLV']</t>
  </si>
  <si>
    <t>['GGYCLTKWMILAAELKCF', 'N']</t>
  </si>
  <si>
    <t>['AAGLGALFLGFLGDSR', 'H']</t>
  </si>
  <si>
    <t xml:space="preserve"> Jaccard index  Test Sequences</t>
  </si>
  <si>
    <t>geral</t>
  </si>
  <si>
    <t>T6</t>
  </si>
  <si>
    <t>Sarscov</t>
  </si>
  <si>
    <t>Position</t>
  </si>
  <si>
    <t>KDFGGFNFS_____(13)________FIE_LL'</t>
  </si>
  <si>
    <t>110 - 138</t>
  </si>
  <si>
    <t>Y__PPIKDFGGFNFSQI_P_P___PSKRSFIEDLLFNK']</t>
  </si>
  <si>
    <t>105 - 141</t>
  </si>
  <si>
    <t>IYKTPPIKDFGGFNFSQI</t>
  </si>
  <si>
    <t>104- 121</t>
  </si>
  <si>
    <t>I_KTPPIKDFGGFNFSQI</t>
  </si>
  <si>
    <t>104-121</t>
  </si>
  <si>
    <t>QIYKTPPIKDFGGFNFSQI</t>
  </si>
  <si>
    <t>103 - 121</t>
  </si>
  <si>
    <t>KDFGGFNF</t>
  </si>
  <si>
    <t>110 - 118</t>
  </si>
  <si>
    <t>I_K_PPIKDFGGFNFSQ_(11)_SFIEDLLFNK</t>
  </si>
  <si>
    <t>104 - 145</t>
  </si>
  <si>
    <t xml:space="preserve">104 - 121 </t>
  </si>
  <si>
    <t>140-156</t>
  </si>
  <si>
    <t>fine tuned epochs</t>
  </si>
  <si>
    <t>loss</t>
  </si>
  <si>
    <t>masked accuracy</t>
  </si>
  <si>
    <t>val loss</t>
  </si>
  <si>
    <t>Val masked accuraccy</t>
  </si>
  <si>
    <t>T6 8 M</t>
  </si>
  <si>
    <t xml:space="preserve">RF bets model </t>
  </si>
  <si>
    <t xml:space="preserve">accuracy  </t>
  </si>
  <si>
    <t xml:space="preserve">prec  </t>
  </si>
  <si>
    <t xml:space="preserve">recall  </t>
  </si>
  <si>
    <t xml:space="preserve">MCC  </t>
  </si>
  <si>
    <t xml:space="preserve">F1    </t>
  </si>
  <si>
    <t>roc_auc</t>
  </si>
  <si>
    <t xml:space="preserve">std </t>
  </si>
  <si>
    <t>P21443</t>
  </si>
  <si>
    <t>Q81487</t>
  </si>
  <si>
    <t>Q68801</t>
  </si>
  <si>
    <t>P36334</t>
  </si>
  <si>
    <t>Q9QBZ4</t>
  </si>
  <si>
    <t xml:space="preserve">Q9QSQ7 </t>
  </si>
  <si>
    <t>P07399</t>
  </si>
  <si>
    <t>P35949</t>
  </si>
  <si>
    <t>Q8B0I1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</si>
</sst>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"/>
    <numFmt numFmtId="170" formatCode="0.000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000000"/>
      <name val="Courier New"/>
      <family val="3"/>
    </font>
    <font>
      <sz val="11"/>
      <name val="Aptos Narrow"/>
      <family val="2"/>
      <scheme val="minor"/>
    </font>
    <font>
      <sz val="11"/>
      <color theme="1"/>
      <name val="Aptos"/>
      <family val="2"/>
    </font>
    <font>
      <sz val="9.8000000000000007"/>
      <color rgb="FFA9B7C6"/>
      <name val="JetBrains Mono"/>
      <family val="3"/>
    </font>
  </fonts>
  <fills count="2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3" fillId="3" borderId="0" xfId="0" applyFont="1" applyFill="1" applyAlignment="1">
      <alignment horizontal="left" vertical="center" wrapText="1"/>
    </xf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2" borderId="5" xfId="0" applyFill="1" applyBorder="1"/>
    <xf numFmtId="0" fontId="0" fillId="4" borderId="0" xfId="0" applyFill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5" borderId="0" xfId="0" applyFill="1"/>
    <xf numFmtId="0" fontId="0" fillId="0" borderId="8" xfId="0" applyBorder="1"/>
    <xf numFmtId="0" fontId="0" fillId="2" borderId="2" xfId="0" applyFill="1" applyBorder="1"/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8" borderId="4" xfId="0" applyFill="1" applyBorder="1"/>
    <xf numFmtId="0" fontId="0" fillId="8" borderId="0" xfId="0" applyFill="1"/>
    <xf numFmtId="0" fontId="0" fillId="8" borderId="6" xfId="0" applyFill="1" applyBorder="1"/>
    <xf numFmtId="0" fontId="0" fillId="2" borderId="7" xfId="0" applyFill="1" applyBorder="1"/>
    <xf numFmtId="0" fontId="0" fillId="8" borderId="7" xfId="0" applyFill="1" applyBorder="1"/>
    <xf numFmtId="0" fontId="0" fillId="9" borderId="0" xfId="0" applyFill="1"/>
    <xf numFmtId="0" fontId="0" fillId="10" borderId="0" xfId="0" applyFill="1"/>
    <xf numFmtId="0" fontId="4" fillId="4" borderId="0" xfId="0" applyFont="1" applyFill="1"/>
    <xf numFmtId="0" fontId="0" fillId="11" borderId="0" xfId="0" applyFill="1"/>
    <xf numFmtId="0" fontId="4" fillId="0" borderId="0" xfId="0" applyFont="1"/>
    <xf numFmtId="0" fontId="4" fillId="11" borderId="0" xfId="0" applyFont="1" applyFill="1"/>
    <xf numFmtId="0" fontId="0" fillId="12" borderId="1" xfId="0" applyFill="1" applyBorder="1"/>
    <xf numFmtId="0" fontId="0" fillId="12" borderId="4" xfId="0" applyFill="1" applyBorder="1"/>
    <xf numFmtId="0" fontId="0" fillId="12" borderId="7" xfId="0" applyFill="1" applyBorder="1"/>
    <xf numFmtId="0" fontId="0" fillId="13" borderId="1" xfId="0" applyFill="1" applyBorder="1"/>
    <xf numFmtId="0" fontId="0" fillId="13" borderId="4" xfId="0" applyFill="1" applyBorder="1"/>
    <xf numFmtId="0" fontId="0" fillId="13" borderId="7" xfId="0" applyFill="1" applyBorder="1"/>
    <xf numFmtId="0" fontId="5" fillId="0" borderId="0" xfId="0" applyFont="1" applyAlignment="1">
      <alignment horizontal="justify" vertical="center"/>
    </xf>
    <xf numFmtId="0" fontId="0" fillId="0" borderId="0" xfId="0" applyAlignment="1">
      <alignment horizontal="center"/>
    </xf>
    <xf numFmtId="0" fontId="0" fillId="14" borderId="0" xfId="0" applyFill="1"/>
    <xf numFmtId="2" fontId="0" fillId="14" borderId="2" xfId="0" applyNumberFormat="1" applyFill="1" applyBorder="1"/>
    <xf numFmtId="2" fontId="0" fillId="0" borderId="2" xfId="0" applyNumberFormat="1" applyBorder="1"/>
    <xf numFmtId="2" fontId="0" fillId="14" borderId="0" xfId="0" applyNumberFormat="1" applyFill="1"/>
    <xf numFmtId="2" fontId="0" fillId="0" borderId="0" xfId="0" applyNumberFormat="1"/>
    <xf numFmtId="0" fontId="0" fillId="15" borderId="0" xfId="0" applyFill="1"/>
    <xf numFmtId="0" fontId="0" fillId="15" borderId="2" xfId="0" applyFill="1" applyBorder="1"/>
    <xf numFmtId="2" fontId="0" fillId="14" borderId="7" xfId="0" applyNumberFormat="1" applyFill="1" applyBorder="1"/>
    <xf numFmtId="2" fontId="0" fillId="0" borderId="7" xfId="0" applyNumberFormat="1" applyBorder="1"/>
    <xf numFmtId="0" fontId="0" fillId="0" borderId="3" xfId="0" applyBorder="1"/>
    <xf numFmtId="0" fontId="0" fillId="0" borderId="5" xfId="0" applyBorder="1"/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6" fillId="0" borderId="0" xfId="0" applyFont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0" borderId="0" xfId="0" applyBorder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0" xfId="0" applyFill="1"/>
    <xf numFmtId="0" fontId="0" fillId="0" borderId="6" xfId="0" applyFill="1" applyBorder="1"/>
    <xf numFmtId="0" fontId="0" fillId="0" borderId="7" xfId="0" applyFill="1" applyBorder="1"/>
    <xf numFmtId="0" fontId="0" fillId="0" borderId="0" xfId="0" applyAlignment="1">
      <alignment horizontal="center"/>
    </xf>
    <xf numFmtId="0" fontId="0" fillId="16" borderId="0" xfId="0" applyFill="1"/>
    <xf numFmtId="0" fontId="0" fillId="17" borderId="0" xfId="0" applyFill="1"/>
    <xf numFmtId="49" fontId="0" fillId="0" borderId="0" xfId="0" applyNumberFormat="1"/>
    <xf numFmtId="49" fontId="0" fillId="0" borderId="2" xfId="0" applyNumberFormat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4" xfId="0" applyFill="1" applyBorder="1"/>
    <xf numFmtId="0" fontId="0" fillId="18" borderId="0" xfId="0" applyFill="1"/>
    <xf numFmtId="0" fontId="0" fillId="18" borderId="6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8" borderId="4" xfId="0" applyFill="1" applyBorder="1"/>
    <xf numFmtId="0" fontId="0" fillId="14" borderId="2" xfId="0" applyFill="1" applyBorder="1"/>
    <xf numFmtId="0" fontId="0" fillId="14" borderId="7" xfId="0" applyFill="1" applyBorder="1"/>
    <xf numFmtId="0" fontId="1" fillId="0" borderId="0" xfId="0" applyFont="1"/>
    <xf numFmtId="0" fontId="0" fillId="19" borderId="1" xfId="0" applyFill="1" applyBorder="1"/>
    <xf numFmtId="0" fontId="0" fillId="19" borderId="2" xfId="0" applyFill="1" applyBorder="1"/>
    <xf numFmtId="0" fontId="1" fillId="0" borderId="4" xfId="0" applyFont="1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1" fillId="14" borderId="0" xfId="0" applyNumberFormat="1" applyFont="1" applyFill="1"/>
    <xf numFmtId="2" fontId="1" fillId="0" borderId="0" xfId="0" applyNumberFormat="1" applyFont="1"/>
    <xf numFmtId="2" fontId="1" fillId="0" borderId="5" xfId="0" applyNumberFormat="1" applyFont="1" applyBorder="1"/>
    <xf numFmtId="0" fontId="0" fillId="19" borderId="4" xfId="0" applyFill="1" applyBorder="1"/>
    <xf numFmtId="0" fontId="0" fillId="19" borderId="0" xfId="0" applyFill="1"/>
    <xf numFmtId="0" fontId="0" fillId="6" borderId="4" xfId="0" applyFill="1" applyBorder="1"/>
    <xf numFmtId="0" fontId="0" fillId="6" borderId="1" xfId="0" applyFill="1" applyBorder="1"/>
    <xf numFmtId="0" fontId="0" fillId="6" borderId="2" xfId="0" applyFill="1" applyBorder="1"/>
    <xf numFmtId="0" fontId="2" fillId="20" borderId="0" xfId="0" applyFont="1" applyFill="1"/>
    <xf numFmtId="2" fontId="0" fillId="14" borderId="0" xfId="0" applyNumberFormat="1" applyFill="1" applyBorder="1"/>
    <xf numFmtId="2" fontId="0" fillId="0" borderId="0" xfId="0" applyNumberFormat="1" applyBorder="1"/>
    <xf numFmtId="0" fontId="0" fillId="0" borderId="0" xfId="0" applyFill="1" applyBorder="1"/>
    <xf numFmtId="0" fontId="1" fillId="0" borderId="0" xfId="0" applyFont="1" applyFill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4" xfId="0" applyFont="1" applyFill="1" applyBorder="1"/>
    <xf numFmtId="0" fontId="0" fillId="0" borderId="2" xfId="0" applyFont="1" applyFill="1" applyBorder="1"/>
    <xf numFmtId="0" fontId="0" fillId="0" borderId="0" xfId="0" applyFont="1" applyFill="1"/>
    <xf numFmtId="0" fontId="0" fillId="0" borderId="1" xfId="0" applyFont="1" applyFill="1" applyBorder="1"/>
    <xf numFmtId="169" fontId="0" fillId="0" borderId="0" xfId="0" applyNumberFormat="1"/>
    <xf numFmtId="170" fontId="0" fillId="0" borderId="5" xfId="0" applyNumberFormat="1" applyBorder="1"/>
    <xf numFmtId="2" fontId="0" fillId="0" borderId="0" xfId="0" applyNumberFormat="1" applyFill="1"/>
    <xf numFmtId="2" fontId="0" fillId="0" borderId="5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9" xfId="0" applyBorder="1" applyAlignment="1">
      <alignment horizontal="center" vertical="center" textRotation="90" wrapText="1"/>
    </xf>
    <xf numFmtId="0" fontId="0" fillId="4" borderId="2" xfId="0" applyFill="1" applyBorder="1"/>
    <xf numFmtId="0" fontId="0" fillId="0" borderId="10" xfId="0" applyBorder="1" applyAlignment="1">
      <alignment horizontal="center" vertical="center" textRotation="90" wrapText="1"/>
    </xf>
    <xf numFmtId="49" fontId="0" fillId="0" borderId="7" xfId="0" applyNumberFormat="1" applyBorder="1"/>
    <xf numFmtId="0" fontId="0" fillId="5" borderId="2" xfId="0" applyFill="1" applyBorder="1"/>
    <xf numFmtId="0" fontId="0" fillId="8" borderId="2" xfId="0" applyFill="1" applyBorder="1"/>
    <xf numFmtId="0" fontId="0" fillId="9" borderId="2" xfId="0" applyFill="1" applyBorder="1"/>
    <xf numFmtId="49" fontId="0" fillId="2" borderId="8" xfId="0" applyNumberFormat="1" applyFill="1" applyBorder="1"/>
    <xf numFmtId="0" fontId="4" fillId="4" borderId="2" xfId="0" applyFont="1" applyFill="1" applyBorder="1"/>
    <xf numFmtId="0" fontId="0" fillId="11" borderId="2" xfId="0" applyFill="1" applyBorder="1"/>
    <xf numFmtId="0" fontId="4" fillId="11" borderId="2" xfId="0" applyFont="1" applyFill="1" applyBorder="1"/>
    <xf numFmtId="16" fontId="0" fillId="0" borderId="7" xfId="0" applyNumberFormat="1" applyBorder="1"/>
    <xf numFmtId="0" fontId="0" fillId="0" borderId="11" xfId="0" applyBorder="1" applyAlignment="1">
      <alignment horizontal="center" vertical="center" textRotation="90" wrapText="1"/>
    </xf>
    <xf numFmtId="0" fontId="0" fillId="7" borderId="0" xfId="0" applyFill="1" applyAlignment="1">
      <alignment horizontal="center" vertical="center" textRotation="90" wrapText="1"/>
    </xf>
    <xf numFmtId="49" fontId="0" fillId="7" borderId="0" xfId="0" applyNumberFormat="1" applyFill="1"/>
    <xf numFmtId="0" fontId="0" fillId="7" borderId="5" xfId="0" applyFill="1" applyBorder="1"/>
    <xf numFmtId="0" fontId="0" fillId="0" borderId="0" xfId="0" applyAlignment="1">
      <alignment horizontal="center" vertical="center" textRotation="90" wrapText="1"/>
    </xf>
    <xf numFmtId="49" fontId="0" fillId="0" borderId="6" xfId="0" applyNumberFormat="1" applyBorder="1"/>
    <xf numFmtId="0" fontId="0" fillId="18" borderId="5" xfId="0" applyFill="1" applyBorder="1"/>
    <xf numFmtId="0" fontId="0" fillId="0" borderId="0" xfId="0" applyAlignment="1">
      <alignment horizontal="center" textRotation="90"/>
    </xf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0" borderId="5" xfId="0" applyBorder="1" applyAlignment="1">
      <alignment horizontal="center" vertical="center" wrapText="1"/>
    </xf>
    <xf numFmtId="0" fontId="0" fillId="21" borderId="0" xfId="0" applyFill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textRotation="90" wrapText="1"/>
    </xf>
    <xf numFmtId="0" fontId="0" fillId="0" borderId="13" xfId="0" applyBorder="1"/>
    <xf numFmtId="0" fontId="0" fillId="4" borderId="13" xfId="0" applyFill="1" applyBorder="1"/>
    <xf numFmtId="0" fontId="0" fillId="5" borderId="13" xfId="0" applyFill="1" applyBorder="1"/>
    <xf numFmtId="0" fontId="0" fillId="0" borderId="14" xfId="0" applyBorder="1"/>
    <xf numFmtId="0" fontId="0" fillId="0" borderId="15" xfId="0" applyBorder="1" applyAlignment="1">
      <alignment horizontal="center" vertical="center" textRotation="90" wrapText="1"/>
    </xf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 textRotation="90" wrapText="1"/>
    </xf>
    <xf numFmtId="0" fontId="0" fillId="0" borderId="19" xfId="0" applyBorder="1"/>
    <xf numFmtId="49" fontId="0" fillId="0" borderId="19" xfId="0" applyNumberFormat="1" applyBorder="1"/>
    <xf numFmtId="0" fontId="0" fillId="0" borderId="20" xfId="0" applyBorder="1"/>
    <xf numFmtId="0" fontId="0" fillId="0" borderId="21" xfId="0" applyBorder="1" applyAlignment="1">
      <alignment horizontal="center" vertical="center" textRotation="90" wrapText="1"/>
    </xf>
    <xf numFmtId="0" fontId="0" fillId="0" borderId="22" xfId="0" applyBorder="1"/>
    <xf numFmtId="0" fontId="0" fillId="11" borderId="13" xfId="0" applyFill="1" applyBorder="1"/>
    <xf numFmtId="0" fontId="0" fillId="22" borderId="14" xfId="0" applyFill="1" applyBorder="1"/>
    <xf numFmtId="0" fontId="0" fillId="0" borderId="23" xfId="0" applyBorder="1" applyAlignment="1">
      <alignment horizontal="center" vertical="center" textRotation="90" wrapText="1"/>
    </xf>
    <xf numFmtId="0" fontId="0" fillId="22" borderId="16" xfId="0" applyFill="1" applyBorder="1"/>
    <xf numFmtId="0" fontId="0" fillId="22" borderId="17" xfId="0" applyFill="1" applyBorder="1"/>
    <xf numFmtId="0" fontId="0" fillId="22" borderId="24" xfId="0" applyFill="1" applyBorder="1"/>
    <xf numFmtId="0" fontId="0" fillId="0" borderId="21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25" xfId="0" applyBorder="1" applyAlignment="1">
      <alignment horizontal="center" textRotation="90"/>
    </xf>
    <xf numFmtId="0" fontId="0" fillId="0" borderId="26" xfId="0" applyBorder="1"/>
    <xf numFmtId="0" fontId="0" fillId="22" borderId="5" xfId="0" applyFill="1" applyBorder="1"/>
    <xf numFmtId="0" fontId="0" fillId="22" borderId="8" xfId="0" applyFill="1" applyBorder="1"/>
    <xf numFmtId="0" fontId="0" fillId="22" borderId="3" xfId="0" applyFill="1" applyBorder="1"/>
    <xf numFmtId="1" fontId="0" fillId="0" borderId="0" xfId="0" applyNumberFormat="1"/>
    <xf numFmtId="0" fontId="0" fillId="0" borderId="0" xfId="0" applyBorder="1" applyAlignment="1">
      <alignment horizontal="center" textRotation="90"/>
    </xf>
    <xf numFmtId="49" fontId="0" fillId="0" borderId="0" xfId="0" applyNumberFormat="1" applyBorder="1"/>
    <xf numFmtId="0" fontId="0" fillId="0" borderId="0" xfId="0" applyBorder="1" applyAlignment="1">
      <alignment horizontal="left" vertical="top" wrapText="1"/>
    </xf>
    <xf numFmtId="0" fontId="0" fillId="0" borderId="21" xfId="0" applyBorder="1"/>
    <xf numFmtId="0" fontId="0" fillId="0" borderId="22" xfId="0" applyFill="1" applyBorder="1"/>
    <xf numFmtId="0" fontId="0" fillId="0" borderId="13" xfId="0" applyFill="1" applyBorder="1"/>
    <xf numFmtId="2" fontId="0" fillId="14" borderId="13" xfId="0" applyNumberFormat="1" applyFill="1" applyBorder="1"/>
    <xf numFmtId="2" fontId="0" fillId="0" borderId="13" xfId="0" applyNumberFormat="1" applyBorder="1"/>
    <xf numFmtId="0" fontId="0" fillId="2" borderId="13" xfId="0" applyFill="1" applyBorder="1"/>
    <xf numFmtId="0" fontId="0" fillId="2" borderId="14" xfId="0" applyFill="1" applyBorder="1"/>
    <xf numFmtId="0" fontId="0" fillId="0" borderId="23" xfId="0" applyBorder="1"/>
    <xf numFmtId="0" fontId="0" fillId="2" borderId="0" xfId="0" applyFill="1" applyBorder="1"/>
    <xf numFmtId="0" fontId="0" fillId="2" borderId="24" xfId="0" applyFill="1" applyBorder="1"/>
    <xf numFmtId="0" fontId="0" fillId="0" borderId="25" xfId="0" applyBorder="1"/>
    <xf numFmtId="0" fontId="0" fillId="0" borderId="26" xfId="0" applyFill="1" applyBorder="1"/>
    <xf numFmtId="0" fontId="0" fillId="0" borderId="27" xfId="0" applyFill="1" applyBorder="1"/>
    <xf numFmtId="0" fontId="0" fillId="0" borderId="19" xfId="0" applyFill="1" applyBorder="1"/>
    <xf numFmtId="2" fontId="0" fillId="14" borderId="19" xfId="0" applyNumberFormat="1" applyFill="1" applyBorder="1"/>
    <xf numFmtId="2" fontId="0" fillId="0" borderId="19" xfId="0" applyNumberFormat="1" applyBorder="1"/>
    <xf numFmtId="0" fontId="0" fillId="2" borderId="19" xfId="0" applyFill="1" applyBorder="1"/>
    <xf numFmtId="0" fontId="0" fillId="2" borderId="20" xfId="0" applyFill="1" applyBorder="1"/>
    <xf numFmtId="49" fontId="0" fillId="0" borderId="0" xfId="0" applyNumberFormat="1" applyFill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8" xfId="0" applyBorder="1"/>
    <xf numFmtId="0" fontId="0" fillId="0" borderId="29" xfId="0" applyBorder="1"/>
    <xf numFmtId="0" fontId="0" fillId="0" borderId="30" xfId="0" applyBorder="1" applyAlignment="1">
      <alignment wrapText="1"/>
    </xf>
    <xf numFmtId="0" fontId="0" fillId="2" borderId="30" xfId="0" applyFill="1" applyBorder="1"/>
    <xf numFmtId="0" fontId="0" fillId="0" borderId="31" xfId="0" applyBorder="1"/>
    <xf numFmtId="0" fontId="0" fillId="0" borderId="9" xfId="0" applyBorder="1"/>
    <xf numFmtId="169" fontId="1" fillId="23" borderId="0" xfId="0" applyNumberFormat="1" applyFont="1" applyFill="1"/>
    <xf numFmtId="169" fontId="0" fillId="23" borderId="0" xfId="0" applyNumberFormat="1" applyFill="1"/>
    <xf numFmtId="0" fontId="1" fillId="0" borderId="1" xfId="0" applyFont="1" applyBorder="1"/>
    <xf numFmtId="0" fontId="1" fillId="0" borderId="9" xfId="0" applyFont="1" applyBorder="1"/>
    <xf numFmtId="169" fontId="0" fillId="23" borderId="7" xfId="0" applyNumberFormat="1" applyFill="1" applyBorder="1"/>
    <xf numFmtId="169" fontId="0" fillId="0" borderId="7" xfId="0" applyNumberFormat="1" applyBorder="1"/>
    <xf numFmtId="169" fontId="1" fillId="23" borderId="7" xfId="0" applyNumberFormat="1" applyFont="1" applyFill="1" applyBorder="1"/>
    <xf numFmtId="170" fontId="0" fillId="0" borderId="8" xfId="0" applyNumberFormat="1" applyBorder="1"/>
    <xf numFmtId="0" fontId="0" fillId="0" borderId="10" xfId="0" applyBorder="1"/>
    <xf numFmtId="0" fontId="0" fillId="0" borderId="0" xfId="0" quotePrefix="1"/>
    <xf numFmtId="11" fontId="1" fillId="23" borderId="0" xfId="0" applyNumberFormat="1" applyFont="1" applyFill="1"/>
    <xf numFmtId="0" fontId="0" fillId="23" borderId="0" xfId="0" applyFill="1"/>
    <xf numFmtId="2" fontId="1" fillId="23" borderId="0" xfId="0" applyNumberFormat="1" applyFont="1" applyFill="1"/>
    <xf numFmtId="2" fontId="0" fillId="23" borderId="0" xfId="0" applyNumberFormat="1" applyFill="1"/>
    <xf numFmtId="0" fontId="1" fillId="23" borderId="0" xfId="0" applyFont="1" applyFill="1"/>
    <xf numFmtId="2" fontId="1" fillId="23" borderId="7" xfId="0" applyNumberFormat="1" applyFont="1" applyFill="1" applyBorder="1"/>
    <xf numFmtId="0" fontId="0" fillId="0" borderId="3" xfId="0" applyBorder="1" applyAlignment="1">
      <alignment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30" xfId="0" applyBorder="1"/>
    <xf numFmtId="2" fontId="0" fillId="0" borderId="4" xfId="0" applyNumberFormat="1" applyBorder="1"/>
    <xf numFmtId="2" fontId="1" fillId="23" borderId="0" xfId="0" applyNumberFormat="1" applyFont="1" applyFill="1" applyBorder="1"/>
    <xf numFmtId="2" fontId="0" fillId="23" borderId="4" xfId="0" applyNumberFormat="1" applyFill="1" applyBorder="1"/>
    <xf numFmtId="2" fontId="0" fillId="23" borderId="0" xfId="0" applyNumberFormat="1" applyFill="1" applyBorder="1"/>
    <xf numFmtId="2" fontId="0" fillId="23" borderId="6" xfId="0" applyNumberFormat="1" applyFill="1" applyBorder="1"/>
    <xf numFmtId="2" fontId="1" fillId="23" borderId="4" xfId="0" applyNumberFormat="1" applyFont="1" applyFill="1" applyBorder="1"/>
    <xf numFmtId="2" fontId="0" fillId="0" borderId="6" xfId="0" applyNumberFormat="1" applyBorder="1"/>
  </cellXfs>
  <cellStyles count="1">
    <cellStyle name="Normal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97B5-4497-49E8-8484-EDBF44ACD266}">
  <dimension ref="A1:P215"/>
  <sheetViews>
    <sheetView topLeftCell="A194" workbookViewId="0">
      <selection activeCell="D182" sqref="D182"/>
    </sheetView>
  </sheetViews>
  <sheetFormatPr defaultRowHeight="14.4"/>
  <sheetData>
    <row r="1" spans="1:16">
      <c r="B1" t="s">
        <v>0</v>
      </c>
      <c r="O1" s="1"/>
    </row>
    <row r="2" spans="1:16">
      <c r="O2" s="1"/>
    </row>
    <row r="3" spans="1:16">
      <c r="O3" s="1"/>
    </row>
    <row r="4" spans="1:16">
      <c r="F4">
        <v>105</v>
      </c>
      <c r="G4">
        <v>146</v>
      </c>
      <c r="H4">
        <v>158</v>
      </c>
      <c r="I4">
        <v>192</v>
      </c>
      <c r="J4">
        <v>225</v>
      </c>
      <c r="K4">
        <v>265</v>
      </c>
      <c r="L4">
        <v>574</v>
      </c>
      <c r="M4">
        <v>618</v>
      </c>
      <c r="N4">
        <v>779</v>
      </c>
      <c r="O4" s="1">
        <v>804</v>
      </c>
    </row>
    <row r="5" spans="1:16" ht="54">
      <c r="B5" s="2"/>
      <c r="C5" s="2"/>
      <c r="D5" s="2"/>
      <c r="E5" s="3" t="s">
        <v>1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6</v>
      </c>
      <c r="K5" s="4" t="s">
        <v>7</v>
      </c>
      <c r="L5" s="4" t="s">
        <v>8</v>
      </c>
      <c r="M5" s="4" t="s">
        <v>9</v>
      </c>
      <c r="N5" s="3"/>
      <c r="O5" s="3"/>
      <c r="P5" s="2"/>
    </row>
    <row r="6" spans="1:16">
      <c r="B6" s="2" t="s">
        <v>1112</v>
      </c>
      <c r="C6" s="2" t="s">
        <v>1113</v>
      </c>
      <c r="D6" t="s">
        <v>262</v>
      </c>
      <c r="E6" s="3"/>
      <c r="F6" s="4"/>
      <c r="G6" s="4"/>
      <c r="H6" s="4"/>
      <c r="I6" s="4"/>
      <c r="J6" s="4"/>
      <c r="K6" s="4"/>
      <c r="L6" s="4"/>
      <c r="M6" s="4"/>
      <c r="N6" s="3"/>
      <c r="O6" s="3"/>
      <c r="P6" s="2"/>
    </row>
    <row r="7" spans="1:16">
      <c r="A7" s="125" t="s">
        <v>1114</v>
      </c>
      <c r="B7" s="6" t="s">
        <v>11</v>
      </c>
      <c r="C7" s="6" t="s">
        <v>14</v>
      </c>
      <c r="D7" s="6" t="s">
        <v>17</v>
      </c>
      <c r="E7" s="6" t="s">
        <v>35</v>
      </c>
      <c r="F7" s="6" t="s">
        <v>31</v>
      </c>
      <c r="G7" s="6" t="s">
        <v>31</v>
      </c>
      <c r="H7" s="6" t="s">
        <v>31</v>
      </c>
      <c r="I7" s="6" t="s">
        <v>31</v>
      </c>
      <c r="J7" s="126" t="s">
        <v>36</v>
      </c>
      <c r="K7" s="6" t="s">
        <v>31</v>
      </c>
      <c r="L7" s="6" t="s">
        <v>31</v>
      </c>
      <c r="M7" s="126" t="s">
        <v>37</v>
      </c>
      <c r="N7" s="6" t="s">
        <v>31</v>
      </c>
      <c r="O7" s="7" t="s">
        <v>31</v>
      </c>
    </row>
    <row r="8" spans="1:16">
      <c r="A8" s="127"/>
      <c r="B8" s="12"/>
      <c r="C8" s="12"/>
      <c r="D8" s="12"/>
      <c r="E8" s="12" t="s">
        <v>1115</v>
      </c>
      <c r="F8" s="12" t="s">
        <v>1116</v>
      </c>
      <c r="G8" s="12" t="s">
        <v>1116</v>
      </c>
      <c r="H8" s="12" t="s">
        <v>1116</v>
      </c>
      <c r="I8" s="12" t="s">
        <v>1116</v>
      </c>
      <c r="J8" s="128" t="s">
        <v>1117</v>
      </c>
      <c r="K8" s="12" t="s">
        <v>1116</v>
      </c>
      <c r="L8" s="12" t="s">
        <v>1116</v>
      </c>
      <c r="M8" s="128" t="s">
        <v>1117</v>
      </c>
      <c r="N8" s="12" t="s">
        <v>1116</v>
      </c>
      <c r="O8" s="13">
        <v>0</v>
      </c>
    </row>
    <row r="9" spans="1:16">
      <c r="A9" s="127"/>
      <c r="B9" s="6" t="s">
        <v>11</v>
      </c>
      <c r="C9" s="6" t="s">
        <v>14</v>
      </c>
      <c r="D9" s="6" t="s">
        <v>60</v>
      </c>
      <c r="E9" s="6"/>
      <c r="F9" s="6" t="s">
        <v>31</v>
      </c>
      <c r="G9" t="s">
        <v>31</v>
      </c>
      <c r="H9" t="s">
        <v>31</v>
      </c>
      <c r="I9" t="s">
        <v>31</v>
      </c>
      <c r="J9" s="10" t="s">
        <v>47</v>
      </c>
      <c r="K9" t="s">
        <v>31</v>
      </c>
      <c r="L9" t="s">
        <v>31</v>
      </c>
      <c r="M9" s="10" t="s">
        <v>48</v>
      </c>
      <c r="N9" t="s">
        <v>31</v>
      </c>
      <c r="O9" s="1" t="s">
        <v>31</v>
      </c>
    </row>
    <row r="10" spans="1:16">
      <c r="A10" s="127"/>
      <c r="F10" t="s">
        <v>1116</v>
      </c>
      <c r="G10" t="s">
        <v>1116</v>
      </c>
      <c r="H10" t="s">
        <v>1116</v>
      </c>
      <c r="I10" t="s">
        <v>1116</v>
      </c>
      <c r="J10" s="73" t="s">
        <v>1117</v>
      </c>
      <c r="K10" t="s">
        <v>1116</v>
      </c>
      <c r="L10" t="s">
        <v>1116</v>
      </c>
      <c r="M10" s="73" t="s">
        <v>1117</v>
      </c>
      <c r="N10" t="s">
        <v>1116</v>
      </c>
      <c r="O10" s="1">
        <v>0</v>
      </c>
    </row>
    <row r="11" spans="1:16">
      <c r="A11" s="127"/>
      <c r="B11" s="6" t="s">
        <v>11</v>
      </c>
      <c r="C11" s="6" t="s">
        <v>14</v>
      </c>
      <c r="D11" s="6" t="s">
        <v>65</v>
      </c>
      <c r="E11" s="6"/>
      <c r="F11" s="126" t="s">
        <v>54</v>
      </c>
      <c r="G11" s="6" t="s">
        <v>31</v>
      </c>
      <c r="H11" s="6" t="s">
        <v>31</v>
      </c>
      <c r="I11" s="129" t="s">
        <v>55</v>
      </c>
      <c r="J11" s="126" t="s">
        <v>56</v>
      </c>
      <c r="K11" s="6" t="s">
        <v>31</v>
      </c>
      <c r="L11" s="6" t="s">
        <v>31</v>
      </c>
      <c r="M11" s="126" t="s">
        <v>48</v>
      </c>
      <c r="N11" s="6" t="s">
        <v>31</v>
      </c>
      <c r="O11" s="7" t="s">
        <v>57</v>
      </c>
    </row>
    <row r="12" spans="1:16">
      <c r="A12" s="127"/>
      <c r="B12" s="12"/>
      <c r="C12" s="12"/>
      <c r="D12" s="12"/>
      <c r="E12" s="12"/>
      <c r="F12" s="128" t="s">
        <v>1117</v>
      </c>
      <c r="G12" s="12" t="s">
        <v>1116</v>
      </c>
      <c r="H12" s="12" t="s">
        <v>1116</v>
      </c>
      <c r="I12" s="12" t="s">
        <v>1118</v>
      </c>
      <c r="J12" s="128" t="s">
        <v>1117</v>
      </c>
      <c r="K12" s="12" t="s">
        <v>1116</v>
      </c>
      <c r="L12" s="12" t="s">
        <v>1116</v>
      </c>
      <c r="M12" s="128" t="s">
        <v>1117</v>
      </c>
      <c r="N12" s="12" t="s">
        <v>1116</v>
      </c>
      <c r="O12" s="13">
        <v>1</v>
      </c>
    </row>
    <row r="13" spans="1:16">
      <c r="A13" s="127"/>
      <c r="B13" s="6" t="s">
        <v>11</v>
      </c>
      <c r="C13" s="6" t="s">
        <v>59</v>
      </c>
      <c r="D13" s="6" t="s">
        <v>17</v>
      </c>
      <c r="E13" s="6"/>
      <c r="F13" s="6" t="s">
        <v>31</v>
      </c>
      <c r="G13" s="6" t="s">
        <v>31</v>
      </c>
      <c r="H13" s="6" t="s">
        <v>31</v>
      </c>
      <c r="I13" s="6" t="s">
        <v>31</v>
      </c>
      <c r="J13" s="126" t="s">
        <v>47</v>
      </c>
      <c r="K13" s="6" t="s">
        <v>31</v>
      </c>
      <c r="L13" s="6" t="s">
        <v>31</v>
      </c>
      <c r="M13" s="126" t="s">
        <v>48</v>
      </c>
      <c r="N13" s="6" t="s">
        <v>31</v>
      </c>
      <c r="O13" s="48" t="s">
        <v>31</v>
      </c>
    </row>
    <row r="14" spans="1:16">
      <c r="A14" s="127"/>
      <c r="B14" s="12"/>
      <c r="C14" s="12"/>
      <c r="D14" s="12"/>
      <c r="E14" s="12"/>
      <c r="F14" s="12" t="s">
        <v>1116</v>
      </c>
      <c r="G14" s="12" t="s">
        <v>1116</v>
      </c>
      <c r="H14" s="12" t="s">
        <v>1116</v>
      </c>
      <c r="I14" s="12" t="s">
        <v>1116</v>
      </c>
      <c r="J14" s="128" t="s">
        <v>1117</v>
      </c>
      <c r="K14" s="12" t="s">
        <v>1116</v>
      </c>
      <c r="L14" s="12" t="s">
        <v>1116</v>
      </c>
      <c r="M14" s="128" t="s">
        <v>1117</v>
      </c>
      <c r="N14" s="12" t="s">
        <v>1116</v>
      </c>
      <c r="O14" s="15">
        <v>0</v>
      </c>
    </row>
    <row r="15" spans="1:16">
      <c r="A15" s="127"/>
      <c r="B15" s="6" t="s">
        <v>11</v>
      </c>
      <c r="C15" s="6" t="s">
        <v>59</v>
      </c>
      <c r="D15" s="6" t="s">
        <v>60</v>
      </c>
      <c r="E15" s="6"/>
      <c r="F15" s="6" t="s">
        <v>31</v>
      </c>
      <c r="G15" s="6" t="s">
        <v>31</v>
      </c>
      <c r="H15" s="6" t="s">
        <v>31</v>
      </c>
      <c r="I15" s="6" t="s">
        <v>31</v>
      </c>
      <c r="J15" s="126" t="s">
        <v>62</v>
      </c>
      <c r="K15" s="6" t="s">
        <v>31</v>
      </c>
      <c r="L15" s="6" t="s">
        <v>31</v>
      </c>
      <c r="M15" s="126" t="s">
        <v>9</v>
      </c>
      <c r="N15" s="6" t="s">
        <v>31</v>
      </c>
      <c r="O15" s="7" t="s">
        <v>31</v>
      </c>
    </row>
    <row r="16" spans="1:16">
      <c r="A16" s="127"/>
      <c r="F16" t="s">
        <v>1116</v>
      </c>
      <c r="G16" t="s">
        <v>1116</v>
      </c>
      <c r="H16" t="s">
        <v>1116</v>
      </c>
      <c r="I16" t="s">
        <v>1116</v>
      </c>
      <c r="J16" s="73" t="s">
        <v>1117</v>
      </c>
      <c r="K16" t="s">
        <v>1116</v>
      </c>
      <c r="L16" t="s">
        <v>1116</v>
      </c>
      <c r="M16" s="73" t="s">
        <v>1117</v>
      </c>
      <c r="N16" t="s">
        <v>1116</v>
      </c>
      <c r="O16" s="9">
        <v>0</v>
      </c>
    </row>
    <row r="17" spans="1:16">
      <c r="A17" s="127"/>
      <c r="B17" s="6" t="s">
        <v>11</v>
      </c>
      <c r="C17" s="6" t="s">
        <v>59</v>
      </c>
      <c r="D17" s="6" t="s">
        <v>1119</v>
      </c>
      <c r="E17" s="6"/>
      <c r="F17" s="6" t="s">
        <v>31</v>
      </c>
      <c r="G17" s="6" t="s">
        <v>31</v>
      </c>
      <c r="H17" s="6" t="s">
        <v>31</v>
      </c>
      <c r="I17" s="6" t="s">
        <v>31</v>
      </c>
      <c r="J17" s="126" t="s">
        <v>62</v>
      </c>
      <c r="K17" s="6" t="s">
        <v>31</v>
      </c>
      <c r="L17" s="6" t="s">
        <v>31</v>
      </c>
      <c r="M17" s="126" t="s">
        <v>9</v>
      </c>
      <c r="N17" s="6" t="s">
        <v>31</v>
      </c>
      <c r="O17" s="7" t="s">
        <v>31</v>
      </c>
    </row>
    <row r="18" spans="1:16">
      <c r="A18" s="127"/>
      <c r="B18" s="12"/>
      <c r="C18" s="12"/>
      <c r="D18" s="12"/>
      <c r="E18" s="12"/>
      <c r="F18" s="12" t="s">
        <v>1116</v>
      </c>
      <c r="G18" s="12" t="s">
        <v>1116</v>
      </c>
      <c r="H18" s="12" t="s">
        <v>1116</v>
      </c>
      <c r="I18" s="12" t="s">
        <v>1116</v>
      </c>
      <c r="J18" s="128" t="s">
        <v>1117</v>
      </c>
      <c r="K18" s="12" t="s">
        <v>1116</v>
      </c>
      <c r="L18" s="12" t="s">
        <v>1116</v>
      </c>
      <c r="M18" s="128" t="s">
        <v>1117</v>
      </c>
      <c r="N18" s="12" t="s">
        <v>1116</v>
      </c>
      <c r="O18" s="13">
        <v>0</v>
      </c>
    </row>
    <row r="19" spans="1:16">
      <c r="A19" s="127"/>
      <c r="B19" s="6" t="s">
        <v>11</v>
      </c>
      <c r="C19" s="6" t="s">
        <v>59</v>
      </c>
      <c r="D19" s="6" t="s">
        <v>65</v>
      </c>
      <c r="E19" s="6"/>
      <c r="F19" s="126" t="s">
        <v>54</v>
      </c>
      <c r="G19" s="6" t="s">
        <v>31</v>
      </c>
      <c r="H19" s="6" t="s">
        <v>31</v>
      </c>
      <c r="I19" s="129" t="s">
        <v>68</v>
      </c>
      <c r="J19" s="126" t="s">
        <v>69</v>
      </c>
      <c r="K19" s="6" t="s">
        <v>31</v>
      </c>
      <c r="L19" s="6" t="s">
        <v>31</v>
      </c>
      <c r="M19" s="126" t="s">
        <v>48</v>
      </c>
      <c r="N19" s="6" t="s">
        <v>31</v>
      </c>
      <c r="O19" s="7" t="s">
        <v>70</v>
      </c>
    </row>
    <row r="20" spans="1:16">
      <c r="A20" s="127"/>
      <c r="B20" s="12"/>
      <c r="C20" s="12"/>
      <c r="D20" s="12"/>
      <c r="E20" s="12"/>
      <c r="F20" s="128" t="s">
        <v>1117</v>
      </c>
      <c r="G20" s="12" t="s">
        <v>1116</v>
      </c>
      <c r="H20" s="12" t="s">
        <v>1116</v>
      </c>
      <c r="I20" s="12" t="s">
        <v>1118</v>
      </c>
      <c r="J20" s="128" t="s">
        <v>1117</v>
      </c>
      <c r="K20" s="12" t="s">
        <v>1116</v>
      </c>
      <c r="L20" s="12" t="s">
        <v>1116</v>
      </c>
      <c r="M20" s="128" t="s">
        <v>1117</v>
      </c>
      <c r="N20" s="12" t="s">
        <v>1116</v>
      </c>
      <c r="O20" s="13">
        <v>1</v>
      </c>
    </row>
    <row r="21" spans="1:16">
      <c r="A21" s="127"/>
      <c r="B21" s="6" t="s">
        <v>11</v>
      </c>
      <c r="C21" s="6" t="s">
        <v>59</v>
      </c>
      <c r="D21" s="6" t="s">
        <v>72</v>
      </c>
      <c r="E21" s="6"/>
      <c r="F21" s="126" t="s">
        <v>54</v>
      </c>
      <c r="G21" s="6" t="s">
        <v>31</v>
      </c>
      <c r="H21" s="6" t="s">
        <v>31</v>
      </c>
      <c r="I21" s="129" t="s">
        <v>74</v>
      </c>
      <c r="J21" s="126" t="s">
        <v>69</v>
      </c>
      <c r="K21" s="6" t="s">
        <v>31</v>
      </c>
      <c r="L21" s="6" t="s">
        <v>31</v>
      </c>
      <c r="M21" s="126" t="s">
        <v>48</v>
      </c>
      <c r="N21" s="6" t="s">
        <v>31</v>
      </c>
      <c r="O21" s="7" t="s">
        <v>75</v>
      </c>
    </row>
    <row r="22" spans="1:16">
      <c r="A22" s="127"/>
      <c r="B22" s="12"/>
      <c r="C22" s="12"/>
      <c r="D22" s="12"/>
      <c r="E22" s="12"/>
      <c r="F22" s="128" t="s">
        <v>1117</v>
      </c>
      <c r="G22" s="12" t="s">
        <v>1116</v>
      </c>
      <c r="H22" s="12" t="s">
        <v>1116</v>
      </c>
      <c r="I22" s="12" t="s">
        <v>1118</v>
      </c>
      <c r="J22" s="128" t="s">
        <v>1117</v>
      </c>
      <c r="K22" s="12" t="s">
        <v>1116</v>
      </c>
      <c r="L22" s="12" t="s">
        <v>1116</v>
      </c>
      <c r="M22" s="128" t="s">
        <v>1117</v>
      </c>
      <c r="N22" s="12" t="s">
        <v>1116</v>
      </c>
      <c r="O22" s="13">
        <v>1</v>
      </c>
    </row>
    <row r="23" spans="1:16">
      <c r="A23" s="12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>
      <c r="A24" s="127"/>
      <c r="B24" s="130" t="s">
        <v>76</v>
      </c>
      <c r="C24" s="130" t="s">
        <v>14</v>
      </c>
      <c r="D24" s="130" t="s">
        <v>17</v>
      </c>
      <c r="E24" s="6"/>
      <c r="F24" s="126" t="s">
        <v>2</v>
      </c>
      <c r="G24" s="126" t="s">
        <v>85</v>
      </c>
      <c r="H24" s="6" t="s">
        <v>31</v>
      </c>
      <c r="I24" s="126" t="s">
        <v>86</v>
      </c>
      <c r="J24" s="126" t="s">
        <v>87</v>
      </c>
      <c r="K24" s="6" t="s">
        <v>31</v>
      </c>
      <c r="L24" s="6" t="s">
        <v>31</v>
      </c>
      <c r="M24" s="126" t="s">
        <v>88</v>
      </c>
      <c r="N24" s="129" t="s">
        <v>89</v>
      </c>
      <c r="O24" s="7" t="s">
        <v>90</v>
      </c>
    </row>
    <row r="25" spans="1:16">
      <c r="A25" s="127"/>
      <c r="B25" s="12"/>
      <c r="C25" s="12"/>
      <c r="D25" s="12"/>
      <c r="E25" s="12"/>
      <c r="F25" s="128" t="s">
        <v>1117</v>
      </c>
      <c r="G25" s="128" t="s">
        <v>1117</v>
      </c>
      <c r="H25" s="12" t="s">
        <v>1116</v>
      </c>
      <c r="I25" s="128" t="s">
        <v>1117</v>
      </c>
      <c r="J25" s="128" t="s">
        <v>1117</v>
      </c>
      <c r="K25" s="12" t="s">
        <v>1116</v>
      </c>
      <c r="L25" s="12" t="s">
        <v>1116</v>
      </c>
      <c r="M25" s="128" t="s">
        <v>1117</v>
      </c>
      <c r="N25" s="12" t="s">
        <v>1118</v>
      </c>
      <c r="O25" s="15">
        <v>4</v>
      </c>
    </row>
    <row r="26" spans="1:16">
      <c r="A26" s="127"/>
      <c r="B26" s="130" t="s">
        <v>76</v>
      </c>
      <c r="C26" s="130" t="s">
        <v>14</v>
      </c>
      <c r="D26" s="130" t="s">
        <v>60</v>
      </c>
      <c r="E26" s="6"/>
      <c r="F26" s="126" t="s">
        <v>101</v>
      </c>
      <c r="G26" s="6" t="s">
        <v>31</v>
      </c>
      <c r="H26" s="126" t="s">
        <v>102</v>
      </c>
      <c r="I26" s="126" t="s">
        <v>86</v>
      </c>
      <c r="J26" s="126" t="s">
        <v>103</v>
      </c>
      <c r="K26" s="126" t="s">
        <v>104</v>
      </c>
      <c r="L26" s="6" t="s">
        <v>31</v>
      </c>
      <c r="M26" s="100" t="s">
        <v>98</v>
      </c>
      <c r="N26" s="129" t="s">
        <v>105</v>
      </c>
      <c r="O26" s="7" t="s">
        <v>100</v>
      </c>
    </row>
    <row r="27" spans="1:16">
      <c r="A27" s="127"/>
      <c r="B27" s="12"/>
      <c r="C27" s="12"/>
      <c r="D27" s="12"/>
      <c r="E27" s="12"/>
      <c r="F27" s="128" t="s">
        <v>1117</v>
      </c>
      <c r="G27" s="12" t="s">
        <v>1116</v>
      </c>
      <c r="H27" s="128" t="s">
        <v>1117</v>
      </c>
      <c r="I27" s="128" t="s">
        <v>1117</v>
      </c>
      <c r="J27" s="128" t="s">
        <v>1117</v>
      </c>
      <c r="K27" s="128" t="s">
        <v>1117</v>
      </c>
      <c r="L27" s="12" t="s">
        <v>1116</v>
      </c>
      <c r="M27" s="128" t="s">
        <v>1120</v>
      </c>
      <c r="N27" s="12" t="s">
        <v>1118</v>
      </c>
      <c r="O27" s="13">
        <v>3</v>
      </c>
    </row>
    <row r="28" spans="1:16">
      <c r="A28" s="127"/>
      <c r="B28" s="6" t="s">
        <v>76</v>
      </c>
      <c r="C28" s="6" t="s">
        <v>14</v>
      </c>
      <c r="D28" s="6" t="s">
        <v>65</v>
      </c>
      <c r="E28" s="6"/>
      <c r="F28" s="100" t="s">
        <v>123</v>
      </c>
      <c r="G28" s="100" t="s">
        <v>124</v>
      </c>
      <c r="H28" s="100" t="s">
        <v>125</v>
      </c>
      <c r="I28" s="6" t="s">
        <v>126</v>
      </c>
      <c r="J28" s="100" t="s">
        <v>117</v>
      </c>
      <c r="K28" s="100" t="s">
        <v>127</v>
      </c>
      <c r="L28" s="100" t="s">
        <v>128</v>
      </c>
      <c r="M28" s="100" t="s">
        <v>129</v>
      </c>
      <c r="N28" s="6" t="s">
        <v>130</v>
      </c>
      <c r="O28" s="48" t="s">
        <v>131</v>
      </c>
    </row>
    <row r="29" spans="1:16">
      <c r="A29" s="127"/>
      <c r="B29" s="12"/>
      <c r="C29" s="12"/>
      <c r="D29" s="12"/>
      <c r="E29" s="12"/>
      <c r="F29" s="128" t="s">
        <v>1120</v>
      </c>
      <c r="G29" s="128" t="s">
        <v>1121</v>
      </c>
      <c r="H29" s="128" t="s">
        <v>1120</v>
      </c>
      <c r="I29" s="12">
        <v>6</v>
      </c>
      <c r="J29" s="128" t="s">
        <v>1121</v>
      </c>
      <c r="K29" s="128" t="s">
        <v>1120</v>
      </c>
      <c r="L29" s="128" t="s">
        <v>1120</v>
      </c>
      <c r="M29" s="128" t="s">
        <v>1122</v>
      </c>
      <c r="N29" s="12">
        <v>6</v>
      </c>
      <c r="O29" s="15" t="s">
        <v>132</v>
      </c>
    </row>
    <row r="30" spans="1:16">
      <c r="A30" s="127"/>
      <c r="B30" s="130" t="s">
        <v>1123</v>
      </c>
      <c r="C30" s="130" t="s">
        <v>59</v>
      </c>
      <c r="D30" s="130" t="s">
        <v>60</v>
      </c>
      <c r="E30" s="6"/>
      <c r="F30" s="126" t="s">
        <v>50</v>
      </c>
      <c r="G30" s="6" t="s">
        <v>31</v>
      </c>
      <c r="H30" s="126" t="s">
        <v>148</v>
      </c>
      <c r="I30" s="126" t="s">
        <v>149</v>
      </c>
      <c r="J30" s="126" t="s">
        <v>143</v>
      </c>
      <c r="K30" s="126" t="s">
        <v>150</v>
      </c>
      <c r="L30" s="126" t="s">
        <v>145</v>
      </c>
      <c r="M30" s="100" t="s">
        <v>98</v>
      </c>
      <c r="N30" s="6" t="s">
        <v>31</v>
      </c>
      <c r="O30" s="7" t="s">
        <v>151</v>
      </c>
    </row>
    <row r="31" spans="1:16">
      <c r="A31" s="127"/>
      <c r="B31" s="12"/>
      <c r="C31" s="12"/>
      <c r="D31" s="12"/>
      <c r="E31" s="12"/>
      <c r="F31" s="128" t="s">
        <v>1117</v>
      </c>
      <c r="G31" s="12" t="s">
        <v>1116</v>
      </c>
      <c r="H31" s="128" t="s">
        <v>1117</v>
      </c>
      <c r="I31" s="128" t="s">
        <v>1117</v>
      </c>
      <c r="J31" s="128" t="s">
        <v>1117</v>
      </c>
      <c r="K31" s="128" t="s">
        <v>1117</v>
      </c>
      <c r="L31" s="128" t="s">
        <v>1117</v>
      </c>
      <c r="M31" s="128" t="s">
        <v>1120</v>
      </c>
      <c r="N31" s="12" t="s">
        <v>1116</v>
      </c>
      <c r="O31" s="13" t="s">
        <v>1124</v>
      </c>
    </row>
    <row r="32" spans="1:16">
      <c r="A32" s="127"/>
      <c r="B32" s="6" t="s">
        <v>76</v>
      </c>
      <c r="C32" s="6" t="s">
        <v>59</v>
      </c>
      <c r="D32" s="6" t="s">
        <v>65</v>
      </c>
      <c r="E32" s="6"/>
      <c r="F32" s="131" t="s">
        <v>155</v>
      </c>
      <c r="G32" s="131" t="s">
        <v>156</v>
      </c>
      <c r="H32" s="100" t="s">
        <v>165</v>
      </c>
      <c r="I32" s="6" t="s">
        <v>166</v>
      </c>
      <c r="J32" s="100" t="s">
        <v>167</v>
      </c>
      <c r="K32" s="100" t="s">
        <v>168</v>
      </c>
      <c r="L32" s="126" t="s">
        <v>161</v>
      </c>
      <c r="M32" s="100" t="s">
        <v>169</v>
      </c>
      <c r="N32" s="6" t="s">
        <v>170</v>
      </c>
      <c r="O32" s="7" t="s">
        <v>171</v>
      </c>
    </row>
    <row r="33" spans="1:16">
      <c r="A33" s="127"/>
      <c r="B33" s="12"/>
      <c r="C33" s="12"/>
      <c r="D33" s="12"/>
      <c r="E33" s="12"/>
      <c r="F33" s="128" t="s">
        <v>1117</v>
      </c>
      <c r="G33" s="128" t="s">
        <v>1125</v>
      </c>
      <c r="H33" s="128" t="s">
        <v>1126</v>
      </c>
      <c r="I33" s="128">
        <v>6</v>
      </c>
      <c r="J33" s="128" t="s">
        <v>1127</v>
      </c>
      <c r="K33" s="128" t="s">
        <v>1128</v>
      </c>
      <c r="L33" s="128" t="s">
        <v>1117</v>
      </c>
      <c r="M33" s="128" t="s">
        <v>1129</v>
      </c>
      <c r="N33" s="128">
        <v>4</v>
      </c>
      <c r="O33" s="132" t="s">
        <v>1130</v>
      </c>
    </row>
    <row r="34" spans="1:16">
      <c r="A34" s="127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>
      <c r="A35" s="127"/>
      <c r="B35" s="6" t="s">
        <v>178</v>
      </c>
      <c r="C35" s="6" t="s">
        <v>14</v>
      </c>
      <c r="D35" s="6" t="s">
        <v>60</v>
      </c>
      <c r="E35" s="6"/>
      <c r="F35" s="6" t="s">
        <v>31</v>
      </c>
      <c r="G35" s="6" t="s">
        <v>31</v>
      </c>
      <c r="H35" s="6" t="s">
        <v>31</v>
      </c>
      <c r="I35" s="6" t="s">
        <v>31</v>
      </c>
      <c r="J35" s="126" t="s">
        <v>179</v>
      </c>
      <c r="K35" s="133" t="s">
        <v>97</v>
      </c>
      <c r="L35" s="6" t="s">
        <v>31</v>
      </c>
      <c r="M35" s="131" t="s">
        <v>180</v>
      </c>
      <c r="N35" s="6" t="s">
        <v>31</v>
      </c>
      <c r="O35" s="7" t="s">
        <v>182</v>
      </c>
    </row>
    <row r="36" spans="1:16">
      <c r="A36" s="127"/>
      <c r="B36" s="12"/>
      <c r="C36" s="12"/>
      <c r="D36" s="12"/>
      <c r="E36" s="12"/>
      <c r="F36" s="12" t="s">
        <v>1116</v>
      </c>
      <c r="G36" s="12" t="s">
        <v>1116</v>
      </c>
      <c r="H36" s="12" t="s">
        <v>1116</v>
      </c>
      <c r="I36" s="12" t="s">
        <v>1116</v>
      </c>
      <c r="J36" s="128" t="s">
        <v>1117</v>
      </c>
      <c r="K36" s="128" t="s">
        <v>1117</v>
      </c>
      <c r="L36" s="12" t="s">
        <v>1116</v>
      </c>
      <c r="M36" s="128" t="s">
        <v>1117</v>
      </c>
      <c r="N36" s="12" t="s">
        <v>1116</v>
      </c>
      <c r="O36" s="13">
        <v>1</v>
      </c>
    </row>
    <row r="37" spans="1:16">
      <c r="A37" s="127"/>
      <c r="B37" s="6" t="s">
        <v>178</v>
      </c>
      <c r="C37" s="6" t="s">
        <v>14</v>
      </c>
      <c r="D37" s="6" t="s">
        <v>65</v>
      </c>
      <c r="E37" s="6"/>
      <c r="F37" s="126" t="s">
        <v>192</v>
      </c>
      <c r="G37" s="6" t="s">
        <v>31</v>
      </c>
      <c r="H37" s="6" t="s">
        <v>31</v>
      </c>
      <c r="I37" s="134" t="s">
        <v>193</v>
      </c>
      <c r="J37" s="126" t="s">
        <v>81</v>
      </c>
      <c r="K37" s="126" t="s">
        <v>187</v>
      </c>
      <c r="L37" s="100" t="s">
        <v>194</v>
      </c>
      <c r="M37" s="100" t="s">
        <v>195</v>
      </c>
      <c r="N37" s="134" t="s">
        <v>190</v>
      </c>
      <c r="O37" s="7" t="s">
        <v>196</v>
      </c>
    </row>
    <row r="38" spans="1:16">
      <c r="A38" s="127"/>
      <c r="B38" s="12"/>
      <c r="C38" s="12"/>
      <c r="D38" s="12"/>
      <c r="E38" s="12"/>
      <c r="F38" s="128" t="s">
        <v>1117</v>
      </c>
      <c r="G38" s="12" t="s">
        <v>1116</v>
      </c>
      <c r="H38" s="12" t="s">
        <v>1116</v>
      </c>
      <c r="I38" s="128" t="s">
        <v>1131</v>
      </c>
      <c r="J38" s="128" t="s">
        <v>1132</v>
      </c>
      <c r="K38" s="128" t="s">
        <v>1117</v>
      </c>
      <c r="L38" s="128" t="s">
        <v>1120</v>
      </c>
      <c r="M38" s="128" t="s">
        <v>1133</v>
      </c>
      <c r="N38" s="12" t="s">
        <v>1118</v>
      </c>
      <c r="O38" s="13">
        <v>3</v>
      </c>
    </row>
    <row r="39" spans="1:16">
      <c r="A39" s="127"/>
      <c r="B39" s="6" t="s">
        <v>178</v>
      </c>
      <c r="C39" s="6" t="s">
        <v>63</v>
      </c>
      <c r="D39" s="6" t="s">
        <v>17</v>
      </c>
      <c r="E39" s="6"/>
      <c r="F39" s="6" t="s">
        <v>31</v>
      </c>
      <c r="G39" s="6" t="s">
        <v>31</v>
      </c>
      <c r="H39" s="6" t="s">
        <v>31</v>
      </c>
      <c r="I39" s="126" t="s">
        <v>199</v>
      </c>
      <c r="J39" s="126" t="s">
        <v>200</v>
      </c>
      <c r="K39" s="6" t="s">
        <v>31</v>
      </c>
      <c r="L39" s="6" t="s">
        <v>31</v>
      </c>
      <c r="M39" s="126" t="s">
        <v>82</v>
      </c>
      <c r="N39" s="6" t="s">
        <v>31</v>
      </c>
      <c r="O39" s="7" t="s">
        <v>203</v>
      </c>
    </row>
    <row r="40" spans="1:16">
      <c r="A40" s="127"/>
      <c r="B40" s="12"/>
      <c r="C40" s="12"/>
      <c r="D40" s="12"/>
      <c r="E40" s="12"/>
      <c r="F40" s="12" t="s">
        <v>1116</v>
      </c>
      <c r="G40" s="12" t="s">
        <v>1116</v>
      </c>
      <c r="H40" s="12" t="s">
        <v>1116</v>
      </c>
      <c r="I40" s="128" t="s">
        <v>1117</v>
      </c>
      <c r="J40" s="128" t="s">
        <v>1117</v>
      </c>
      <c r="K40" s="12" t="s">
        <v>1116</v>
      </c>
      <c r="L40" s="12" t="s">
        <v>1116</v>
      </c>
      <c r="M40" s="128" t="s">
        <v>1117</v>
      </c>
      <c r="N40" s="12" t="s">
        <v>1116</v>
      </c>
      <c r="O40" s="13">
        <v>1</v>
      </c>
    </row>
    <row r="41" spans="1:16">
      <c r="A41" s="127"/>
      <c r="B41" s="6" t="s">
        <v>178</v>
      </c>
      <c r="C41" s="6" t="s">
        <v>63</v>
      </c>
      <c r="D41" s="6" t="s">
        <v>206</v>
      </c>
      <c r="E41" s="6"/>
      <c r="F41" s="6" t="s">
        <v>31</v>
      </c>
      <c r="G41" s="126" t="s">
        <v>207</v>
      </c>
      <c r="H41" s="126" t="s">
        <v>214</v>
      </c>
      <c r="I41" s="135" t="s">
        <v>209</v>
      </c>
      <c r="J41" s="126" t="s">
        <v>52</v>
      </c>
      <c r="K41" s="6" t="s">
        <v>31</v>
      </c>
      <c r="L41" s="126" t="s">
        <v>215</v>
      </c>
      <c r="M41" s="134" t="s">
        <v>212</v>
      </c>
      <c r="N41" s="6" t="s">
        <v>31</v>
      </c>
      <c r="O41" s="7" t="s">
        <v>213</v>
      </c>
    </row>
    <row r="42" spans="1:16">
      <c r="A42" s="127"/>
      <c r="B42" s="12"/>
      <c r="C42" s="12"/>
      <c r="D42" s="12"/>
      <c r="E42" s="12"/>
      <c r="F42" s="12" t="s">
        <v>1116</v>
      </c>
      <c r="G42" s="128" t="s">
        <v>1117</v>
      </c>
      <c r="H42" s="128" t="s">
        <v>1134</v>
      </c>
      <c r="I42" s="12" t="s">
        <v>1118</v>
      </c>
      <c r="J42" s="128" t="s">
        <v>1135</v>
      </c>
      <c r="K42" s="12" t="s">
        <v>1116</v>
      </c>
      <c r="L42" s="128" t="s">
        <v>1136</v>
      </c>
      <c r="M42" s="12" t="s">
        <v>1118</v>
      </c>
      <c r="N42" s="12" t="s">
        <v>1116</v>
      </c>
      <c r="O42" s="13">
        <v>3</v>
      </c>
    </row>
    <row r="43" spans="1:16">
      <c r="A43" s="127"/>
      <c r="B43" s="130" t="s">
        <v>178</v>
      </c>
      <c r="C43" s="130" t="s">
        <v>63</v>
      </c>
      <c r="D43" s="130" t="s">
        <v>220</v>
      </c>
      <c r="E43" s="6"/>
      <c r="F43" s="126" t="s">
        <v>155</v>
      </c>
      <c r="G43" s="126" t="s">
        <v>228</v>
      </c>
      <c r="H43" s="126" t="s">
        <v>229</v>
      </c>
      <c r="I43" s="134" t="s">
        <v>230</v>
      </c>
      <c r="J43" s="126" t="s">
        <v>231</v>
      </c>
      <c r="K43" s="126" t="s">
        <v>232</v>
      </c>
      <c r="L43" s="126" t="s">
        <v>226</v>
      </c>
      <c r="M43" s="126" t="s">
        <v>82</v>
      </c>
      <c r="N43" s="6" t="s">
        <v>31</v>
      </c>
      <c r="O43" s="7" t="s">
        <v>227</v>
      </c>
    </row>
    <row r="44" spans="1:16">
      <c r="A44" s="127"/>
      <c r="B44" s="12"/>
      <c r="C44" s="12"/>
      <c r="D44" s="12"/>
      <c r="E44" s="12"/>
      <c r="F44" s="128" t="s">
        <v>1117</v>
      </c>
      <c r="G44" s="128" t="s">
        <v>1117</v>
      </c>
      <c r="H44" s="128" t="s">
        <v>1117</v>
      </c>
      <c r="I44" s="12" t="s">
        <v>1131</v>
      </c>
      <c r="J44" s="128" t="s">
        <v>1117</v>
      </c>
      <c r="K44" s="128" t="s">
        <v>1117</v>
      </c>
      <c r="L44" s="128" t="s">
        <v>1117</v>
      </c>
      <c r="M44" s="128" t="s">
        <v>1117</v>
      </c>
      <c r="N44" s="12" t="s">
        <v>1116</v>
      </c>
      <c r="O44" s="13">
        <v>4</v>
      </c>
    </row>
    <row r="45" spans="1:16">
      <c r="A45" s="127"/>
      <c r="B45" s="130" t="s">
        <v>178</v>
      </c>
      <c r="C45" s="130" t="s">
        <v>59</v>
      </c>
      <c r="D45" s="130" t="s">
        <v>236</v>
      </c>
      <c r="E45" s="6"/>
      <c r="F45" s="126" t="s">
        <v>50</v>
      </c>
      <c r="G45" s="6" t="s">
        <v>31</v>
      </c>
      <c r="H45" s="6" t="s">
        <v>31</v>
      </c>
      <c r="I45" s="134" t="s">
        <v>237</v>
      </c>
      <c r="J45" s="126" t="s">
        <v>238</v>
      </c>
      <c r="K45" s="126" t="s">
        <v>97</v>
      </c>
      <c r="L45" s="126" t="s">
        <v>241</v>
      </c>
      <c r="M45" s="126" t="s">
        <v>180</v>
      </c>
      <c r="N45" s="6" t="s">
        <v>31</v>
      </c>
      <c r="O45" s="7" t="s">
        <v>242</v>
      </c>
    </row>
    <row r="46" spans="1:16">
      <c r="A46" s="127"/>
      <c r="B46" s="12"/>
      <c r="C46" s="12"/>
      <c r="D46" s="12"/>
      <c r="E46" s="12"/>
      <c r="F46" s="128" t="s">
        <v>1117</v>
      </c>
      <c r="G46" s="12" t="s">
        <v>1116</v>
      </c>
      <c r="H46" s="12" t="s">
        <v>1116</v>
      </c>
      <c r="I46" s="12" t="s">
        <v>1131</v>
      </c>
      <c r="J46" s="128" t="s">
        <v>1117</v>
      </c>
      <c r="K46" s="128" t="s">
        <v>1117</v>
      </c>
      <c r="L46" s="128" t="s">
        <v>1117</v>
      </c>
      <c r="M46" s="128" t="s">
        <v>1117</v>
      </c>
      <c r="N46" s="12" t="s">
        <v>1116</v>
      </c>
      <c r="O46" s="13">
        <v>4</v>
      </c>
    </row>
    <row r="47" spans="1:16">
      <c r="A47" s="127"/>
      <c r="B47" s="6" t="s">
        <v>178</v>
      </c>
      <c r="C47" s="6" t="s">
        <v>59</v>
      </c>
      <c r="D47" s="6" t="s">
        <v>60</v>
      </c>
      <c r="E47" s="6"/>
      <c r="F47" s="6" t="s">
        <v>31</v>
      </c>
      <c r="G47" s="6" t="s">
        <v>31</v>
      </c>
      <c r="H47" s="6" t="s">
        <v>31</v>
      </c>
      <c r="I47" s="6" t="s">
        <v>31</v>
      </c>
      <c r="J47" s="126" t="s">
        <v>179</v>
      </c>
      <c r="K47" s="126" t="s">
        <v>244</v>
      </c>
      <c r="L47" s="6" t="s">
        <v>31</v>
      </c>
      <c r="M47" s="126" t="s">
        <v>245</v>
      </c>
      <c r="N47" s="6" t="s">
        <v>31</v>
      </c>
      <c r="O47" s="7" t="s">
        <v>246</v>
      </c>
    </row>
    <row r="48" spans="1:16">
      <c r="A48" s="127"/>
      <c r="B48" s="12"/>
      <c r="C48" s="12"/>
      <c r="D48" s="12"/>
      <c r="E48" s="12"/>
      <c r="F48" s="12" t="s">
        <v>1116</v>
      </c>
      <c r="G48" s="12" t="s">
        <v>1116</v>
      </c>
      <c r="H48" s="12" t="s">
        <v>1116</v>
      </c>
      <c r="I48" s="12" t="s">
        <v>1116</v>
      </c>
      <c r="J48" s="128" t="s">
        <v>1117</v>
      </c>
      <c r="K48" s="128" t="s">
        <v>1117</v>
      </c>
      <c r="L48" s="12" t="s">
        <v>1116</v>
      </c>
      <c r="M48" s="128" t="s">
        <v>1117</v>
      </c>
      <c r="N48" s="12" t="s">
        <v>1116</v>
      </c>
      <c r="O48" s="13">
        <v>1</v>
      </c>
    </row>
    <row r="49" spans="1:16">
      <c r="A49" s="127"/>
      <c r="B49" s="6" t="s">
        <v>178</v>
      </c>
      <c r="C49" s="6" t="s">
        <v>59</v>
      </c>
      <c r="D49" s="6" t="s">
        <v>247</v>
      </c>
      <c r="E49" s="6"/>
      <c r="F49" s="6" t="s">
        <v>31</v>
      </c>
      <c r="G49" s="6" t="s">
        <v>31</v>
      </c>
      <c r="H49" s="6" t="s">
        <v>31</v>
      </c>
      <c r="I49" s="134" t="s">
        <v>251</v>
      </c>
      <c r="J49" s="126" t="s">
        <v>81</v>
      </c>
      <c r="K49" s="126" t="s">
        <v>97</v>
      </c>
      <c r="L49" s="6" t="s">
        <v>31</v>
      </c>
      <c r="M49" s="6" t="s">
        <v>31</v>
      </c>
      <c r="N49" s="6" t="s">
        <v>31</v>
      </c>
      <c r="O49" s="7" t="s">
        <v>252</v>
      </c>
    </row>
    <row r="50" spans="1:16">
      <c r="A50" s="127"/>
      <c r="B50" s="12"/>
      <c r="C50" s="12"/>
      <c r="D50" s="12"/>
      <c r="E50" s="12"/>
      <c r="F50" s="12" t="s">
        <v>1116</v>
      </c>
      <c r="G50" s="12" t="s">
        <v>1116</v>
      </c>
      <c r="H50" s="12" t="s">
        <v>1116</v>
      </c>
      <c r="I50" s="12" t="s">
        <v>1131</v>
      </c>
      <c r="J50" s="136" t="s">
        <v>1137</v>
      </c>
      <c r="K50" s="128" t="s">
        <v>1117</v>
      </c>
      <c r="L50" s="12" t="s">
        <v>1116</v>
      </c>
      <c r="M50" s="12" t="s">
        <v>1116</v>
      </c>
      <c r="N50" s="12" t="s">
        <v>1116</v>
      </c>
      <c r="O50" s="13">
        <v>1</v>
      </c>
    </row>
    <row r="51" spans="1:16">
      <c r="A51" s="127"/>
      <c r="B51" s="6" t="s">
        <v>178</v>
      </c>
      <c r="C51" s="6" t="s">
        <v>59</v>
      </c>
      <c r="D51" s="6" t="s">
        <v>65</v>
      </c>
      <c r="E51" s="6"/>
      <c r="F51" s="126" t="s">
        <v>155</v>
      </c>
      <c r="G51" s="6" t="s">
        <v>31</v>
      </c>
      <c r="H51" s="6" t="s">
        <v>31</v>
      </c>
      <c r="I51" s="134" t="s">
        <v>257</v>
      </c>
      <c r="J51" s="126" t="s">
        <v>231</v>
      </c>
      <c r="K51" s="126" t="s">
        <v>97</v>
      </c>
      <c r="L51" s="126" t="s">
        <v>255</v>
      </c>
      <c r="M51" s="126" t="s">
        <v>180</v>
      </c>
      <c r="N51" s="6" t="s">
        <v>31</v>
      </c>
      <c r="O51" s="7" t="s">
        <v>258</v>
      </c>
    </row>
    <row r="52" spans="1:16">
      <c r="A52" s="137"/>
      <c r="F52" s="73" t="s">
        <v>1117</v>
      </c>
      <c r="G52" t="s">
        <v>1116</v>
      </c>
      <c r="H52" t="s">
        <v>1116</v>
      </c>
      <c r="I52" t="s">
        <v>1131</v>
      </c>
      <c r="J52" s="73" t="s">
        <v>1117</v>
      </c>
      <c r="K52" s="73" t="s">
        <v>1117</v>
      </c>
      <c r="L52" s="73" t="s">
        <v>1117</v>
      </c>
      <c r="M52" s="73" t="s">
        <v>1117</v>
      </c>
      <c r="N52" t="s">
        <v>1116</v>
      </c>
      <c r="O52" s="9">
        <v>4</v>
      </c>
    </row>
    <row r="53" spans="1:16">
      <c r="A53" s="138"/>
      <c r="B53" s="18"/>
      <c r="C53" s="18"/>
      <c r="D53" s="18"/>
      <c r="E53" s="18"/>
      <c r="F53" s="139"/>
      <c r="G53" s="18"/>
      <c r="H53" s="18"/>
      <c r="I53" s="18"/>
      <c r="J53" s="139"/>
      <c r="K53" s="139"/>
      <c r="L53" s="139"/>
      <c r="M53" s="139"/>
      <c r="N53" s="18"/>
      <c r="O53" s="140"/>
      <c r="P53" s="18"/>
    </row>
    <row r="54" spans="1:16">
      <c r="A54" s="141" t="s">
        <v>1138</v>
      </c>
      <c r="B54" s="5" t="s">
        <v>11</v>
      </c>
      <c r="C54" s="6" t="s">
        <v>364</v>
      </c>
      <c r="D54" s="6" t="s">
        <v>65</v>
      </c>
      <c r="E54" s="6"/>
      <c r="F54" s="6" t="s">
        <v>31</v>
      </c>
      <c r="G54" s="6" t="s">
        <v>31</v>
      </c>
      <c r="H54" s="126" t="s">
        <v>371</v>
      </c>
      <c r="I54" s="134" t="s">
        <v>372</v>
      </c>
      <c r="J54" s="126" t="s">
        <v>368</v>
      </c>
      <c r="K54" s="126" t="s">
        <v>150</v>
      </c>
      <c r="L54" s="126" t="s">
        <v>369</v>
      </c>
      <c r="M54" s="126" t="s">
        <v>180</v>
      </c>
      <c r="N54" s="6" t="s">
        <v>31</v>
      </c>
      <c r="O54" s="7" t="s">
        <v>373</v>
      </c>
    </row>
    <row r="55" spans="1:16">
      <c r="A55" s="141"/>
      <c r="B55" s="11"/>
      <c r="C55" s="12"/>
      <c r="D55" s="12"/>
      <c r="E55" s="12"/>
      <c r="F55" s="12" t="s">
        <v>1116</v>
      </c>
      <c r="G55" s="12" t="s">
        <v>1116</v>
      </c>
      <c r="H55" s="128" t="s">
        <v>1117</v>
      </c>
      <c r="I55" s="12" t="s">
        <v>1118</v>
      </c>
      <c r="J55" s="128" t="s">
        <v>1139</v>
      </c>
      <c r="K55" s="128" t="s">
        <v>1117</v>
      </c>
      <c r="L55" s="128" t="s">
        <v>1117</v>
      </c>
      <c r="M55" s="128" t="s">
        <v>1117</v>
      </c>
      <c r="N55" s="12" t="s">
        <v>1116</v>
      </c>
      <c r="O55" s="13">
        <v>1</v>
      </c>
    </row>
    <row r="56" spans="1:16">
      <c r="A56" s="141"/>
      <c r="B56" s="8" t="s">
        <v>11</v>
      </c>
      <c r="C56" t="s">
        <v>364</v>
      </c>
      <c r="D56" t="s">
        <v>60</v>
      </c>
      <c r="F56" t="s">
        <v>31</v>
      </c>
      <c r="G56" t="s">
        <v>31</v>
      </c>
      <c r="H56" t="s">
        <v>31</v>
      </c>
      <c r="I56" t="s">
        <v>31</v>
      </c>
      <c r="J56" s="10" t="s">
        <v>179</v>
      </c>
      <c r="K56" t="s">
        <v>31</v>
      </c>
      <c r="L56" t="s">
        <v>31</v>
      </c>
      <c r="M56" s="10" t="s">
        <v>33</v>
      </c>
      <c r="N56" t="s">
        <v>31</v>
      </c>
      <c r="O56" s="49" t="s">
        <v>31</v>
      </c>
    </row>
    <row r="57" spans="1:16">
      <c r="A57" s="141"/>
      <c r="B57" s="11"/>
      <c r="C57" s="12"/>
      <c r="D57" s="12"/>
      <c r="E57" s="12"/>
      <c r="F57" s="12" t="s">
        <v>1116</v>
      </c>
      <c r="G57" s="12" t="s">
        <v>1116</v>
      </c>
      <c r="H57" s="12" t="s">
        <v>1116</v>
      </c>
      <c r="I57" s="12" t="s">
        <v>1116</v>
      </c>
      <c r="J57" s="128" t="s">
        <v>1140</v>
      </c>
      <c r="K57" s="12" t="s">
        <v>1116</v>
      </c>
      <c r="L57" s="12" t="s">
        <v>1116</v>
      </c>
      <c r="M57" s="128" t="s">
        <v>1117</v>
      </c>
      <c r="N57" s="12" t="s">
        <v>1116</v>
      </c>
      <c r="O57" s="13">
        <v>0</v>
      </c>
    </row>
    <row r="58" spans="1:16">
      <c r="A58" s="141"/>
      <c r="B58" s="5" t="s">
        <v>11</v>
      </c>
      <c r="C58" s="6" t="s">
        <v>364</v>
      </c>
      <c r="D58" s="6" t="s">
        <v>17</v>
      </c>
      <c r="E58" s="6"/>
      <c r="F58" s="134" t="s">
        <v>380</v>
      </c>
      <c r="G58" s="6" t="s">
        <v>31</v>
      </c>
      <c r="H58" s="6" t="s">
        <v>31</v>
      </c>
      <c r="I58" s="134" t="s">
        <v>384</v>
      </c>
      <c r="J58" s="126" t="s">
        <v>385</v>
      </c>
      <c r="K58" s="126" t="s">
        <v>187</v>
      </c>
      <c r="L58" s="6" t="s">
        <v>31</v>
      </c>
      <c r="M58" s="126" t="s">
        <v>46</v>
      </c>
      <c r="N58" s="6" t="s">
        <v>31</v>
      </c>
      <c r="O58" s="48" t="s">
        <v>383</v>
      </c>
    </row>
    <row r="59" spans="1:16">
      <c r="A59" s="141"/>
      <c r="B59" s="11"/>
      <c r="C59" s="12"/>
      <c r="D59" s="12"/>
      <c r="E59" s="12"/>
      <c r="F59" s="12" t="s">
        <v>1118</v>
      </c>
      <c r="G59" s="12" t="s">
        <v>1116</v>
      </c>
      <c r="H59" s="12" t="s">
        <v>1116</v>
      </c>
      <c r="I59" s="12" t="s">
        <v>1118</v>
      </c>
      <c r="J59" s="128" t="s">
        <v>1141</v>
      </c>
      <c r="K59" s="128" t="s">
        <v>1117</v>
      </c>
      <c r="L59" s="12" t="s">
        <v>1116</v>
      </c>
      <c r="M59" s="128" t="s">
        <v>1117</v>
      </c>
      <c r="N59" s="12" t="s">
        <v>1116</v>
      </c>
      <c r="O59" s="15">
        <v>1</v>
      </c>
    </row>
    <row r="60" spans="1:16">
      <c r="A60" s="141"/>
      <c r="B60" s="5" t="s">
        <v>11</v>
      </c>
      <c r="C60" s="6" t="s">
        <v>364</v>
      </c>
      <c r="D60" s="6" t="s">
        <v>218</v>
      </c>
      <c r="E60" s="6"/>
      <c r="F60" s="126" t="s">
        <v>388</v>
      </c>
      <c r="G60" s="134" t="s">
        <v>389</v>
      </c>
      <c r="H60" s="130" t="s">
        <v>390</v>
      </c>
      <c r="I60" s="134" t="s">
        <v>391</v>
      </c>
      <c r="J60" s="126" t="s">
        <v>179</v>
      </c>
      <c r="K60" s="126" t="s">
        <v>392</v>
      </c>
      <c r="L60" s="6" t="s">
        <v>31</v>
      </c>
      <c r="M60" s="126" t="s">
        <v>395</v>
      </c>
      <c r="N60" s="6" t="s">
        <v>31</v>
      </c>
      <c r="O60" s="48" t="s">
        <v>396</v>
      </c>
    </row>
    <row r="61" spans="1:16">
      <c r="A61" s="141"/>
      <c r="B61" s="11"/>
      <c r="C61" s="12"/>
      <c r="D61" s="12"/>
      <c r="E61" s="12"/>
      <c r="F61" s="128" t="s">
        <v>1117</v>
      </c>
      <c r="G61" s="12" t="s">
        <v>1118</v>
      </c>
      <c r="H61" s="12" t="s">
        <v>1142</v>
      </c>
      <c r="I61" s="12" t="s">
        <v>1118</v>
      </c>
      <c r="J61" s="128" t="s">
        <v>1140</v>
      </c>
      <c r="K61" s="128" t="s">
        <v>1143</v>
      </c>
      <c r="L61" s="12" t="s">
        <v>1116</v>
      </c>
      <c r="M61" s="128" t="s">
        <v>1144</v>
      </c>
      <c r="N61" s="12" t="s">
        <v>1116</v>
      </c>
      <c r="O61" s="15">
        <v>1</v>
      </c>
    </row>
    <row r="62" spans="1:16">
      <c r="A62" s="141"/>
      <c r="B62" s="5" t="s">
        <v>11</v>
      </c>
      <c r="C62" s="6" t="s">
        <v>364</v>
      </c>
      <c r="D62" s="6" t="s">
        <v>206</v>
      </c>
      <c r="E62" s="6"/>
      <c r="F62" s="100" t="s">
        <v>407</v>
      </c>
      <c r="G62" s="100" t="s">
        <v>400</v>
      </c>
      <c r="H62" s="100" t="s">
        <v>408</v>
      </c>
      <c r="I62" s="100" t="s">
        <v>409</v>
      </c>
      <c r="J62" s="100" t="s">
        <v>403</v>
      </c>
      <c r="K62" s="100" t="s">
        <v>410</v>
      </c>
      <c r="L62" s="6" t="s">
        <v>31</v>
      </c>
      <c r="M62" s="100" t="s">
        <v>405</v>
      </c>
      <c r="N62" s="6" t="s">
        <v>31</v>
      </c>
      <c r="O62" s="48" t="s">
        <v>411</v>
      </c>
    </row>
    <row r="63" spans="1:16">
      <c r="A63" s="141"/>
      <c r="B63" s="11"/>
      <c r="C63" s="12"/>
      <c r="D63" s="12"/>
      <c r="E63" s="12"/>
      <c r="F63" s="128" t="s">
        <v>1120</v>
      </c>
      <c r="G63" s="128" t="s">
        <v>1145</v>
      </c>
      <c r="H63" s="128" t="s">
        <v>1146</v>
      </c>
      <c r="I63" s="128" t="s">
        <v>1120</v>
      </c>
      <c r="J63" s="128" t="s">
        <v>1121</v>
      </c>
      <c r="K63" s="128" t="s">
        <v>1147</v>
      </c>
      <c r="L63" s="12" t="s">
        <v>1116</v>
      </c>
      <c r="M63" s="128" t="s">
        <v>1148</v>
      </c>
      <c r="N63" s="12" t="s">
        <v>1116</v>
      </c>
      <c r="O63" s="15">
        <v>2</v>
      </c>
    </row>
    <row r="64" spans="1:16">
      <c r="A64" s="141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16">
      <c r="A65" s="141"/>
      <c r="B65" s="5" t="s">
        <v>1046</v>
      </c>
      <c r="C65" s="6" t="s">
        <v>364</v>
      </c>
      <c r="D65" s="6" t="s">
        <v>60</v>
      </c>
      <c r="E65" s="6"/>
      <c r="F65" s="126" t="s">
        <v>417</v>
      </c>
      <c r="G65" s="134" t="s">
        <v>418</v>
      </c>
      <c r="H65" s="100" t="s">
        <v>424</v>
      </c>
      <c r="I65" s="45" t="s">
        <v>425</v>
      </c>
      <c r="J65" s="133" t="s">
        <v>421</v>
      </c>
      <c r="K65" s="126" t="s">
        <v>150</v>
      </c>
      <c r="L65" s="126" t="s">
        <v>145</v>
      </c>
      <c r="M65" s="100" t="s">
        <v>422</v>
      </c>
      <c r="N65" s="6" t="s">
        <v>31</v>
      </c>
      <c r="O65" s="48" t="s">
        <v>423</v>
      </c>
    </row>
    <row r="66" spans="1:16">
      <c r="A66" s="141"/>
      <c r="B66" s="11"/>
      <c r="C66" s="12"/>
      <c r="D66" s="12"/>
      <c r="E66" s="12"/>
      <c r="F66" s="128" t="s">
        <v>1117</v>
      </c>
      <c r="G66" s="12" t="s">
        <v>1118</v>
      </c>
      <c r="H66" s="128" t="s">
        <v>1149</v>
      </c>
      <c r="I66" s="128" t="s">
        <v>1122</v>
      </c>
      <c r="J66" s="128" t="s">
        <v>1150</v>
      </c>
      <c r="K66" s="128" t="s">
        <v>1117</v>
      </c>
      <c r="L66" s="128" t="s">
        <v>1151</v>
      </c>
      <c r="M66" s="128" t="s">
        <v>1133</v>
      </c>
      <c r="N66" s="12" t="s">
        <v>1116</v>
      </c>
      <c r="O66" s="15">
        <v>2</v>
      </c>
    </row>
    <row r="67" spans="1:16">
      <c r="A67" s="141"/>
      <c r="B67" s="5" t="s">
        <v>1046</v>
      </c>
      <c r="C67" s="6" t="s">
        <v>364</v>
      </c>
      <c r="D67" s="6" t="s">
        <v>65</v>
      </c>
      <c r="E67" s="6"/>
      <c r="F67" s="126" t="s">
        <v>155</v>
      </c>
      <c r="G67" s="134" t="s">
        <v>441</v>
      </c>
      <c r="H67" s="45" t="s">
        <v>442</v>
      </c>
      <c r="I67" s="45" t="s">
        <v>443</v>
      </c>
      <c r="J67" s="45" t="s">
        <v>444</v>
      </c>
      <c r="K67" s="100" t="s">
        <v>445</v>
      </c>
      <c r="L67" s="100" t="s">
        <v>437</v>
      </c>
      <c r="M67" s="45" t="s">
        <v>438</v>
      </c>
      <c r="N67" s="134" t="s">
        <v>439</v>
      </c>
      <c r="O67" s="48" t="s">
        <v>446</v>
      </c>
    </row>
    <row r="68" spans="1:16">
      <c r="A68" s="141"/>
      <c r="B68" s="11"/>
      <c r="C68" s="12"/>
      <c r="D68" s="12"/>
      <c r="E68" s="12"/>
      <c r="F68" s="128" t="s">
        <v>1117</v>
      </c>
      <c r="G68" s="12" t="s">
        <v>1118</v>
      </c>
      <c r="H68" s="12" t="s">
        <v>447</v>
      </c>
      <c r="I68" s="128" t="s">
        <v>1152</v>
      </c>
      <c r="J68" s="128" t="s">
        <v>1153</v>
      </c>
      <c r="K68" s="128" t="s">
        <v>1154</v>
      </c>
      <c r="L68" s="128" t="s">
        <v>1155</v>
      </c>
      <c r="M68" s="128" t="s">
        <v>1122</v>
      </c>
      <c r="N68" s="12" t="s">
        <v>1118</v>
      </c>
      <c r="O68" s="15">
        <v>4</v>
      </c>
      <c r="P68" s="49" t="s">
        <v>450</v>
      </c>
    </row>
    <row r="69" spans="1:16">
      <c r="A69" s="141"/>
      <c r="B69" s="5" t="s">
        <v>1046</v>
      </c>
      <c r="C69" s="6" t="s">
        <v>364</v>
      </c>
      <c r="D69" s="6" t="s">
        <v>218</v>
      </c>
      <c r="E69" s="6"/>
      <c r="F69" s="6" t="s">
        <v>452</v>
      </c>
      <c r="G69" s="6" t="s">
        <v>453</v>
      </c>
      <c r="H69" s="6" t="s">
        <v>454</v>
      </c>
      <c r="I69" s="6" t="s">
        <v>455</v>
      </c>
      <c r="J69" s="6" t="s">
        <v>456</v>
      </c>
      <c r="K69" s="6" t="s">
        <v>457</v>
      </c>
      <c r="L69" s="6" t="s">
        <v>458</v>
      </c>
      <c r="M69" s="6" t="s">
        <v>459</v>
      </c>
      <c r="N69" s="6" t="s">
        <v>460</v>
      </c>
      <c r="O69" s="48" t="s">
        <v>461</v>
      </c>
    </row>
    <row r="70" spans="1:16">
      <c r="A70" s="141"/>
      <c r="B70" s="11"/>
      <c r="C70" s="12"/>
      <c r="D70" s="12"/>
      <c r="E70" s="12"/>
      <c r="F70" s="12" t="s">
        <v>136</v>
      </c>
      <c r="G70" s="12"/>
      <c r="H70" s="12"/>
      <c r="I70" s="12"/>
      <c r="J70" s="12"/>
      <c r="K70" s="12"/>
      <c r="L70" s="12"/>
      <c r="M70" s="12"/>
      <c r="N70" s="12"/>
      <c r="O70" s="15"/>
    </row>
    <row r="71" spans="1:16">
      <c r="A71" s="141"/>
      <c r="B71" s="5" t="s">
        <v>1046</v>
      </c>
      <c r="C71" s="6" t="s">
        <v>364</v>
      </c>
      <c r="D71" s="6" t="s">
        <v>206</v>
      </c>
      <c r="E71" s="6"/>
      <c r="F71" s="126" t="s">
        <v>462</v>
      </c>
      <c r="G71" s="100" t="s">
        <v>470</v>
      </c>
      <c r="H71" s="100" t="s">
        <v>464</v>
      </c>
      <c r="I71" s="100" t="s">
        <v>471</v>
      </c>
      <c r="J71" s="100" t="s">
        <v>466</v>
      </c>
      <c r="K71" s="100" t="s">
        <v>472</v>
      </c>
      <c r="L71" s="6" t="s">
        <v>31</v>
      </c>
      <c r="M71" s="100" t="s">
        <v>468</v>
      </c>
      <c r="N71" s="6" t="s">
        <v>31</v>
      </c>
      <c r="O71" s="48" t="s">
        <v>473</v>
      </c>
    </row>
    <row r="72" spans="1:16">
      <c r="A72" s="141"/>
      <c r="B72" s="11"/>
      <c r="C72" s="12"/>
      <c r="D72" s="12"/>
      <c r="E72" s="12"/>
      <c r="F72" s="128" t="s">
        <v>1140</v>
      </c>
      <c r="G72" s="128" t="s">
        <v>1120</v>
      </c>
      <c r="H72" s="128" t="s">
        <v>1156</v>
      </c>
      <c r="I72" s="128" t="s">
        <v>1121</v>
      </c>
      <c r="J72" s="128" t="s">
        <v>1157</v>
      </c>
      <c r="K72" s="128" t="s">
        <v>1158</v>
      </c>
      <c r="L72" s="12" t="s">
        <v>1116</v>
      </c>
      <c r="M72" s="128" t="s">
        <v>1121</v>
      </c>
      <c r="N72" s="12" t="s">
        <v>1116</v>
      </c>
      <c r="O72" s="15">
        <v>2</v>
      </c>
    </row>
    <row r="73" spans="1:16">
      <c r="A73" s="141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40"/>
    </row>
    <row r="74" spans="1:16">
      <c r="A74" s="141"/>
      <c r="B74" s="5" t="s">
        <v>1041</v>
      </c>
      <c r="C74" s="6" t="s">
        <v>364</v>
      </c>
      <c r="D74" s="6" t="s">
        <v>60</v>
      </c>
      <c r="E74" s="6"/>
      <c r="F74" s="126" t="s">
        <v>476</v>
      </c>
      <c r="G74" s="6" t="s">
        <v>31</v>
      </c>
      <c r="H74" s="126" t="s">
        <v>477</v>
      </c>
      <c r="I74" s="134" t="s">
        <v>481</v>
      </c>
      <c r="J74" s="126" t="s">
        <v>479</v>
      </c>
      <c r="K74" s="126" t="s">
        <v>97</v>
      </c>
      <c r="L74" s="6" t="s">
        <v>31</v>
      </c>
      <c r="M74" s="126" t="s">
        <v>180</v>
      </c>
      <c r="N74" s="6" t="s">
        <v>31</v>
      </c>
      <c r="O74" s="48" t="s">
        <v>482</v>
      </c>
    </row>
    <row r="75" spans="1:16">
      <c r="A75" s="141"/>
      <c r="B75" s="11" t="s">
        <v>484</v>
      </c>
      <c r="C75" s="12"/>
      <c r="D75" s="12"/>
      <c r="E75" s="12"/>
      <c r="F75" s="128" t="s">
        <v>1117</v>
      </c>
      <c r="G75" s="12" t="s">
        <v>1116</v>
      </c>
      <c r="H75" s="128" t="s">
        <v>1117</v>
      </c>
      <c r="I75" s="12" t="s">
        <v>1131</v>
      </c>
      <c r="J75" s="128" t="s">
        <v>1159</v>
      </c>
      <c r="K75" s="128" t="s">
        <v>1117</v>
      </c>
      <c r="L75" s="12" t="s">
        <v>1116</v>
      </c>
      <c r="M75" s="128" t="s">
        <v>1117</v>
      </c>
      <c r="N75" s="12" t="s">
        <v>1116</v>
      </c>
      <c r="O75" s="15">
        <v>2</v>
      </c>
    </row>
    <row r="76" spans="1:16">
      <c r="A76" s="141"/>
      <c r="B76" s="5" t="s">
        <v>1041</v>
      </c>
      <c r="C76" s="6" t="s">
        <v>364</v>
      </c>
      <c r="D76" s="6" t="s">
        <v>65</v>
      </c>
      <c r="E76" s="6"/>
      <c r="F76" s="133" t="s">
        <v>417</v>
      </c>
      <c r="G76" s="6" t="s">
        <v>31</v>
      </c>
      <c r="H76" s="126" t="s">
        <v>492</v>
      </c>
      <c r="I76" s="134" t="s">
        <v>486</v>
      </c>
      <c r="J76" s="100" t="s">
        <v>487</v>
      </c>
      <c r="K76" s="126" t="s">
        <v>493</v>
      </c>
      <c r="L76" s="6" t="s">
        <v>31</v>
      </c>
      <c r="M76" s="100" t="s">
        <v>494</v>
      </c>
      <c r="N76" s="134" t="s">
        <v>495</v>
      </c>
      <c r="O76" s="48" t="s">
        <v>496</v>
      </c>
    </row>
    <row r="77" spans="1:16">
      <c r="A77" s="141"/>
      <c r="B77" s="11"/>
      <c r="C77" s="12"/>
      <c r="D77" s="12"/>
      <c r="E77" s="12"/>
      <c r="F77" s="128" t="s">
        <v>1117</v>
      </c>
      <c r="G77" s="12" t="s">
        <v>1116</v>
      </c>
      <c r="H77" s="128" t="s">
        <v>1160</v>
      </c>
      <c r="I77" s="12" t="s">
        <v>1161</v>
      </c>
      <c r="J77" s="128" t="s">
        <v>1158</v>
      </c>
      <c r="K77" s="128" t="s">
        <v>1162</v>
      </c>
      <c r="L77" s="12" t="s">
        <v>1116</v>
      </c>
      <c r="M77" s="128" t="s">
        <v>1121</v>
      </c>
      <c r="N77" s="12" t="s">
        <v>1118</v>
      </c>
      <c r="O77" s="15">
        <v>3</v>
      </c>
    </row>
    <row r="78" spans="1:16">
      <c r="A78" s="141"/>
      <c r="B78" s="5" t="s">
        <v>1041</v>
      </c>
      <c r="C78" s="6" t="s">
        <v>364</v>
      </c>
      <c r="D78" s="6" t="s">
        <v>206</v>
      </c>
      <c r="E78" s="6"/>
      <c r="F78" s="126" t="s">
        <v>499</v>
      </c>
      <c r="G78" s="100" t="s">
        <v>507</v>
      </c>
      <c r="H78" s="100" t="s">
        <v>501</v>
      </c>
      <c r="I78" s="100" t="s">
        <v>508</v>
      </c>
      <c r="J78" s="100" t="s">
        <v>503</v>
      </c>
      <c r="K78" s="126" t="s">
        <v>232</v>
      </c>
      <c r="L78" s="6" t="s">
        <v>31</v>
      </c>
      <c r="M78" s="100" t="s">
        <v>509</v>
      </c>
      <c r="N78" s="6" t="s">
        <v>31</v>
      </c>
      <c r="O78" s="48" t="s">
        <v>506</v>
      </c>
    </row>
    <row r="79" spans="1:16">
      <c r="A79" s="141"/>
      <c r="B79" s="142"/>
      <c r="C79" s="12"/>
      <c r="D79" s="12"/>
      <c r="E79" s="12"/>
      <c r="F79" s="128" t="s">
        <v>1117</v>
      </c>
      <c r="G79" s="128" t="s">
        <v>1120</v>
      </c>
      <c r="H79" s="128" t="s">
        <v>1120</v>
      </c>
      <c r="I79" s="128" t="s">
        <v>1121</v>
      </c>
      <c r="J79" s="128" t="s">
        <v>1121</v>
      </c>
      <c r="K79" s="128" t="s">
        <v>1117</v>
      </c>
      <c r="L79" s="12" t="s">
        <v>1116</v>
      </c>
      <c r="M79" s="128" t="s">
        <v>1121</v>
      </c>
      <c r="N79" s="12" t="s">
        <v>1116</v>
      </c>
      <c r="O79" s="15">
        <v>2</v>
      </c>
    </row>
    <row r="80" spans="1:16">
      <c r="A80" s="141"/>
      <c r="B80" s="5" t="s">
        <v>1041</v>
      </c>
      <c r="C80" s="6" t="s">
        <v>364</v>
      </c>
      <c r="D80" s="6" t="s">
        <v>218</v>
      </c>
      <c r="E80" s="6"/>
      <c r="F80" s="100" t="s">
        <v>522</v>
      </c>
      <c r="G80" s="134" t="s">
        <v>514</v>
      </c>
      <c r="H80" s="131" t="s">
        <v>523</v>
      </c>
      <c r="I80" s="134" t="s">
        <v>516</v>
      </c>
      <c r="J80" s="100" t="s">
        <v>524</v>
      </c>
      <c r="K80" s="100" t="s">
        <v>525</v>
      </c>
      <c r="L80" s="6" t="s">
        <v>31</v>
      </c>
      <c r="M80" s="100" t="s">
        <v>526</v>
      </c>
      <c r="N80" s="134" t="s">
        <v>520</v>
      </c>
      <c r="O80" s="48" t="s">
        <v>527</v>
      </c>
    </row>
    <row r="81" spans="1:15">
      <c r="A81" s="141"/>
      <c r="B81" s="142"/>
      <c r="C81" s="12"/>
      <c r="D81" s="12"/>
      <c r="E81" s="12"/>
      <c r="F81" s="128" t="s">
        <v>1163</v>
      </c>
      <c r="G81" s="12" t="s">
        <v>1118</v>
      </c>
      <c r="H81" s="128" t="s">
        <v>1164</v>
      </c>
      <c r="I81" s="12" t="s">
        <v>1165</v>
      </c>
      <c r="J81" s="128" t="s">
        <v>1166</v>
      </c>
      <c r="K81" s="128" t="s">
        <v>1167</v>
      </c>
      <c r="L81" s="12" t="s">
        <v>1116</v>
      </c>
      <c r="M81" s="128" t="s">
        <v>1168</v>
      </c>
      <c r="N81" s="12" t="s">
        <v>1169</v>
      </c>
      <c r="O81" s="15" t="s">
        <v>1170</v>
      </c>
    </row>
    <row r="82" spans="1:15">
      <c r="A82" s="141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40"/>
    </row>
    <row r="83" spans="1:15">
      <c r="A83" s="141"/>
      <c r="B83" s="5" t="s">
        <v>1171</v>
      </c>
      <c r="C83" s="6" t="s">
        <v>532</v>
      </c>
      <c r="D83" s="6" t="s">
        <v>65</v>
      </c>
      <c r="E83" s="6"/>
      <c r="F83" s="6" t="s">
        <v>31</v>
      </c>
      <c r="G83" s="6" t="s">
        <v>31</v>
      </c>
      <c r="H83" s="126" t="s">
        <v>533</v>
      </c>
      <c r="I83" s="6" t="s">
        <v>31</v>
      </c>
      <c r="J83" s="126" t="s">
        <v>179</v>
      </c>
      <c r="K83" s="126" t="s">
        <v>535</v>
      </c>
      <c r="L83" s="126" t="s">
        <v>536</v>
      </c>
      <c r="M83" s="6" t="s">
        <v>31</v>
      </c>
      <c r="N83" s="6" t="s">
        <v>31</v>
      </c>
      <c r="O83" s="48" t="s">
        <v>31</v>
      </c>
    </row>
    <row r="84" spans="1:15">
      <c r="A84" s="141"/>
      <c r="B84" s="11"/>
      <c r="C84" s="12"/>
      <c r="D84" s="12"/>
      <c r="E84" s="12"/>
      <c r="F84" s="12" t="s">
        <v>1116</v>
      </c>
      <c r="G84" s="12" t="s">
        <v>1116</v>
      </c>
      <c r="H84" s="128" t="s">
        <v>1172</v>
      </c>
      <c r="I84" s="12" t="s">
        <v>1116</v>
      </c>
      <c r="J84" s="128" t="s">
        <v>1173</v>
      </c>
      <c r="K84" s="128" t="s">
        <v>1117</v>
      </c>
      <c r="L84" s="128" t="s">
        <v>1174</v>
      </c>
      <c r="M84" s="12" t="s">
        <v>1116</v>
      </c>
      <c r="N84" s="12" t="s">
        <v>1116</v>
      </c>
      <c r="O84" s="15">
        <v>0</v>
      </c>
    </row>
    <row r="85" spans="1:15">
      <c r="A85" s="141"/>
      <c r="B85" s="5" t="s">
        <v>1171</v>
      </c>
      <c r="C85" s="6" t="s">
        <v>532</v>
      </c>
      <c r="D85" s="6" t="s">
        <v>60</v>
      </c>
      <c r="E85" s="6"/>
      <c r="F85" s="6" t="s">
        <v>31</v>
      </c>
      <c r="G85" s="6" t="s">
        <v>31</v>
      </c>
      <c r="H85" s="126" t="s">
        <v>533</v>
      </c>
      <c r="I85" s="134" t="s">
        <v>542</v>
      </c>
      <c r="J85" s="126" t="s">
        <v>541</v>
      </c>
      <c r="K85" s="6" t="s">
        <v>31</v>
      </c>
      <c r="L85" s="6" t="s">
        <v>31</v>
      </c>
      <c r="M85" s="6" t="s">
        <v>31</v>
      </c>
      <c r="N85" s="6" t="s">
        <v>31</v>
      </c>
      <c r="O85" s="48" t="s">
        <v>31</v>
      </c>
    </row>
    <row r="86" spans="1:15">
      <c r="A86" s="141"/>
      <c r="B86" s="11"/>
      <c r="C86" s="12"/>
      <c r="D86" s="12"/>
      <c r="E86" s="12"/>
      <c r="F86" s="12" t="s">
        <v>1116</v>
      </c>
      <c r="G86" s="12" t="s">
        <v>1116</v>
      </c>
      <c r="H86" s="128" t="s">
        <v>1175</v>
      </c>
      <c r="I86" s="12" t="s">
        <v>1118</v>
      </c>
      <c r="J86" s="128" t="s">
        <v>1117</v>
      </c>
      <c r="K86" s="12" t="s">
        <v>1116</v>
      </c>
      <c r="L86" s="12" t="s">
        <v>1116</v>
      </c>
      <c r="M86" s="12" t="s">
        <v>1116</v>
      </c>
      <c r="N86" s="12" t="s">
        <v>1116</v>
      </c>
      <c r="O86" s="15">
        <v>0</v>
      </c>
    </row>
    <row r="87" spans="1:15">
      <c r="A87" s="141"/>
      <c r="B87" s="5" t="s">
        <v>1171</v>
      </c>
      <c r="C87" s="6" t="s">
        <v>532</v>
      </c>
      <c r="D87" s="6" t="s">
        <v>206</v>
      </c>
      <c r="E87" s="6"/>
      <c r="F87" s="6" t="s">
        <v>31</v>
      </c>
      <c r="G87" s="126" t="s">
        <v>544</v>
      </c>
      <c r="H87" s="100" t="s">
        <v>545</v>
      </c>
      <c r="I87" s="126" t="s">
        <v>546</v>
      </c>
      <c r="J87" s="100" t="s">
        <v>551</v>
      </c>
      <c r="K87" s="100" t="s">
        <v>552</v>
      </c>
      <c r="L87" s="6" t="s">
        <v>31</v>
      </c>
      <c r="M87" s="126" t="s">
        <v>549</v>
      </c>
      <c r="N87" s="6" t="s">
        <v>31</v>
      </c>
      <c r="O87" s="48" t="s">
        <v>553</v>
      </c>
    </row>
    <row r="88" spans="1:15">
      <c r="A88" s="141"/>
      <c r="B88" s="11"/>
      <c r="C88" s="12"/>
      <c r="D88" s="12"/>
      <c r="E88" s="12"/>
      <c r="F88" s="12" t="s">
        <v>1116</v>
      </c>
      <c r="G88" s="128" t="s">
        <v>1176</v>
      </c>
      <c r="H88" s="128" t="s">
        <v>1177</v>
      </c>
      <c r="I88" s="128" t="s">
        <v>1117</v>
      </c>
      <c r="J88" s="128" t="s">
        <v>1178</v>
      </c>
      <c r="K88" s="128" t="s">
        <v>1120</v>
      </c>
      <c r="L88" s="12" t="s">
        <v>1116</v>
      </c>
      <c r="M88" s="128" t="s">
        <v>1117</v>
      </c>
      <c r="N88" s="12" t="s">
        <v>1116</v>
      </c>
      <c r="O88" s="15">
        <v>1</v>
      </c>
    </row>
    <row r="89" spans="1:15">
      <c r="A89" s="141"/>
      <c r="B89" s="5" t="s">
        <v>1171</v>
      </c>
      <c r="C89" s="6" t="s">
        <v>532</v>
      </c>
      <c r="D89" s="6" t="s">
        <v>218</v>
      </c>
      <c r="E89" s="6"/>
      <c r="F89" s="100" t="s">
        <v>566</v>
      </c>
      <c r="G89" s="100" t="s">
        <v>557</v>
      </c>
      <c r="H89" s="100" t="s">
        <v>567</v>
      </c>
      <c r="I89" s="6" t="s">
        <v>568</v>
      </c>
      <c r="J89" s="6" t="s">
        <v>569</v>
      </c>
      <c r="K89" s="100" t="s">
        <v>570</v>
      </c>
      <c r="L89" s="6" t="s">
        <v>571</v>
      </c>
      <c r="M89" s="6" t="s">
        <v>572</v>
      </c>
      <c r="N89" s="6" t="s">
        <v>564</v>
      </c>
      <c r="O89" s="48" t="s">
        <v>565</v>
      </c>
    </row>
    <row r="90" spans="1:15">
      <c r="A90" s="141"/>
      <c r="B90" s="11"/>
      <c r="C90" s="12"/>
      <c r="D90" s="12"/>
      <c r="E90" s="12"/>
      <c r="F90" s="128" t="s">
        <v>1179</v>
      </c>
      <c r="G90" s="128" t="s">
        <v>1180</v>
      </c>
      <c r="H90" s="128" t="s">
        <v>1120</v>
      </c>
      <c r="I90" s="12" t="s">
        <v>1181</v>
      </c>
      <c r="J90" s="12" t="s">
        <v>1182</v>
      </c>
      <c r="K90" s="128" t="s">
        <v>1122</v>
      </c>
      <c r="L90" s="12">
        <v>6</v>
      </c>
      <c r="M90" s="12">
        <v>7</v>
      </c>
      <c r="N90" s="12">
        <v>9</v>
      </c>
      <c r="O90" s="15">
        <v>8</v>
      </c>
    </row>
    <row r="91" spans="1:15">
      <c r="A91" s="141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40"/>
    </row>
    <row r="92" spans="1:15">
      <c r="A92" s="141"/>
      <c r="B92" s="5" t="s">
        <v>1046</v>
      </c>
      <c r="C92" s="6" t="s">
        <v>532</v>
      </c>
      <c r="D92" s="6" t="s">
        <v>60</v>
      </c>
      <c r="E92" s="6"/>
      <c r="F92" s="6" t="s">
        <v>31</v>
      </c>
      <c r="G92" s="126" t="s">
        <v>544</v>
      </c>
      <c r="H92" s="126" t="s">
        <v>533</v>
      </c>
      <c r="I92" s="100" t="s">
        <v>576</v>
      </c>
      <c r="J92" s="126" t="s">
        <v>579</v>
      </c>
      <c r="K92" s="126" t="s">
        <v>187</v>
      </c>
      <c r="L92" s="126" t="s">
        <v>536</v>
      </c>
      <c r="M92" s="126" t="s">
        <v>61</v>
      </c>
      <c r="N92" s="6" t="s">
        <v>31</v>
      </c>
      <c r="O92" s="48" t="s">
        <v>578</v>
      </c>
    </row>
    <row r="93" spans="1:15">
      <c r="A93" s="141"/>
      <c r="B93" s="11"/>
      <c r="C93" s="12"/>
      <c r="D93" s="12" t="s">
        <v>581</v>
      </c>
      <c r="E93" s="12"/>
      <c r="F93" s="12" t="s">
        <v>1116</v>
      </c>
      <c r="G93" s="128" t="s">
        <v>1183</v>
      </c>
      <c r="H93" s="128" t="s">
        <v>1183</v>
      </c>
      <c r="I93" s="128" t="s">
        <v>1120</v>
      </c>
      <c r="J93" s="128" t="s">
        <v>1117</v>
      </c>
      <c r="K93" s="128" t="s">
        <v>1117</v>
      </c>
      <c r="L93" s="128" t="s">
        <v>1184</v>
      </c>
      <c r="M93" s="128" t="s">
        <v>1117</v>
      </c>
      <c r="N93" s="12" t="s">
        <v>1116</v>
      </c>
      <c r="O93" s="15">
        <v>3</v>
      </c>
    </row>
    <row r="94" spans="1:15">
      <c r="A94" s="141"/>
      <c r="B94" s="5" t="s">
        <v>1046</v>
      </c>
      <c r="C94" s="6" t="s">
        <v>532</v>
      </c>
      <c r="D94" s="6" t="s">
        <v>65</v>
      </c>
      <c r="E94" s="6"/>
      <c r="F94" s="6" t="s">
        <v>592</v>
      </c>
      <c r="G94" s="6" t="s">
        <v>593</v>
      </c>
      <c r="H94" s="6" t="s">
        <v>584</v>
      </c>
      <c r="I94" s="6" t="s">
        <v>585</v>
      </c>
      <c r="J94" s="6" t="s">
        <v>586</v>
      </c>
      <c r="K94" s="6" t="s">
        <v>587</v>
      </c>
      <c r="L94" s="6" t="s">
        <v>588</v>
      </c>
      <c r="M94" s="6" t="s">
        <v>589</v>
      </c>
      <c r="N94" s="6" t="s">
        <v>590</v>
      </c>
      <c r="O94" s="48" t="s">
        <v>591</v>
      </c>
    </row>
    <row r="95" spans="1:15">
      <c r="A95" s="141"/>
      <c r="B95" s="11"/>
      <c r="C95" s="12"/>
      <c r="D95" s="12"/>
      <c r="E95" s="12"/>
      <c r="F95" s="128" t="s">
        <v>1185</v>
      </c>
      <c r="G95" s="128" t="s">
        <v>1179</v>
      </c>
      <c r="H95" s="12" t="s">
        <v>594</v>
      </c>
      <c r="I95" s="12"/>
      <c r="J95" s="12"/>
      <c r="K95" s="12"/>
      <c r="L95" s="12"/>
      <c r="M95" s="12"/>
      <c r="N95" s="12"/>
      <c r="O95" s="15"/>
    </row>
    <row r="96" spans="1:15">
      <c r="A96" s="141"/>
      <c r="B96" s="5" t="s">
        <v>1046</v>
      </c>
      <c r="C96" s="6" t="s">
        <v>532</v>
      </c>
      <c r="D96" s="6" t="s">
        <v>206</v>
      </c>
      <c r="E96" s="6"/>
      <c r="F96" s="100" t="s">
        <v>596</v>
      </c>
      <c r="G96" s="100" t="s">
        <v>597</v>
      </c>
      <c r="H96" s="100" t="s">
        <v>598</v>
      </c>
      <c r="I96" s="6" t="s">
        <v>599</v>
      </c>
      <c r="J96" s="6" t="s">
        <v>600</v>
      </c>
      <c r="K96" s="6" t="s">
        <v>605</v>
      </c>
      <c r="L96" s="6" t="s">
        <v>31</v>
      </c>
      <c r="M96" s="6" t="s">
        <v>606</v>
      </c>
      <c r="N96" s="134" t="s">
        <v>607</v>
      </c>
      <c r="O96" s="48" t="s">
        <v>608</v>
      </c>
    </row>
    <row r="97" spans="1:15">
      <c r="A97" s="141"/>
      <c r="B97" s="11"/>
      <c r="C97" s="12"/>
      <c r="D97" s="12" t="s">
        <v>614</v>
      </c>
      <c r="E97" s="12"/>
      <c r="F97" s="128" t="s">
        <v>1186</v>
      </c>
      <c r="G97" s="128" t="s">
        <v>1187</v>
      </c>
      <c r="H97" s="128" t="s">
        <v>1188</v>
      </c>
      <c r="I97" s="128" t="s">
        <v>1189</v>
      </c>
      <c r="J97" s="12" t="s">
        <v>1190</v>
      </c>
      <c r="K97" s="12" t="s">
        <v>1190</v>
      </c>
      <c r="L97" s="12" t="s">
        <v>1116</v>
      </c>
      <c r="M97" s="128" t="s">
        <v>1121</v>
      </c>
      <c r="N97" s="12" t="s">
        <v>1131</v>
      </c>
      <c r="O97" s="15">
        <v>3</v>
      </c>
    </row>
    <row r="98" spans="1:15">
      <c r="A98" s="141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40"/>
    </row>
    <row r="99" spans="1:15">
      <c r="A99" s="141"/>
      <c r="B99" s="5" t="s">
        <v>1041</v>
      </c>
      <c r="C99" s="6" t="s">
        <v>1191</v>
      </c>
      <c r="D99" s="6" t="s">
        <v>60</v>
      </c>
      <c r="E99" s="6"/>
      <c r="F99" s="6" t="s">
        <v>31</v>
      </c>
      <c r="G99" s="6" t="s">
        <v>31</v>
      </c>
      <c r="H99" s="126" t="s">
        <v>533</v>
      </c>
      <c r="I99" s="134" t="s">
        <v>617</v>
      </c>
      <c r="J99" s="126" t="s">
        <v>541</v>
      </c>
      <c r="K99" s="126" t="s">
        <v>535</v>
      </c>
      <c r="L99" s="126" t="s">
        <v>536</v>
      </c>
      <c r="M99" s="6" t="s">
        <v>31</v>
      </c>
      <c r="N99" s="6" t="s">
        <v>31</v>
      </c>
      <c r="O99" s="48" t="s">
        <v>616</v>
      </c>
    </row>
    <row r="100" spans="1:15">
      <c r="A100" s="141"/>
      <c r="B100" s="11"/>
      <c r="C100" s="12"/>
      <c r="D100" s="12" t="s">
        <v>619</v>
      </c>
      <c r="E100" s="12"/>
      <c r="F100" s="12" t="s">
        <v>1116</v>
      </c>
      <c r="G100" s="12" t="s">
        <v>1116</v>
      </c>
      <c r="H100" s="128" t="s">
        <v>1192</v>
      </c>
      <c r="I100" s="12" t="s">
        <v>1131</v>
      </c>
      <c r="J100" s="128" t="s">
        <v>1117</v>
      </c>
      <c r="K100" s="128" t="s">
        <v>1117</v>
      </c>
      <c r="L100" s="128" t="s">
        <v>1193</v>
      </c>
      <c r="M100" s="12" t="s">
        <v>1116</v>
      </c>
      <c r="N100" s="12" t="s">
        <v>1116</v>
      </c>
      <c r="O100" s="15">
        <v>1</v>
      </c>
    </row>
    <row r="101" spans="1:15">
      <c r="A101" s="141"/>
      <c r="B101" s="5" t="s">
        <v>1041</v>
      </c>
      <c r="C101" s="6" t="s">
        <v>1191</v>
      </c>
      <c r="D101" s="6" t="s">
        <v>65</v>
      </c>
      <c r="E101" s="6"/>
      <c r="F101" s="100" t="s">
        <v>592</v>
      </c>
      <c r="G101" s="100" t="s">
        <v>630</v>
      </c>
      <c r="H101" s="100" t="s">
        <v>631</v>
      </c>
      <c r="I101" s="6" t="s">
        <v>632</v>
      </c>
      <c r="J101" s="100" t="s">
        <v>633</v>
      </c>
      <c r="K101" s="100" t="s">
        <v>634</v>
      </c>
      <c r="L101" s="100" t="s">
        <v>626</v>
      </c>
      <c r="M101" s="100" t="s">
        <v>635</v>
      </c>
      <c r="N101" s="134" t="s">
        <v>628</v>
      </c>
      <c r="O101" s="48" t="s">
        <v>629</v>
      </c>
    </row>
    <row r="102" spans="1:15">
      <c r="A102" s="141"/>
      <c r="B102" s="11"/>
      <c r="C102" s="12"/>
      <c r="D102" s="12"/>
      <c r="E102" s="12"/>
      <c r="F102" s="128" t="s">
        <v>1194</v>
      </c>
      <c r="G102" s="128" t="s">
        <v>1195</v>
      </c>
      <c r="H102" s="128" t="s">
        <v>1196</v>
      </c>
      <c r="I102" s="12">
        <v>7</v>
      </c>
      <c r="J102" s="128" t="s">
        <v>1122</v>
      </c>
      <c r="K102" s="128" t="s">
        <v>1197</v>
      </c>
      <c r="L102" s="128" t="s">
        <v>1198</v>
      </c>
      <c r="M102" s="128" t="s">
        <v>1121</v>
      </c>
      <c r="N102" s="12">
        <v>4</v>
      </c>
      <c r="O102" s="15">
        <v>8</v>
      </c>
    </row>
    <row r="103" spans="1:15">
      <c r="A103" s="141"/>
      <c r="B103" s="5" t="s">
        <v>1041</v>
      </c>
      <c r="C103" s="6" t="s">
        <v>1191</v>
      </c>
      <c r="D103" s="6" t="s">
        <v>206</v>
      </c>
      <c r="E103" s="6"/>
      <c r="F103" s="134" t="s">
        <v>638</v>
      </c>
      <c r="G103" s="100" t="s">
        <v>639</v>
      </c>
      <c r="H103" s="100" t="s">
        <v>645</v>
      </c>
      <c r="I103" s="100" t="s">
        <v>641</v>
      </c>
      <c r="J103" s="100" t="s">
        <v>600</v>
      </c>
      <c r="K103" s="100" t="s">
        <v>646</v>
      </c>
      <c r="L103" s="6" t="s">
        <v>31</v>
      </c>
      <c r="M103" s="126" t="s">
        <v>82</v>
      </c>
      <c r="N103" s="134" t="s">
        <v>644</v>
      </c>
      <c r="O103" s="48" t="s">
        <v>553</v>
      </c>
    </row>
    <row r="104" spans="1:15">
      <c r="A104" s="141"/>
      <c r="B104" s="11"/>
      <c r="C104" s="12"/>
      <c r="D104" s="12"/>
      <c r="E104" s="12"/>
      <c r="F104" s="12" t="s">
        <v>1118</v>
      </c>
      <c r="G104" s="128" t="s">
        <v>1199</v>
      </c>
      <c r="H104" s="12" t="s">
        <v>648</v>
      </c>
      <c r="I104" s="128" t="s">
        <v>1120</v>
      </c>
      <c r="J104" s="12" t="s">
        <v>648</v>
      </c>
      <c r="K104" s="128" t="s">
        <v>1120</v>
      </c>
      <c r="L104" s="12" t="s">
        <v>1116</v>
      </c>
      <c r="M104" s="128" t="s">
        <v>1117</v>
      </c>
      <c r="N104" s="12">
        <v>2</v>
      </c>
      <c r="O104" s="15">
        <v>1</v>
      </c>
    </row>
    <row r="105" spans="1:15">
      <c r="A105" s="141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143"/>
      <c r="N105" s="79"/>
      <c r="O105" s="79"/>
    </row>
    <row r="106" spans="1:15">
      <c r="A106" s="141"/>
      <c r="B106" s="5" t="s">
        <v>1200</v>
      </c>
      <c r="C106" s="6" t="s">
        <v>532</v>
      </c>
      <c r="D106" s="6" t="s">
        <v>649</v>
      </c>
      <c r="E106" s="6"/>
      <c r="F106" s="126" t="s">
        <v>93</v>
      </c>
      <c r="G106" s="134" t="s">
        <v>650</v>
      </c>
      <c r="H106" s="100" t="s">
        <v>656</v>
      </c>
      <c r="I106" s="6" t="s">
        <v>31</v>
      </c>
      <c r="J106" s="126" t="s">
        <v>479</v>
      </c>
      <c r="K106" s="126" t="s">
        <v>652</v>
      </c>
      <c r="L106" s="126" t="s">
        <v>653</v>
      </c>
      <c r="M106" s="100" t="s">
        <v>654</v>
      </c>
      <c r="N106" s="6" t="s">
        <v>31</v>
      </c>
      <c r="O106" s="48" t="s">
        <v>657</v>
      </c>
    </row>
    <row r="107" spans="1:15">
      <c r="A107" s="141"/>
      <c r="B107" s="11"/>
      <c r="C107" s="12"/>
      <c r="D107" s="12"/>
      <c r="E107" s="12"/>
      <c r="F107" s="128" t="s">
        <v>1117</v>
      </c>
      <c r="G107" s="12" t="s">
        <v>1118</v>
      </c>
      <c r="H107" s="128" t="s">
        <v>1120</v>
      </c>
      <c r="I107" s="12" t="s">
        <v>1116</v>
      </c>
      <c r="J107" s="128" t="s">
        <v>1201</v>
      </c>
      <c r="K107" s="128" t="s">
        <v>1117</v>
      </c>
      <c r="L107" s="128" t="s">
        <v>1193</v>
      </c>
      <c r="M107" s="128" t="s">
        <v>1120</v>
      </c>
      <c r="N107" s="12" t="s">
        <v>1116</v>
      </c>
      <c r="O107" s="15">
        <v>2</v>
      </c>
    </row>
    <row r="108" spans="1:15">
      <c r="A108" s="141"/>
      <c r="B108" s="5" t="s">
        <v>1200</v>
      </c>
      <c r="C108" s="6" t="s">
        <v>532</v>
      </c>
      <c r="D108" s="6" t="s">
        <v>658</v>
      </c>
      <c r="E108" s="6"/>
      <c r="F108" s="126" t="s">
        <v>659</v>
      </c>
      <c r="G108" s="6" t="s">
        <v>31</v>
      </c>
      <c r="H108" s="126" t="s">
        <v>660</v>
      </c>
      <c r="I108" s="134" t="s">
        <v>661</v>
      </c>
      <c r="J108" s="126" t="s">
        <v>385</v>
      </c>
      <c r="K108" s="126" t="s">
        <v>662</v>
      </c>
      <c r="L108" s="126" t="s">
        <v>663</v>
      </c>
      <c r="M108" s="100" t="s">
        <v>664</v>
      </c>
      <c r="N108" s="6" t="s">
        <v>31</v>
      </c>
      <c r="O108" s="48" t="s">
        <v>665</v>
      </c>
    </row>
    <row r="109" spans="1:15">
      <c r="A109" s="141"/>
      <c r="B109" s="11"/>
      <c r="C109" s="12"/>
      <c r="D109" s="12"/>
      <c r="E109" s="12"/>
      <c r="F109" s="128" t="s">
        <v>1117</v>
      </c>
      <c r="G109" s="12" t="s">
        <v>1116</v>
      </c>
      <c r="H109" s="128" t="s">
        <v>1117</v>
      </c>
      <c r="I109" s="12" t="s">
        <v>1118</v>
      </c>
      <c r="J109" s="128" t="s">
        <v>1202</v>
      </c>
      <c r="K109" s="128" t="s">
        <v>1117</v>
      </c>
      <c r="L109" s="128" t="s">
        <v>1203</v>
      </c>
      <c r="M109" s="128" t="s">
        <v>1120</v>
      </c>
      <c r="N109" s="12" t="s">
        <v>1116</v>
      </c>
      <c r="O109" s="15">
        <v>1</v>
      </c>
    </row>
    <row r="110" spans="1:15">
      <c r="A110" s="141"/>
      <c r="B110" s="5" t="s">
        <v>1171</v>
      </c>
      <c r="C110" s="6" t="s">
        <v>532</v>
      </c>
      <c r="D110" s="6" t="s">
        <v>667</v>
      </c>
      <c r="E110" s="6"/>
      <c r="F110" s="126" t="s">
        <v>668</v>
      </c>
      <c r="G110" s="134" t="s">
        <v>669</v>
      </c>
      <c r="H110" s="126" t="s">
        <v>676</v>
      </c>
      <c r="I110" s="100" t="s">
        <v>671</v>
      </c>
      <c r="J110" s="100" t="s">
        <v>672</v>
      </c>
      <c r="K110" s="100" t="s">
        <v>673</v>
      </c>
      <c r="L110" s="126" t="s">
        <v>255</v>
      </c>
      <c r="M110" s="100" t="s">
        <v>674</v>
      </c>
      <c r="N110" s="6" t="s">
        <v>31</v>
      </c>
      <c r="O110" s="48" t="s">
        <v>677</v>
      </c>
    </row>
    <row r="111" spans="1:15">
      <c r="A111" s="141"/>
      <c r="B111" s="11"/>
      <c r="C111" s="12"/>
      <c r="D111" s="12"/>
      <c r="E111" s="12"/>
      <c r="F111" s="128" t="s">
        <v>1117</v>
      </c>
      <c r="G111" s="12" t="s">
        <v>1118</v>
      </c>
      <c r="H111" s="128" t="s">
        <v>1204</v>
      </c>
      <c r="I111" s="12" t="s">
        <v>1205</v>
      </c>
      <c r="J111" s="128" t="s">
        <v>1120</v>
      </c>
      <c r="K111" s="128" t="s">
        <v>1120</v>
      </c>
      <c r="L111" s="128" t="s">
        <v>1206</v>
      </c>
      <c r="M111" s="128" t="s">
        <v>1120</v>
      </c>
      <c r="N111" s="12" t="s">
        <v>1116</v>
      </c>
      <c r="O111" s="15">
        <v>3</v>
      </c>
    </row>
    <row r="112" spans="1:15">
      <c r="A112" s="141"/>
      <c r="B112" s="5" t="s">
        <v>1171</v>
      </c>
      <c r="C112" s="6" t="s">
        <v>532</v>
      </c>
      <c r="D112" s="6" t="s">
        <v>681</v>
      </c>
      <c r="E112" s="6"/>
      <c r="F112" s="126" t="s">
        <v>388</v>
      </c>
      <c r="G112" s="134" t="s">
        <v>682</v>
      </c>
      <c r="H112" s="100" t="s">
        <v>687</v>
      </c>
      <c r="I112" s="100" t="s">
        <v>684</v>
      </c>
      <c r="J112" s="126" t="s">
        <v>238</v>
      </c>
      <c r="K112" s="126" t="s">
        <v>652</v>
      </c>
      <c r="L112" s="126" t="s">
        <v>255</v>
      </c>
      <c r="M112" s="100" t="s">
        <v>685</v>
      </c>
      <c r="N112" s="6" t="s">
        <v>31</v>
      </c>
      <c r="O112" s="48" t="s">
        <v>688</v>
      </c>
    </row>
    <row r="113" spans="1:16">
      <c r="A113" s="141"/>
      <c r="B113" s="11"/>
      <c r="C113" s="12"/>
      <c r="D113" s="12"/>
      <c r="E113" s="12"/>
      <c r="F113" s="128" t="s">
        <v>1117</v>
      </c>
      <c r="G113" s="12" t="s">
        <v>1118</v>
      </c>
      <c r="H113" s="128" t="s">
        <v>1207</v>
      </c>
      <c r="I113" s="128" t="s">
        <v>1122</v>
      </c>
      <c r="J113" s="128" t="s">
        <v>1208</v>
      </c>
      <c r="K113" s="128" t="s">
        <v>1117</v>
      </c>
      <c r="L113" s="128" t="s">
        <v>1209</v>
      </c>
      <c r="M113" s="128" t="s">
        <v>1120</v>
      </c>
      <c r="N113" s="12" t="s">
        <v>1116</v>
      </c>
      <c r="O113" s="15">
        <v>2</v>
      </c>
    </row>
    <row r="114" spans="1:16">
      <c r="A114" s="141"/>
      <c r="B114" s="5" t="s">
        <v>1171</v>
      </c>
      <c r="C114" s="6" t="s">
        <v>532</v>
      </c>
      <c r="D114" s="6" t="s">
        <v>691</v>
      </c>
      <c r="E114" s="6"/>
      <c r="F114" s="126" t="s">
        <v>659</v>
      </c>
      <c r="G114" s="6" t="s">
        <v>31</v>
      </c>
      <c r="H114" s="126" t="s">
        <v>692</v>
      </c>
      <c r="I114" s="134" t="s">
        <v>693</v>
      </c>
      <c r="J114" s="126" t="s">
        <v>479</v>
      </c>
      <c r="K114" s="126" t="s">
        <v>150</v>
      </c>
      <c r="L114" s="126" t="s">
        <v>663</v>
      </c>
      <c r="M114" s="100" t="s">
        <v>695</v>
      </c>
      <c r="N114" s="6" t="s">
        <v>31</v>
      </c>
      <c r="O114" s="48" t="s">
        <v>697</v>
      </c>
    </row>
    <row r="115" spans="1:16">
      <c r="A115" s="141"/>
      <c r="B115" s="11"/>
      <c r="C115" s="12"/>
      <c r="D115" s="12"/>
      <c r="E115" s="12"/>
      <c r="F115" s="128" t="s">
        <v>1117</v>
      </c>
      <c r="G115" s="12" t="s">
        <v>1116</v>
      </c>
      <c r="H115" s="128" t="s">
        <v>1210</v>
      </c>
      <c r="I115" s="12" t="s">
        <v>1118</v>
      </c>
      <c r="J115" s="128" t="s">
        <v>1201</v>
      </c>
      <c r="K115" s="128" t="s">
        <v>1117</v>
      </c>
      <c r="L115" s="128" t="s">
        <v>1211</v>
      </c>
      <c r="M115" s="128" t="s">
        <v>1120</v>
      </c>
      <c r="N115" s="12" t="s">
        <v>1116</v>
      </c>
      <c r="O115" s="15">
        <v>1</v>
      </c>
    </row>
    <row r="116" spans="1:16">
      <c r="A116" s="141"/>
      <c r="B116" s="5" t="s">
        <v>1171</v>
      </c>
      <c r="C116" s="6" t="s">
        <v>532</v>
      </c>
      <c r="D116" s="6" t="s">
        <v>699</v>
      </c>
      <c r="E116" s="6"/>
      <c r="F116" s="126" t="s">
        <v>50</v>
      </c>
      <c r="G116" s="134" t="s">
        <v>707</v>
      </c>
      <c r="H116" s="100" t="s">
        <v>708</v>
      </c>
      <c r="I116" s="134" t="s">
        <v>702</v>
      </c>
      <c r="J116" s="100" t="s">
        <v>703</v>
      </c>
      <c r="K116" s="126" t="s">
        <v>150</v>
      </c>
      <c r="L116" s="126" t="s">
        <v>663</v>
      </c>
      <c r="M116" s="100" t="s">
        <v>709</v>
      </c>
      <c r="N116" s="134" t="s">
        <v>705</v>
      </c>
      <c r="O116" s="48" t="s">
        <v>710</v>
      </c>
    </row>
    <row r="117" spans="1:16">
      <c r="A117" s="141"/>
      <c r="B117" s="11"/>
      <c r="C117" s="12"/>
      <c r="D117" s="12"/>
      <c r="E117" s="12"/>
      <c r="F117" s="128" t="s">
        <v>1117</v>
      </c>
      <c r="G117" s="12" t="s">
        <v>1131</v>
      </c>
      <c r="H117" s="128" t="s">
        <v>1212</v>
      </c>
      <c r="I117" s="12" t="s">
        <v>1118</v>
      </c>
      <c r="J117" s="128" t="s">
        <v>1213</v>
      </c>
      <c r="K117" s="128" t="s">
        <v>1117</v>
      </c>
      <c r="L117" s="128" t="s">
        <v>1214</v>
      </c>
      <c r="M117" s="128" t="s">
        <v>1121</v>
      </c>
      <c r="N117" s="12" t="s">
        <v>1118</v>
      </c>
      <c r="O117" s="15">
        <v>4</v>
      </c>
    </row>
    <row r="118" spans="1:16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40"/>
      <c r="P118" s="18"/>
    </row>
    <row r="119" spans="1:16">
      <c r="A119" s="144" t="s">
        <v>1215</v>
      </c>
      <c r="B119" s="5" t="s">
        <v>1171</v>
      </c>
      <c r="C119" s="6" t="s">
        <v>715</v>
      </c>
      <c r="D119" s="6" t="s">
        <v>65</v>
      </c>
      <c r="E119" s="6"/>
      <c r="F119" s="126" t="s">
        <v>93</v>
      </c>
      <c r="G119" s="6" t="s">
        <v>31</v>
      </c>
      <c r="H119" s="134" t="s">
        <v>717</v>
      </c>
      <c r="I119" s="134" t="s">
        <v>718</v>
      </c>
      <c r="J119" s="126" t="s">
        <v>579</v>
      </c>
      <c r="K119" s="126" t="s">
        <v>244</v>
      </c>
      <c r="L119" s="6" t="s">
        <v>31</v>
      </c>
      <c r="M119" s="100" t="s">
        <v>719</v>
      </c>
      <c r="N119" s="6" t="s">
        <v>31</v>
      </c>
      <c r="O119" s="48" t="s">
        <v>31</v>
      </c>
    </row>
    <row r="120" spans="1:16">
      <c r="A120" s="144"/>
      <c r="B120" s="11"/>
      <c r="C120" s="12"/>
      <c r="D120" s="12"/>
      <c r="E120" s="12"/>
      <c r="F120" s="128" t="s">
        <v>1117</v>
      </c>
      <c r="G120" s="12" t="s">
        <v>1116</v>
      </c>
      <c r="H120" s="12" t="s">
        <v>1118</v>
      </c>
      <c r="I120" s="12" t="s">
        <v>1118</v>
      </c>
      <c r="J120" s="128" t="s">
        <v>1117</v>
      </c>
      <c r="K120" s="128" t="s">
        <v>1117</v>
      </c>
      <c r="L120" s="12" t="s">
        <v>1116</v>
      </c>
      <c r="M120" s="128" t="s">
        <v>1120</v>
      </c>
      <c r="N120" s="12" t="s">
        <v>1116</v>
      </c>
      <c r="O120" s="15">
        <v>0</v>
      </c>
    </row>
    <row r="121" spans="1:16">
      <c r="A121" s="144"/>
      <c r="B121" s="5" t="s">
        <v>1171</v>
      </c>
      <c r="C121" s="6" t="s">
        <v>715</v>
      </c>
      <c r="D121" s="6" t="s">
        <v>60</v>
      </c>
      <c r="E121" s="6"/>
      <c r="F121" s="6" t="s">
        <v>31</v>
      </c>
      <c r="G121" s="6" t="s">
        <v>31</v>
      </c>
      <c r="H121" s="6" t="s">
        <v>31</v>
      </c>
      <c r="I121" s="6" t="s">
        <v>31</v>
      </c>
      <c r="J121" s="126" t="s">
        <v>579</v>
      </c>
      <c r="K121" s="6" t="s">
        <v>31</v>
      </c>
      <c r="L121" s="6" t="s">
        <v>31</v>
      </c>
      <c r="M121" s="126" t="s">
        <v>33</v>
      </c>
      <c r="N121" s="6" t="s">
        <v>31</v>
      </c>
      <c r="O121" s="48" t="s">
        <v>31</v>
      </c>
    </row>
    <row r="122" spans="1:16">
      <c r="A122" s="144"/>
      <c r="B122" s="11"/>
      <c r="C122" s="12" t="s">
        <v>721</v>
      </c>
      <c r="D122" s="12"/>
      <c r="E122" s="12"/>
      <c r="F122" s="12" t="s">
        <v>1116</v>
      </c>
      <c r="G122" s="12" t="s">
        <v>1116</v>
      </c>
      <c r="H122" s="12" t="s">
        <v>1116</v>
      </c>
      <c r="I122" s="12" t="s">
        <v>1116</v>
      </c>
      <c r="J122" s="128" t="s">
        <v>1117</v>
      </c>
      <c r="K122" s="12" t="s">
        <v>1116</v>
      </c>
      <c r="L122" s="12" t="s">
        <v>1116</v>
      </c>
      <c r="M122" s="128" t="s">
        <v>1117</v>
      </c>
      <c r="N122" s="12" t="s">
        <v>1116</v>
      </c>
      <c r="O122" s="15">
        <v>0</v>
      </c>
    </row>
    <row r="123" spans="1:16">
      <c r="A123" s="144"/>
      <c r="B123" s="5" t="s">
        <v>1171</v>
      </c>
      <c r="C123" s="6" t="s">
        <v>715</v>
      </c>
      <c r="D123" s="6" t="s">
        <v>206</v>
      </c>
      <c r="E123" s="6"/>
      <c r="F123" s="100" t="s">
        <v>731</v>
      </c>
      <c r="G123" s="100" t="s">
        <v>723</v>
      </c>
      <c r="H123" s="100" t="s">
        <v>724</v>
      </c>
      <c r="I123" s="100" t="s">
        <v>732</v>
      </c>
      <c r="J123" s="100" t="s">
        <v>733</v>
      </c>
      <c r="K123" s="100" t="s">
        <v>734</v>
      </c>
      <c r="L123" s="6" t="s">
        <v>31</v>
      </c>
      <c r="M123" s="100" t="s">
        <v>735</v>
      </c>
      <c r="N123" s="134" t="s">
        <v>736</v>
      </c>
      <c r="O123" s="48" t="s">
        <v>737</v>
      </c>
    </row>
    <row r="124" spans="1:16">
      <c r="A124" s="144"/>
      <c r="B124" s="11"/>
      <c r="C124" s="12"/>
      <c r="D124" s="12"/>
      <c r="E124" s="12"/>
      <c r="F124" s="128" t="s">
        <v>1120</v>
      </c>
      <c r="G124" s="128" t="s">
        <v>1216</v>
      </c>
      <c r="H124" s="128" t="s">
        <v>1120</v>
      </c>
      <c r="I124" s="128" t="s">
        <v>1121</v>
      </c>
      <c r="J124" s="128" t="s">
        <v>1217</v>
      </c>
      <c r="K124" s="128" t="s">
        <v>1121</v>
      </c>
      <c r="L124" s="12" t="s">
        <v>1116</v>
      </c>
      <c r="M124" s="128" t="s">
        <v>1120</v>
      </c>
      <c r="N124" s="12" t="s">
        <v>1131</v>
      </c>
      <c r="O124" s="15">
        <v>4</v>
      </c>
    </row>
    <row r="125" spans="1:16">
      <c r="A125" s="144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40"/>
    </row>
    <row r="126" spans="1:16">
      <c r="A126" s="144"/>
      <c r="B126" s="5" t="s">
        <v>1041</v>
      </c>
      <c r="C126" s="6" t="s">
        <v>715</v>
      </c>
      <c r="D126" s="6" t="s">
        <v>65</v>
      </c>
      <c r="E126" s="6"/>
      <c r="F126" s="100" t="s">
        <v>750</v>
      </c>
      <c r="G126" s="126" t="s">
        <v>751</v>
      </c>
      <c r="H126" s="100" t="s">
        <v>752</v>
      </c>
      <c r="I126" s="6" t="s">
        <v>743</v>
      </c>
      <c r="J126" s="100" t="s">
        <v>753</v>
      </c>
      <c r="K126" s="100" t="s">
        <v>745</v>
      </c>
      <c r="L126" s="126" t="s">
        <v>754</v>
      </c>
      <c r="M126" s="100" t="s">
        <v>755</v>
      </c>
      <c r="N126" s="134" t="s">
        <v>756</v>
      </c>
      <c r="O126" s="48" t="s">
        <v>757</v>
      </c>
    </row>
    <row r="127" spans="1:16">
      <c r="A127" s="144"/>
      <c r="B127" s="11"/>
      <c r="C127" s="12"/>
      <c r="D127" s="12"/>
      <c r="E127" s="12"/>
      <c r="F127" s="128" t="s">
        <v>1120</v>
      </c>
      <c r="G127" s="128" t="s">
        <v>1117</v>
      </c>
      <c r="H127" s="128" t="s">
        <v>1218</v>
      </c>
      <c r="I127" s="12">
        <v>7</v>
      </c>
      <c r="J127" s="128" t="s">
        <v>1219</v>
      </c>
      <c r="K127" s="128" t="s">
        <v>1120</v>
      </c>
      <c r="L127" s="128" t="s">
        <v>1117</v>
      </c>
      <c r="M127" s="128" t="s">
        <v>1122</v>
      </c>
      <c r="N127" s="12" t="s">
        <v>1161</v>
      </c>
      <c r="O127" s="15">
        <v>6</v>
      </c>
    </row>
    <row r="128" spans="1:16">
      <c r="A128" s="144"/>
      <c r="B128" s="5" t="s">
        <v>1041</v>
      </c>
      <c r="C128" s="6" t="s">
        <v>715</v>
      </c>
      <c r="D128" s="6" t="s">
        <v>60</v>
      </c>
      <c r="E128" s="6"/>
      <c r="F128" s="100" t="s">
        <v>759</v>
      </c>
      <c r="G128" s="6" t="s">
        <v>31</v>
      </c>
      <c r="H128" s="126" t="s">
        <v>766</v>
      </c>
      <c r="I128" s="134" t="s">
        <v>767</v>
      </c>
      <c r="J128" s="126" t="s">
        <v>143</v>
      </c>
      <c r="K128" s="126" t="s">
        <v>97</v>
      </c>
      <c r="L128" s="6" t="s">
        <v>31</v>
      </c>
      <c r="M128" s="100" t="s">
        <v>768</v>
      </c>
      <c r="N128" s="134" t="s">
        <v>764</v>
      </c>
      <c r="O128" s="48" t="s">
        <v>769</v>
      </c>
    </row>
    <row r="129" spans="1:15">
      <c r="A129" s="144"/>
      <c r="B129" s="11"/>
      <c r="C129" s="12" t="s">
        <v>771</v>
      </c>
      <c r="D129" s="12"/>
      <c r="E129" s="12"/>
      <c r="F129" s="128" t="s">
        <v>1120</v>
      </c>
      <c r="G129" s="12" t="s">
        <v>1116</v>
      </c>
      <c r="H129" s="128" t="s">
        <v>1117</v>
      </c>
      <c r="I129" s="12" t="s">
        <v>1131</v>
      </c>
      <c r="J129" s="128" t="s">
        <v>1117</v>
      </c>
      <c r="K129" s="128" t="s">
        <v>1117</v>
      </c>
      <c r="L129" s="12" t="s">
        <v>1116</v>
      </c>
      <c r="M129" s="128" t="s">
        <v>1120</v>
      </c>
      <c r="N129" s="12" t="s">
        <v>1118</v>
      </c>
      <c r="O129" s="15">
        <v>4</v>
      </c>
    </row>
    <row r="130" spans="1:15">
      <c r="A130" s="144"/>
      <c r="B130" s="5" t="s">
        <v>1041</v>
      </c>
      <c r="C130" s="6" t="s">
        <v>715</v>
      </c>
      <c r="D130" s="6" t="s">
        <v>206</v>
      </c>
      <c r="E130" s="6"/>
      <c r="F130" s="100" t="s">
        <v>772</v>
      </c>
      <c r="G130" s="100" t="s">
        <v>781</v>
      </c>
      <c r="H130" s="100" t="s">
        <v>782</v>
      </c>
      <c r="I130" s="100" t="s">
        <v>783</v>
      </c>
      <c r="J130" s="100" t="s">
        <v>784</v>
      </c>
      <c r="K130" s="100" t="s">
        <v>777</v>
      </c>
      <c r="L130" s="6" t="s">
        <v>31</v>
      </c>
      <c r="M130" s="100" t="s">
        <v>778</v>
      </c>
      <c r="N130" s="134" t="s">
        <v>779</v>
      </c>
      <c r="O130" s="48" t="s">
        <v>785</v>
      </c>
    </row>
    <row r="131" spans="1:15">
      <c r="A131" s="144"/>
      <c r="B131" s="11"/>
      <c r="C131" s="12" t="s">
        <v>788</v>
      </c>
      <c r="D131" s="12"/>
      <c r="E131" s="12"/>
      <c r="F131" s="128" t="s">
        <v>1121</v>
      </c>
      <c r="G131" s="128" t="s">
        <v>1120</v>
      </c>
      <c r="H131" s="128" t="s">
        <v>1220</v>
      </c>
      <c r="I131" s="128" t="s">
        <v>1121</v>
      </c>
      <c r="J131" s="128" t="s">
        <v>1221</v>
      </c>
      <c r="K131" s="128" t="s">
        <v>1121</v>
      </c>
      <c r="L131" s="12" t="s">
        <v>1116</v>
      </c>
      <c r="M131" s="128" t="s">
        <v>1222</v>
      </c>
      <c r="N131" s="12" t="s">
        <v>1131</v>
      </c>
      <c r="O131" s="15">
        <v>5</v>
      </c>
    </row>
    <row r="132" spans="1:15">
      <c r="A132" s="144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40"/>
    </row>
    <row r="133" spans="1:15">
      <c r="A133" s="144"/>
      <c r="B133" s="5" t="s">
        <v>1046</v>
      </c>
      <c r="C133" s="6" t="s">
        <v>715</v>
      </c>
      <c r="D133" s="6" t="s">
        <v>60</v>
      </c>
      <c r="E133" s="6"/>
      <c r="F133" s="100" t="s">
        <v>798</v>
      </c>
      <c r="G133" s="100" t="s">
        <v>799</v>
      </c>
      <c r="H133" s="100" t="s">
        <v>800</v>
      </c>
      <c r="I133" s="100" t="s">
        <v>801</v>
      </c>
      <c r="J133" s="100" t="s">
        <v>802</v>
      </c>
      <c r="K133" s="100" t="s">
        <v>794</v>
      </c>
      <c r="L133" s="126" t="s">
        <v>536</v>
      </c>
      <c r="M133" s="100" t="s">
        <v>803</v>
      </c>
      <c r="N133" s="6" t="s">
        <v>804</v>
      </c>
      <c r="O133" s="48" t="s">
        <v>805</v>
      </c>
    </row>
    <row r="134" spans="1:15">
      <c r="A134" s="144"/>
      <c r="B134" s="11"/>
      <c r="C134" s="12" t="s">
        <v>808</v>
      </c>
      <c r="D134" s="12"/>
      <c r="E134" s="12"/>
      <c r="F134" s="128" t="s">
        <v>1120</v>
      </c>
      <c r="G134" s="128" t="s">
        <v>1120</v>
      </c>
      <c r="H134" s="128" t="s">
        <v>1167</v>
      </c>
      <c r="I134" s="128" t="s">
        <v>1122</v>
      </c>
      <c r="J134" s="128" t="s">
        <v>1223</v>
      </c>
      <c r="K134" s="128" t="s">
        <v>1120</v>
      </c>
      <c r="L134" s="128" t="s">
        <v>1117</v>
      </c>
      <c r="M134" s="128" t="s">
        <v>1224</v>
      </c>
      <c r="N134" s="12" t="s">
        <v>1225</v>
      </c>
      <c r="O134" s="15">
        <v>5</v>
      </c>
    </row>
    <row r="135" spans="1:15">
      <c r="A135" s="144"/>
      <c r="B135" s="5" t="s">
        <v>1046</v>
      </c>
      <c r="C135" s="6" t="s">
        <v>715</v>
      </c>
      <c r="D135" s="6" t="s">
        <v>206</v>
      </c>
      <c r="E135" s="6"/>
      <c r="F135" s="100" t="s">
        <v>772</v>
      </c>
      <c r="G135" s="100" t="s">
        <v>781</v>
      </c>
      <c r="H135" s="100" t="s">
        <v>814</v>
      </c>
      <c r="I135" s="100" t="s">
        <v>815</v>
      </c>
      <c r="J135" s="100" t="s">
        <v>784</v>
      </c>
      <c r="K135" s="100" t="s">
        <v>811</v>
      </c>
      <c r="L135" s="6" t="s">
        <v>31</v>
      </c>
      <c r="M135" s="100" t="s">
        <v>816</v>
      </c>
      <c r="N135" s="134" t="s">
        <v>779</v>
      </c>
      <c r="O135" s="48" t="s">
        <v>817</v>
      </c>
    </row>
    <row r="136" spans="1:15">
      <c r="A136" s="144"/>
      <c r="B136" s="11"/>
      <c r="C136" s="12" t="s">
        <v>818</v>
      </c>
      <c r="D136" s="12"/>
      <c r="E136" s="12"/>
      <c r="F136" s="128" t="s">
        <v>1121</v>
      </c>
      <c r="G136" s="128" t="s">
        <v>1120</v>
      </c>
      <c r="H136" s="128" t="s">
        <v>1220</v>
      </c>
      <c r="I136" s="128" t="s">
        <v>1121</v>
      </c>
      <c r="J136" s="128" t="s">
        <v>1226</v>
      </c>
      <c r="K136" s="128" t="s">
        <v>1122</v>
      </c>
      <c r="L136" s="12" t="s">
        <v>1116</v>
      </c>
      <c r="M136" s="128" t="s">
        <v>1227</v>
      </c>
      <c r="N136" s="12" t="s">
        <v>1131</v>
      </c>
      <c r="O136" s="15">
        <v>3</v>
      </c>
    </row>
    <row r="137" spans="1:15">
      <c r="A137" s="144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40"/>
    </row>
    <row r="138" spans="1:15">
      <c r="A138" s="144"/>
      <c r="B138" s="5" t="s">
        <v>1046</v>
      </c>
      <c r="C138" s="6" t="s">
        <v>936</v>
      </c>
      <c r="D138" s="6" t="s">
        <v>65</v>
      </c>
      <c r="E138" s="6"/>
      <c r="F138" s="126" t="s">
        <v>821</v>
      </c>
      <c r="G138" s="126" t="s">
        <v>825</v>
      </c>
      <c r="H138" s="6" t="s">
        <v>31</v>
      </c>
      <c r="I138" s="6" t="s">
        <v>31</v>
      </c>
      <c r="J138" s="126" t="s">
        <v>826</v>
      </c>
      <c r="K138" s="126" t="s">
        <v>97</v>
      </c>
      <c r="L138" s="6" t="s">
        <v>31</v>
      </c>
      <c r="M138" s="126" t="s">
        <v>549</v>
      </c>
      <c r="N138" s="6" t="s">
        <v>31</v>
      </c>
      <c r="O138" s="48" t="s">
        <v>827</v>
      </c>
    </row>
    <row r="139" spans="1:15">
      <c r="A139" s="144"/>
      <c r="B139" s="11"/>
      <c r="C139" s="12"/>
      <c r="D139" s="12"/>
      <c r="E139" s="12"/>
      <c r="F139" s="128" t="s">
        <v>1117</v>
      </c>
      <c r="G139" s="128" t="s">
        <v>1228</v>
      </c>
      <c r="H139" s="12" t="s">
        <v>1116</v>
      </c>
      <c r="I139" s="12" t="s">
        <v>1116</v>
      </c>
      <c r="J139" s="128" t="s">
        <v>1117</v>
      </c>
      <c r="K139" s="128" t="s">
        <v>1117</v>
      </c>
      <c r="L139" s="12" t="s">
        <v>1116</v>
      </c>
      <c r="M139" s="128" t="s">
        <v>1117</v>
      </c>
      <c r="N139" s="12" t="s">
        <v>1116</v>
      </c>
      <c r="O139" s="15">
        <v>1</v>
      </c>
    </row>
    <row r="140" spans="1:15">
      <c r="A140" s="144"/>
      <c r="B140" s="5" t="s">
        <v>1046</v>
      </c>
      <c r="C140" s="6" t="s">
        <v>936</v>
      </c>
      <c r="D140" s="6" t="s">
        <v>60</v>
      </c>
      <c r="E140" s="6"/>
      <c r="F140" s="6" t="s">
        <v>31</v>
      </c>
      <c r="G140" s="6" t="s">
        <v>31</v>
      </c>
      <c r="H140" s="6" t="s">
        <v>31</v>
      </c>
      <c r="I140" s="6" t="s">
        <v>31</v>
      </c>
      <c r="J140" s="126" t="s">
        <v>179</v>
      </c>
      <c r="K140" s="6" t="s">
        <v>31</v>
      </c>
      <c r="L140" s="6" t="s">
        <v>31</v>
      </c>
      <c r="M140" s="126" t="s">
        <v>829</v>
      </c>
      <c r="N140" s="6" t="s">
        <v>31</v>
      </c>
      <c r="O140" s="48" t="s">
        <v>830</v>
      </c>
    </row>
    <row r="141" spans="1:15">
      <c r="A141" s="144"/>
      <c r="B141" s="11"/>
      <c r="C141" s="12"/>
      <c r="D141" s="12"/>
      <c r="E141" s="12"/>
      <c r="F141" s="12" t="s">
        <v>1116</v>
      </c>
      <c r="G141" s="12" t="s">
        <v>1116</v>
      </c>
      <c r="H141" s="12" t="s">
        <v>1116</v>
      </c>
      <c r="I141" s="12" t="s">
        <v>1116</v>
      </c>
      <c r="J141" s="128" t="s">
        <v>1117</v>
      </c>
      <c r="K141" s="12" t="s">
        <v>1116</v>
      </c>
      <c r="L141" s="12" t="s">
        <v>1116</v>
      </c>
      <c r="M141" s="128" t="s">
        <v>1117</v>
      </c>
      <c r="N141" s="12" t="s">
        <v>1116</v>
      </c>
      <c r="O141" s="15">
        <v>1</v>
      </c>
    </row>
    <row r="142" spans="1:15">
      <c r="A142" s="144"/>
      <c r="B142" s="5" t="s">
        <v>1046</v>
      </c>
      <c r="C142" s="6" t="s">
        <v>936</v>
      </c>
      <c r="D142" s="6" t="s">
        <v>206</v>
      </c>
      <c r="E142" s="6"/>
      <c r="F142" s="100" t="s">
        <v>831</v>
      </c>
      <c r="G142" s="100" t="s">
        <v>840</v>
      </c>
      <c r="H142" s="100" t="s">
        <v>841</v>
      </c>
      <c r="I142" s="134" t="s">
        <v>842</v>
      </c>
      <c r="J142" s="100" t="s">
        <v>843</v>
      </c>
      <c r="K142" s="100" t="s">
        <v>836</v>
      </c>
      <c r="L142" s="6" t="s">
        <v>31</v>
      </c>
      <c r="M142" s="100" t="s">
        <v>837</v>
      </c>
      <c r="N142" s="134" t="s">
        <v>844</v>
      </c>
      <c r="O142" s="48" t="s">
        <v>839</v>
      </c>
    </row>
    <row r="143" spans="1:15">
      <c r="A143" s="144"/>
      <c r="B143" s="11"/>
      <c r="C143" s="12"/>
      <c r="D143" s="12"/>
      <c r="E143" s="12"/>
      <c r="F143" s="128" t="s">
        <v>1120</v>
      </c>
      <c r="G143" s="128" t="s">
        <v>1229</v>
      </c>
      <c r="H143" s="128" t="s">
        <v>1120</v>
      </c>
      <c r="I143" s="12" t="s">
        <v>1230</v>
      </c>
      <c r="J143" s="128" t="s">
        <v>1231</v>
      </c>
      <c r="K143" s="128" t="s">
        <v>1121</v>
      </c>
      <c r="L143" s="12" t="s">
        <v>1116</v>
      </c>
      <c r="M143" s="128" t="s">
        <v>1232</v>
      </c>
      <c r="N143" s="12" t="s">
        <v>1131</v>
      </c>
      <c r="O143" s="15">
        <v>3</v>
      </c>
    </row>
    <row r="144" spans="1:15">
      <c r="A144" s="144"/>
      <c r="B144" s="18"/>
      <c r="C144" s="18"/>
      <c r="D144" s="18"/>
      <c r="E144" s="18"/>
      <c r="F144" s="18"/>
      <c r="G144" s="18"/>
      <c r="H144" s="18"/>
      <c r="I144" s="18"/>
      <c r="J144" s="18"/>
      <c r="K144" s="139"/>
      <c r="L144" s="18"/>
      <c r="M144" s="18"/>
      <c r="N144" s="18"/>
      <c r="O144" s="140"/>
    </row>
    <row r="145" spans="1:15">
      <c r="A145" s="144"/>
      <c r="B145" s="5" t="s">
        <v>1041</v>
      </c>
      <c r="C145" s="6" t="s">
        <v>936</v>
      </c>
      <c r="D145" s="6" t="s">
        <v>65</v>
      </c>
      <c r="E145" s="6"/>
      <c r="F145" s="100" t="s">
        <v>853</v>
      </c>
      <c r="G145" s="100" t="s">
        <v>854</v>
      </c>
      <c r="H145" s="100" t="s">
        <v>855</v>
      </c>
      <c r="I145" s="100" t="s">
        <v>856</v>
      </c>
      <c r="J145" s="126" t="s">
        <v>81</v>
      </c>
      <c r="K145" s="126" t="s">
        <v>97</v>
      </c>
      <c r="L145" s="6" t="s">
        <v>31</v>
      </c>
      <c r="M145" s="126" t="s">
        <v>549</v>
      </c>
      <c r="N145" s="6" t="s">
        <v>857</v>
      </c>
      <c r="O145" s="48" t="s">
        <v>852</v>
      </c>
    </row>
    <row r="146" spans="1:15">
      <c r="A146" s="144"/>
      <c r="B146" s="11"/>
      <c r="C146" s="12" t="s">
        <v>859</v>
      </c>
      <c r="D146" s="12"/>
      <c r="E146" s="12"/>
      <c r="F146" s="128" t="s">
        <v>1120</v>
      </c>
      <c r="G146" s="128" t="s">
        <v>1120</v>
      </c>
      <c r="H146" s="128" t="s">
        <v>1120</v>
      </c>
      <c r="I146" s="128" t="s">
        <v>1121</v>
      </c>
      <c r="J146" s="128" t="s">
        <v>1233</v>
      </c>
      <c r="K146" s="128" t="s">
        <v>1117</v>
      </c>
      <c r="L146" s="12" t="s">
        <v>1116</v>
      </c>
      <c r="M146" s="128" t="s">
        <v>1117</v>
      </c>
      <c r="N146" s="12" t="s">
        <v>1234</v>
      </c>
      <c r="O146" s="15">
        <v>5</v>
      </c>
    </row>
    <row r="147" spans="1:15">
      <c r="A147" s="144"/>
      <c r="B147" s="5" t="s">
        <v>1041</v>
      </c>
      <c r="C147" s="6" t="s">
        <v>936</v>
      </c>
      <c r="D147" s="6" t="s">
        <v>60</v>
      </c>
      <c r="E147" s="6"/>
      <c r="F147" s="126" t="s">
        <v>866</v>
      </c>
      <c r="G147" s="134" t="s">
        <v>867</v>
      </c>
      <c r="H147" s="100" t="s">
        <v>862</v>
      </c>
      <c r="I147" s="134" t="s">
        <v>863</v>
      </c>
      <c r="J147" s="126" t="s">
        <v>81</v>
      </c>
      <c r="K147" s="126" t="s">
        <v>244</v>
      </c>
      <c r="L147" s="126" t="s">
        <v>536</v>
      </c>
      <c r="M147" s="126" t="s">
        <v>180</v>
      </c>
      <c r="N147" s="6" t="s">
        <v>864</v>
      </c>
      <c r="O147" s="48" t="s">
        <v>868</v>
      </c>
    </row>
    <row r="148" spans="1:15">
      <c r="A148" s="144"/>
      <c r="B148" s="11"/>
      <c r="C148" s="12" t="s">
        <v>871</v>
      </c>
      <c r="D148" s="12"/>
      <c r="E148" s="12"/>
      <c r="F148" s="128" t="s">
        <v>1117</v>
      </c>
      <c r="G148" s="12" t="s">
        <v>1118</v>
      </c>
      <c r="H148" s="128" t="s">
        <v>1120</v>
      </c>
      <c r="I148" s="12" t="s">
        <v>1131</v>
      </c>
      <c r="J148" s="128" t="s">
        <v>1235</v>
      </c>
      <c r="K148" s="128" t="s">
        <v>1117</v>
      </c>
      <c r="L148" s="128" t="s">
        <v>1236</v>
      </c>
      <c r="M148" s="128" t="s">
        <v>1117</v>
      </c>
      <c r="N148" s="12" t="s">
        <v>1237</v>
      </c>
      <c r="O148" s="15">
        <v>2</v>
      </c>
    </row>
    <row r="149" spans="1:15">
      <c r="A149" s="144"/>
      <c r="B149" s="5" t="s">
        <v>1041</v>
      </c>
      <c r="C149" s="6" t="s">
        <v>936</v>
      </c>
      <c r="D149" s="6" t="s">
        <v>206</v>
      </c>
      <c r="E149" s="6"/>
      <c r="F149" s="126" t="s">
        <v>93</v>
      </c>
      <c r="G149" s="100" t="s">
        <v>878</v>
      </c>
      <c r="H149" s="100" t="s">
        <v>879</v>
      </c>
      <c r="I149" s="6" t="s">
        <v>31</v>
      </c>
      <c r="J149" s="100" t="s">
        <v>880</v>
      </c>
      <c r="K149" s="100" t="s">
        <v>875</v>
      </c>
      <c r="L149" s="6" t="s">
        <v>31</v>
      </c>
      <c r="M149" s="126" t="s">
        <v>82</v>
      </c>
      <c r="N149" s="134" t="s">
        <v>881</v>
      </c>
      <c r="O149" s="48" t="s">
        <v>877</v>
      </c>
    </row>
    <row r="150" spans="1:15">
      <c r="A150" s="144"/>
      <c r="B150" s="11"/>
      <c r="C150" s="12"/>
      <c r="D150" s="12"/>
      <c r="E150" s="12"/>
      <c r="F150" s="128" t="s">
        <v>1117</v>
      </c>
      <c r="G150" s="128" t="s">
        <v>1238</v>
      </c>
      <c r="H150" s="128" t="s">
        <v>1120</v>
      </c>
      <c r="I150" s="12" t="s">
        <v>1116</v>
      </c>
      <c r="J150" s="128" t="s">
        <v>1239</v>
      </c>
      <c r="K150" s="128" t="s">
        <v>1121</v>
      </c>
      <c r="L150" s="12" t="s">
        <v>1116</v>
      </c>
      <c r="M150" s="128" t="s">
        <v>1117</v>
      </c>
      <c r="N150" s="12" t="s">
        <v>1131</v>
      </c>
      <c r="O150" s="15">
        <v>3</v>
      </c>
    </row>
    <row r="151" spans="1:15">
      <c r="A151" s="144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40"/>
    </row>
    <row r="152" spans="1:15">
      <c r="A152" s="144"/>
      <c r="B152" s="5" t="s">
        <v>1046</v>
      </c>
      <c r="C152" s="6" t="s">
        <v>936</v>
      </c>
      <c r="D152" s="6" t="s">
        <v>65</v>
      </c>
      <c r="E152" s="6"/>
      <c r="F152" s="100" t="s">
        <v>894</v>
      </c>
      <c r="G152" s="100" t="s">
        <v>895</v>
      </c>
      <c r="H152" s="100" t="s">
        <v>896</v>
      </c>
      <c r="I152" s="6" t="s">
        <v>897</v>
      </c>
      <c r="J152" s="100" t="s">
        <v>898</v>
      </c>
      <c r="K152" s="100" t="s">
        <v>899</v>
      </c>
      <c r="L152" s="134" t="s">
        <v>900</v>
      </c>
      <c r="M152" s="100" t="s">
        <v>901</v>
      </c>
      <c r="N152" s="6" t="s">
        <v>902</v>
      </c>
      <c r="O152" s="48" t="s">
        <v>893</v>
      </c>
    </row>
    <row r="153" spans="1:15">
      <c r="A153" s="144"/>
      <c r="B153" s="11"/>
      <c r="C153" s="12" t="s">
        <v>903</v>
      </c>
      <c r="D153" s="12"/>
      <c r="E153" s="12"/>
      <c r="F153" s="128" t="s">
        <v>1120</v>
      </c>
      <c r="G153" s="128" t="s">
        <v>1120</v>
      </c>
      <c r="H153" s="128" t="s">
        <v>1240</v>
      </c>
      <c r="I153" s="12">
        <v>6</v>
      </c>
      <c r="J153" s="128" t="s">
        <v>1241</v>
      </c>
      <c r="K153" s="128" t="s">
        <v>1121</v>
      </c>
      <c r="L153" s="12" t="s">
        <v>1118</v>
      </c>
      <c r="M153" s="128" t="s">
        <v>1121</v>
      </c>
      <c r="N153" s="12">
        <v>6</v>
      </c>
      <c r="O153" s="15">
        <v>6</v>
      </c>
    </row>
    <row r="154" spans="1:15">
      <c r="A154" s="144"/>
      <c r="B154" s="5" t="s">
        <v>1046</v>
      </c>
      <c r="C154" s="6" t="s">
        <v>936</v>
      </c>
      <c r="D154" s="6" t="s">
        <v>60</v>
      </c>
      <c r="E154" s="6"/>
      <c r="F154" s="100" t="s">
        <v>912</v>
      </c>
      <c r="G154" s="100" t="s">
        <v>913</v>
      </c>
      <c r="H154" s="100" t="s">
        <v>914</v>
      </c>
      <c r="I154" s="100" t="s">
        <v>915</v>
      </c>
      <c r="J154" s="126" t="s">
        <v>238</v>
      </c>
      <c r="K154" s="126" t="s">
        <v>97</v>
      </c>
      <c r="L154" s="100" t="s">
        <v>908</v>
      </c>
      <c r="M154" s="100" t="s">
        <v>916</v>
      </c>
      <c r="N154" s="6" t="s">
        <v>910</v>
      </c>
      <c r="O154" s="48" t="s">
        <v>917</v>
      </c>
    </row>
    <row r="155" spans="1:15">
      <c r="A155" s="144"/>
      <c r="B155" s="11"/>
      <c r="C155" s="12"/>
      <c r="D155" s="12" t="s">
        <v>921</v>
      </c>
      <c r="E155" s="12"/>
      <c r="F155" s="128" t="s">
        <v>1120</v>
      </c>
      <c r="G155" s="128" t="s">
        <v>1242</v>
      </c>
      <c r="H155" s="128" t="s">
        <v>1121</v>
      </c>
      <c r="I155" s="128" t="s">
        <v>1122</v>
      </c>
      <c r="J155" s="128" t="s">
        <v>1208</v>
      </c>
      <c r="K155" s="128" t="s">
        <v>1117</v>
      </c>
      <c r="L155" s="128" t="s">
        <v>1243</v>
      </c>
      <c r="M155" s="128" t="s">
        <v>1120</v>
      </c>
      <c r="N155" s="12" t="s">
        <v>1244</v>
      </c>
      <c r="O155" s="15">
        <v>4</v>
      </c>
    </row>
    <row r="156" spans="1:15">
      <c r="A156" s="144"/>
      <c r="B156" s="5" t="s">
        <v>1046</v>
      </c>
      <c r="C156" s="6" t="s">
        <v>936</v>
      </c>
      <c r="D156" s="6" t="s">
        <v>206</v>
      </c>
      <c r="E156" s="6"/>
      <c r="F156" s="126" t="s">
        <v>929</v>
      </c>
      <c r="G156" s="100" t="s">
        <v>930</v>
      </c>
      <c r="H156" s="100" t="s">
        <v>931</v>
      </c>
      <c r="I156" s="6" t="s">
        <v>31</v>
      </c>
      <c r="J156" s="100" t="s">
        <v>932</v>
      </c>
      <c r="K156" s="100" t="s">
        <v>926</v>
      </c>
      <c r="L156" s="6" t="s">
        <v>31</v>
      </c>
      <c r="M156" s="126" t="s">
        <v>82</v>
      </c>
      <c r="N156" s="134" t="s">
        <v>927</v>
      </c>
      <c r="O156" s="48" t="s">
        <v>928</v>
      </c>
    </row>
    <row r="157" spans="1:15">
      <c r="A157" s="144"/>
      <c r="B157" s="11"/>
      <c r="C157" s="12"/>
      <c r="D157" s="12"/>
      <c r="E157" s="12"/>
      <c r="F157" s="128" t="s">
        <v>1117</v>
      </c>
      <c r="G157" s="128" t="s">
        <v>1245</v>
      </c>
      <c r="H157" s="128" t="s">
        <v>1120</v>
      </c>
      <c r="I157" s="12" t="s">
        <v>1116</v>
      </c>
      <c r="J157" s="128" t="s">
        <v>1246</v>
      </c>
      <c r="K157" s="128" t="s">
        <v>1120</v>
      </c>
      <c r="L157" s="12" t="s">
        <v>1116</v>
      </c>
      <c r="M157" s="128" t="s">
        <v>1117</v>
      </c>
      <c r="N157" s="12" t="s">
        <v>1131</v>
      </c>
      <c r="O157" s="15">
        <v>2</v>
      </c>
    </row>
    <row r="158" spans="1:15">
      <c r="A158" s="144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143"/>
    </row>
    <row r="159" spans="1:15">
      <c r="A159" s="144"/>
      <c r="B159" s="5" t="s">
        <v>1171</v>
      </c>
      <c r="C159" s="6" t="s">
        <v>1247</v>
      </c>
      <c r="D159" s="6" t="s">
        <v>1248</v>
      </c>
      <c r="E159" s="6"/>
      <c r="F159" s="6" t="s">
        <v>949</v>
      </c>
      <c r="G159" s="6" t="s">
        <v>950</v>
      </c>
      <c r="H159" s="6" t="s">
        <v>941</v>
      </c>
      <c r="I159" s="6" t="s">
        <v>942</v>
      </c>
      <c r="J159" s="6" t="s">
        <v>943</v>
      </c>
      <c r="K159" s="6" t="s">
        <v>951</v>
      </c>
      <c r="L159" s="6" t="s">
        <v>945</v>
      </c>
      <c r="M159" s="6" t="s">
        <v>946</v>
      </c>
      <c r="N159" s="6" t="s">
        <v>947</v>
      </c>
      <c r="O159" s="48" t="s">
        <v>948</v>
      </c>
    </row>
    <row r="160" spans="1:15">
      <c r="A160" s="144"/>
      <c r="B160" s="11"/>
      <c r="C160" s="12" t="s">
        <v>952</v>
      </c>
      <c r="D160" s="12"/>
      <c r="E160" s="12"/>
      <c r="F160" s="12" t="s">
        <v>1249</v>
      </c>
      <c r="G160" s="12">
        <v>3</v>
      </c>
      <c r="H160" s="12">
        <v>2</v>
      </c>
      <c r="I160" s="12">
        <v>8</v>
      </c>
      <c r="J160" s="12">
        <v>6</v>
      </c>
      <c r="K160" s="12">
        <v>5</v>
      </c>
      <c r="L160" s="12"/>
      <c r="M160" s="12"/>
      <c r="N160" s="12"/>
      <c r="O160" s="15"/>
    </row>
    <row r="161" spans="1:15">
      <c r="A161" s="144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143"/>
    </row>
    <row r="162" spans="1:15">
      <c r="A162" s="144"/>
      <c r="B162" s="5" t="s">
        <v>1041</v>
      </c>
      <c r="C162" s="6" t="s">
        <v>1250</v>
      </c>
      <c r="D162" s="6" t="s">
        <v>1248</v>
      </c>
      <c r="E162" s="6"/>
      <c r="F162" s="100" t="s">
        <v>954</v>
      </c>
      <c r="G162" s="100" t="s">
        <v>963</v>
      </c>
      <c r="H162" s="126" t="s">
        <v>964</v>
      </c>
      <c r="I162" s="134" t="s">
        <v>965</v>
      </c>
      <c r="J162" s="100" t="s">
        <v>966</v>
      </c>
      <c r="K162" s="126" t="s">
        <v>392</v>
      </c>
      <c r="L162" s="100" t="s">
        <v>959</v>
      </c>
      <c r="M162" s="100" t="s">
        <v>960</v>
      </c>
      <c r="N162" s="134" t="s">
        <v>967</v>
      </c>
      <c r="O162" s="48" t="s">
        <v>962</v>
      </c>
    </row>
    <row r="163" spans="1:15">
      <c r="A163" s="144"/>
      <c r="B163" s="11"/>
      <c r="C163" s="12"/>
      <c r="D163" s="12"/>
      <c r="E163" s="12"/>
      <c r="F163" s="128" t="s">
        <v>1121</v>
      </c>
      <c r="G163" s="128" t="s">
        <v>1120</v>
      </c>
      <c r="H163" s="128" t="s">
        <v>1251</v>
      </c>
      <c r="I163" s="12" t="s">
        <v>1161</v>
      </c>
      <c r="J163" s="128" t="s">
        <v>1252</v>
      </c>
      <c r="K163" s="128" t="s">
        <v>1117</v>
      </c>
      <c r="L163" s="128" t="s">
        <v>1120</v>
      </c>
      <c r="M163" s="128" t="s">
        <v>1121</v>
      </c>
      <c r="N163" s="12" t="s">
        <v>1169</v>
      </c>
      <c r="O163" s="15">
        <v>5</v>
      </c>
    </row>
    <row r="164" spans="1:15">
      <c r="A164" s="144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143"/>
    </row>
    <row r="165" spans="1:15">
      <c r="A165" s="144"/>
      <c r="B165" s="5" t="s">
        <v>1046</v>
      </c>
      <c r="C165" s="6" t="s">
        <v>1250</v>
      </c>
      <c r="D165" s="6" t="s">
        <v>1248</v>
      </c>
      <c r="E165" s="6"/>
      <c r="F165" s="100" t="s">
        <v>979</v>
      </c>
      <c r="G165" s="100" t="s">
        <v>980</v>
      </c>
      <c r="H165" s="126" t="s">
        <v>981</v>
      </c>
      <c r="I165" s="6" t="s">
        <v>982</v>
      </c>
      <c r="J165" s="100" t="s">
        <v>983</v>
      </c>
      <c r="K165" s="126" t="s">
        <v>392</v>
      </c>
      <c r="L165" s="100" t="s">
        <v>975</v>
      </c>
      <c r="M165" s="6" t="s">
        <v>984</v>
      </c>
      <c r="N165" s="134" t="s">
        <v>985</v>
      </c>
      <c r="O165" s="48" t="s">
        <v>978</v>
      </c>
    </row>
    <row r="166" spans="1:15">
      <c r="A166" s="144"/>
      <c r="B166" s="11"/>
      <c r="C166" s="12"/>
      <c r="D166" s="12"/>
      <c r="E166" s="12"/>
      <c r="F166" s="128" t="s">
        <v>1121</v>
      </c>
      <c r="G166" s="128" t="s">
        <v>1120</v>
      </c>
      <c r="H166" s="128" t="s">
        <v>1117</v>
      </c>
      <c r="I166" s="12">
        <v>9</v>
      </c>
      <c r="J166" s="128" t="s">
        <v>1253</v>
      </c>
      <c r="K166" s="128" t="s">
        <v>1117</v>
      </c>
      <c r="L166" s="128" t="s">
        <v>1254</v>
      </c>
      <c r="M166" s="12">
        <v>7</v>
      </c>
      <c r="N166" s="12" t="s">
        <v>1255</v>
      </c>
      <c r="O166" s="15">
        <v>6</v>
      </c>
    </row>
    <row r="167" spans="1:15">
      <c r="A167" s="144"/>
      <c r="B167" s="145"/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7"/>
    </row>
    <row r="168" spans="1:15">
      <c r="A168" s="144"/>
      <c r="B168" s="5" t="s">
        <v>1171</v>
      </c>
      <c r="C168" s="6" t="s">
        <v>987</v>
      </c>
      <c r="D168" s="6" t="s">
        <v>1248</v>
      </c>
      <c r="E168" s="6"/>
      <c r="F168" s="6" t="s">
        <v>998</v>
      </c>
      <c r="G168" s="6"/>
      <c r="H168" s="6"/>
      <c r="I168" s="6"/>
      <c r="J168" s="6"/>
      <c r="K168" s="6"/>
      <c r="L168" s="6"/>
      <c r="M168" s="6"/>
      <c r="N168" s="6"/>
      <c r="O168" s="48"/>
    </row>
    <row r="169" spans="1:15">
      <c r="A169" s="144"/>
      <c r="B169" s="11"/>
      <c r="C169" s="12"/>
      <c r="D169" s="12"/>
      <c r="E169" s="12"/>
      <c r="F169" s="12" t="s">
        <v>999</v>
      </c>
      <c r="G169" s="12"/>
      <c r="H169" s="12"/>
      <c r="I169" s="12"/>
      <c r="J169" s="12"/>
      <c r="K169" s="12"/>
      <c r="L169" s="12"/>
      <c r="M169" s="12"/>
      <c r="N169" s="12"/>
      <c r="O169" s="15"/>
    </row>
    <row r="170" spans="1:15">
      <c r="A170" s="144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</row>
    <row r="171" spans="1:15">
      <c r="A171" s="144"/>
      <c r="B171" s="5" t="s">
        <v>1041</v>
      </c>
      <c r="C171" s="6" t="s">
        <v>987</v>
      </c>
      <c r="D171" s="6" t="s">
        <v>1248</v>
      </c>
      <c r="E171" s="6"/>
      <c r="F171" s="6" t="s">
        <v>998</v>
      </c>
      <c r="G171" s="6"/>
      <c r="H171" s="6"/>
      <c r="I171" s="6"/>
      <c r="J171" s="6"/>
      <c r="K171" s="6"/>
      <c r="L171" s="6"/>
      <c r="M171" s="6"/>
      <c r="N171" s="6"/>
      <c r="O171" s="48"/>
    </row>
    <row r="172" spans="1:15">
      <c r="A172" s="144"/>
      <c r="B172" s="11"/>
      <c r="C172" s="12"/>
      <c r="D172" s="12"/>
      <c r="E172" s="12"/>
      <c r="F172" s="12" t="s">
        <v>999</v>
      </c>
      <c r="G172" s="12"/>
      <c r="H172" s="12"/>
      <c r="I172" s="12"/>
      <c r="J172" s="12"/>
      <c r="K172" s="12"/>
      <c r="L172" s="12"/>
      <c r="M172" s="12"/>
      <c r="N172" s="12"/>
      <c r="O172" s="15"/>
    </row>
    <row r="173" spans="1:15">
      <c r="A173" s="144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</row>
    <row r="174" spans="1:15">
      <c r="A174" s="144"/>
      <c r="B174" s="5" t="s">
        <v>1046</v>
      </c>
      <c r="C174" s="6" t="s">
        <v>987</v>
      </c>
      <c r="D174" s="6" t="s">
        <v>1248</v>
      </c>
      <c r="E174" s="6"/>
      <c r="F174" s="6" t="s">
        <v>998</v>
      </c>
      <c r="G174" s="6"/>
      <c r="H174" s="6"/>
      <c r="I174" s="6"/>
      <c r="J174" s="6"/>
      <c r="K174" s="6"/>
      <c r="L174" s="6"/>
      <c r="M174" s="6"/>
      <c r="N174" s="6"/>
      <c r="O174" s="48"/>
    </row>
    <row r="175" spans="1:15">
      <c r="A175" s="144"/>
      <c r="B175" s="11"/>
      <c r="C175" s="12"/>
      <c r="D175" s="12"/>
      <c r="E175" s="12"/>
      <c r="F175" s="12" t="s">
        <v>999</v>
      </c>
      <c r="G175" s="12"/>
      <c r="H175" s="12"/>
      <c r="I175" s="12"/>
      <c r="J175" s="12"/>
      <c r="K175" s="12"/>
      <c r="L175" s="12"/>
      <c r="M175" s="12"/>
      <c r="N175" s="12"/>
      <c r="O175" s="15"/>
    </row>
    <row r="176" spans="1:15">
      <c r="A176" s="83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</row>
    <row r="177" spans="1:15">
      <c r="A177" s="144" t="s">
        <v>1256</v>
      </c>
      <c r="B177" s="5" t="s">
        <v>1171</v>
      </c>
      <c r="C177" s="6" t="s">
        <v>820</v>
      </c>
      <c r="D177" s="6" t="s">
        <v>1257</v>
      </c>
      <c r="E177" s="6"/>
      <c r="F177" s="6" t="s">
        <v>31</v>
      </c>
      <c r="G177" s="6" t="s">
        <v>31</v>
      </c>
      <c r="H177" s="6" t="s">
        <v>31</v>
      </c>
      <c r="I177" s="6" t="s">
        <v>31</v>
      </c>
      <c r="J177" s="126" t="s">
        <v>200</v>
      </c>
      <c r="K177" s="6" t="s">
        <v>31</v>
      </c>
      <c r="L177" s="6" t="s">
        <v>31</v>
      </c>
      <c r="M177" s="126" t="s">
        <v>245</v>
      </c>
      <c r="N177" s="6" t="s">
        <v>31</v>
      </c>
      <c r="O177" s="48" t="s">
        <v>1009</v>
      </c>
    </row>
    <row r="178" spans="1:15">
      <c r="A178" s="144"/>
      <c r="B178" s="11"/>
      <c r="C178" s="12"/>
      <c r="D178" s="12"/>
      <c r="E178" s="12"/>
      <c r="F178" s="12" t="s">
        <v>1116</v>
      </c>
      <c r="G178" s="12" t="s">
        <v>1116</v>
      </c>
      <c r="H178" s="12" t="s">
        <v>1116</v>
      </c>
      <c r="I178" s="12" t="s">
        <v>1116</v>
      </c>
      <c r="J178" s="128" t="s">
        <v>1258</v>
      </c>
      <c r="K178" s="12" t="s">
        <v>1116</v>
      </c>
      <c r="L178" s="12" t="s">
        <v>1116</v>
      </c>
      <c r="M178" s="128" t="s">
        <v>1117</v>
      </c>
      <c r="N178" s="12" t="s">
        <v>1116</v>
      </c>
      <c r="O178" s="15">
        <v>1</v>
      </c>
    </row>
    <row r="179" spans="1:15">
      <c r="A179" s="144"/>
      <c r="B179" s="5" t="s">
        <v>1041</v>
      </c>
      <c r="C179" s="6" t="s">
        <v>820</v>
      </c>
      <c r="D179" s="6" t="s">
        <v>1257</v>
      </c>
      <c r="E179" s="6"/>
      <c r="F179" s="100" t="s">
        <v>1010</v>
      </c>
      <c r="G179" s="6" t="s">
        <v>31</v>
      </c>
      <c r="H179" s="126" t="s">
        <v>1011</v>
      </c>
      <c r="I179" s="134" t="s">
        <v>1012</v>
      </c>
      <c r="J179" s="126" t="s">
        <v>81</v>
      </c>
      <c r="K179" s="126" t="s">
        <v>97</v>
      </c>
      <c r="L179" s="6" t="s">
        <v>31</v>
      </c>
      <c r="M179" s="126" t="s">
        <v>549</v>
      </c>
      <c r="N179" s="6" t="s">
        <v>31</v>
      </c>
      <c r="O179" s="48" t="s">
        <v>1015</v>
      </c>
    </row>
    <row r="180" spans="1:15">
      <c r="A180" s="144"/>
      <c r="B180" s="11"/>
      <c r="C180" s="12"/>
      <c r="D180" s="12"/>
      <c r="E180" s="12"/>
      <c r="F180" s="128" t="s">
        <v>1117</v>
      </c>
      <c r="G180" s="12" t="s">
        <v>1116</v>
      </c>
      <c r="H180" s="128" t="s">
        <v>1259</v>
      </c>
      <c r="I180" s="12" t="s">
        <v>1260</v>
      </c>
      <c r="J180" s="128" t="s">
        <v>1261</v>
      </c>
      <c r="K180" s="128" t="s">
        <v>1117</v>
      </c>
      <c r="L180" s="12" t="s">
        <v>1116</v>
      </c>
      <c r="M180" s="128" t="s">
        <v>1117</v>
      </c>
      <c r="N180" s="12" t="s">
        <v>1116</v>
      </c>
      <c r="O180" s="15">
        <v>2</v>
      </c>
    </row>
    <row r="181" spans="1:15">
      <c r="A181" s="144"/>
      <c r="B181" s="5" t="s">
        <v>1046</v>
      </c>
      <c r="C181" s="6" t="s">
        <v>820</v>
      </c>
      <c r="D181" s="6" t="s">
        <v>1257</v>
      </c>
      <c r="E181" s="6"/>
      <c r="F181" s="100" t="s">
        <v>1028</v>
      </c>
      <c r="G181" s="100" t="s">
        <v>1029</v>
      </c>
      <c r="H181" s="100" t="s">
        <v>1030</v>
      </c>
      <c r="I181" s="6" t="s">
        <v>1021</v>
      </c>
      <c r="J181" s="100" t="s">
        <v>1031</v>
      </c>
      <c r="K181" s="100" t="s">
        <v>1023</v>
      </c>
      <c r="L181" s="100" t="s">
        <v>1032</v>
      </c>
      <c r="M181" s="100" t="s">
        <v>1033</v>
      </c>
      <c r="N181" s="6" t="s">
        <v>1034</v>
      </c>
      <c r="O181" s="48" t="s">
        <v>1027</v>
      </c>
    </row>
    <row r="182" spans="1:15">
      <c r="A182" s="144"/>
      <c r="B182" s="11"/>
      <c r="C182" s="12"/>
      <c r="D182" s="12"/>
      <c r="E182" s="12"/>
      <c r="F182" s="128" t="s">
        <v>1262</v>
      </c>
      <c r="G182" s="128" t="s">
        <v>1263</v>
      </c>
      <c r="H182" s="128" t="s">
        <v>1121</v>
      </c>
      <c r="I182" s="12">
        <v>6</v>
      </c>
      <c r="J182" s="128" t="s">
        <v>1166</v>
      </c>
      <c r="K182" s="128" t="s">
        <v>1121</v>
      </c>
      <c r="L182" s="128" t="s">
        <v>1220</v>
      </c>
      <c r="M182" s="12">
        <v>5</v>
      </c>
      <c r="N182" s="12">
        <v>5</v>
      </c>
      <c r="O182" s="15">
        <v>7</v>
      </c>
    </row>
    <row r="183" spans="1:15">
      <c r="A183" s="144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143"/>
    </row>
    <row r="184" spans="1:15">
      <c r="A184" s="144"/>
      <c r="B184" s="5" t="s">
        <v>1171</v>
      </c>
      <c r="C184" s="6" t="s">
        <v>1264</v>
      </c>
      <c r="D184" s="6" t="s">
        <v>1257</v>
      </c>
      <c r="E184" s="6"/>
      <c r="F184" s="126" t="s">
        <v>155</v>
      </c>
      <c r="G184" s="6" t="s">
        <v>31</v>
      </c>
      <c r="H184" s="6" t="s">
        <v>31</v>
      </c>
      <c r="I184" s="6" t="s">
        <v>31</v>
      </c>
      <c r="J184" s="126" t="s">
        <v>1038</v>
      </c>
      <c r="K184" s="6" t="s">
        <v>31</v>
      </c>
      <c r="L184" s="126" t="s">
        <v>536</v>
      </c>
      <c r="M184" s="126" t="s">
        <v>245</v>
      </c>
      <c r="N184" s="6" t="s">
        <v>31</v>
      </c>
      <c r="O184" s="48" t="s">
        <v>830</v>
      </c>
    </row>
    <row r="185" spans="1:15">
      <c r="A185" s="144"/>
      <c r="B185" s="11"/>
      <c r="C185" s="12"/>
      <c r="D185" s="12"/>
      <c r="E185" s="12"/>
      <c r="F185" s="128" t="s">
        <v>1117</v>
      </c>
      <c r="G185" s="12" t="s">
        <v>1116</v>
      </c>
      <c r="H185" s="12" t="s">
        <v>1116</v>
      </c>
      <c r="I185" s="12" t="s">
        <v>1116</v>
      </c>
      <c r="J185" s="128" t="s">
        <v>1265</v>
      </c>
      <c r="K185" s="12" t="s">
        <v>1116</v>
      </c>
      <c r="L185" s="128" t="s">
        <v>1266</v>
      </c>
      <c r="M185" s="128" t="s">
        <v>1117</v>
      </c>
      <c r="N185" s="12" t="s">
        <v>1116</v>
      </c>
      <c r="O185" s="15">
        <v>1</v>
      </c>
    </row>
    <row r="186" spans="1:15">
      <c r="A186" s="144"/>
      <c r="B186" s="5" t="s">
        <v>1041</v>
      </c>
      <c r="C186" s="6" t="s">
        <v>1264</v>
      </c>
      <c r="D186" s="6" t="s">
        <v>1257</v>
      </c>
      <c r="E186" s="6"/>
      <c r="F186" s="126" t="s">
        <v>476</v>
      </c>
      <c r="G186" s="6" t="s">
        <v>31</v>
      </c>
      <c r="H186" s="6" t="s">
        <v>31</v>
      </c>
      <c r="I186" s="134" t="s">
        <v>1042</v>
      </c>
      <c r="J186" s="126" t="s">
        <v>81</v>
      </c>
      <c r="K186" s="126" t="s">
        <v>1043</v>
      </c>
      <c r="L186" s="6" t="s">
        <v>31</v>
      </c>
      <c r="M186" s="126" t="s">
        <v>549</v>
      </c>
      <c r="N186" s="6" t="s">
        <v>31</v>
      </c>
      <c r="O186" s="48" t="s">
        <v>1045</v>
      </c>
    </row>
    <row r="187" spans="1:15">
      <c r="A187" s="144"/>
      <c r="B187" s="11"/>
      <c r="C187" s="12"/>
      <c r="D187" s="12"/>
      <c r="E187" s="12"/>
      <c r="F187" s="128" t="s">
        <v>1117</v>
      </c>
      <c r="G187" s="12" t="s">
        <v>1116</v>
      </c>
      <c r="H187" s="12" t="s">
        <v>1116</v>
      </c>
      <c r="I187" s="12" t="s">
        <v>1260</v>
      </c>
      <c r="J187" s="128" t="s">
        <v>1235</v>
      </c>
      <c r="K187" s="128" t="s">
        <v>1117</v>
      </c>
      <c r="L187" s="12" t="s">
        <v>1116</v>
      </c>
      <c r="M187" s="128" t="s">
        <v>1117</v>
      </c>
      <c r="N187" s="12" t="s">
        <v>1116</v>
      </c>
      <c r="O187" s="15">
        <v>2</v>
      </c>
    </row>
    <row r="188" spans="1:15">
      <c r="A188" s="144"/>
      <c r="B188" s="5" t="s">
        <v>1046</v>
      </c>
      <c r="C188" s="6" t="s">
        <v>1264</v>
      </c>
      <c r="D188" s="6" t="s">
        <v>1257</v>
      </c>
      <c r="E188" s="6"/>
      <c r="F188" s="100" t="s">
        <v>1047</v>
      </c>
      <c r="G188" s="100" t="s">
        <v>1057</v>
      </c>
      <c r="H188" s="100" t="s">
        <v>1058</v>
      </c>
      <c r="I188" s="6" t="s">
        <v>1050</v>
      </c>
      <c r="J188" s="100" t="s">
        <v>1051</v>
      </c>
      <c r="K188" s="100" t="s">
        <v>1059</v>
      </c>
      <c r="L188" s="6" t="s">
        <v>1060</v>
      </c>
      <c r="M188" s="100" t="s">
        <v>1061</v>
      </c>
      <c r="N188" s="6" t="s">
        <v>1062</v>
      </c>
      <c r="O188" s="48" t="s">
        <v>1063</v>
      </c>
    </row>
    <row r="189" spans="1:15">
      <c r="A189" s="144"/>
      <c r="B189" s="11"/>
      <c r="C189" s="12"/>
      <c r="D189" s="12"/>
      <c r="E189" s="12"/>
      <c r="F189" s="128" t="s">
        <v>1120</v>
      </c>
      <c r="G189" s="128" t="s">
        <v>1120</v>
      </c>
      <c r="H189" s="128" t="s">
        <v>1267</v>
      </c>
      <c r="I189" s="12">
        <v>6</v>
      </c>
      <c r="J189" s="128" t="s">
        <v>1268</v>
      </c>
      <c r="K189" s="128" t="s">
        <v>1268</v>
      </c>
      <c r="L189" s="128" t="s">
        <v>1269</v>
      </c>
      <c r="M189" s="128" t="s">
        <v>1121</v>
      </c>
      <c r="N189" s="12">
        <v>5</v>
      </c>
      <c r="O189" s="15">
        <v>7</v>
      </c>
    </row>
    <row r="190" spans="1:15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</row>
    <row r="191" spans="1:15">
      <c r="A191" s="148" t="s">
        <v>1270</v>
      </c>
      <c r="B191" s="5" t="s">
        <v>1271</v>
      </c>
      <c r="C191" s="6"/>
      <c r="D191" s="6" t="s">
        <v>136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48"/>
    </row>
    <row r="192" spans="1:15">
      <c r="A192" s="148"/>
      <c r="B192" s="11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5"/>
    </row>
    <row r="193" spans="1:16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</row>
    <row r="194" spans="1:16">
      <c r="A194" s="149" t="s">
        <v>1272</v>
      </c>
      <c r="B194" s="149"/>
      <c r="C194" s="149"/>
      <c r="D194" s="149"/>
      <c r="E194" s="149"/>
      <c r="F194" s="149"/>
      <c r="G194" s="149"/>
      <c r="H194" s="149"/>
      <c r="I194" s="149"/>
      <c r="J194" s="149"/>
      <c r="K194" s="149"/>
      <c r="L194" s="149"/>
      <c r="M194" s="149"/>
      <c r="N194" s="149"/>
      <c r="O194" s="149"/>
      <c r="P194" s="149"/>
    </row>
    <row r="195" spans="1:16">
      <c r="A195" s="150" t="s">
        <v>936</v>
      </c>
      <c r="B195" s="5" t="s">
        <v>1257</v>
      </c>
      <c r="C195" s="6"/>
      <c r="D195" s="6"/>
      <c r="E195" s="6"/>
      <c r="F195" s="126" t="s">
        <v>1273</v>
      </c>
      <c r="G195" s="126" t="s">
        <v>1274</v>
      </c>
      <c r="H195" s="126" t="s">
        <v>1275</v>
      </c>
      <c r="I195" s="6" t="s">
        <v>31</v>
      </c>
      <c r="J195" s="126" t="s">
        <v>1276</v>
      </c>
      <c r="K195" s="126" t="s">
        <v>1277</v>
      </c>
      <c r="L195" s="126" t="s">
        <v>1278</v>
      </c>
      <c r="M195" s="126" t="s">
        <v>1279</v>
      </c>
      <c r="N195" s="6" t="s">
        <v>31</v>
      </c>
      <c r="O195" s="48" t="s">
        <v>1280</v>
      </c>
    </row>
    <row r="196" spans="1:16">
      <c r="A196" s="151"/>
      <c r="B196" s="11"/>
      <c r="C196" s="12"/>
      <c r="D196" s="12"/>
      <c r="E196" s="12"/>
      <c r="F196" s="12"/>
      <c r="G196" s="12"/>
      <c r="H196" s="12"/>
      <c r="I196" s="12" t="s">
        <v>1281</v>
      </c>
      <c r="J196" s="12"/>
      <c r="K196" s="12" t="s">
        <v>1282</v>
      </c>
      <c r="L196" s="12" t="s">
        <v>1283</v>
      </c>
      <c r="M196" s="12"/>
      <c r="N196" s="12"/>
      <c r="O196" s="15" t="s">
        <v>1284</v>
      </c>
    </row>
    <row r="197" spans="1:16">
      <c r="A197" s="151"/>
      <c r="B197" s="5" t="s">
        <v>1285</v>
      </c>
      <c r="C197" s="6"/>
      <c r="D197" s="6"/>
      <c r="E197" s="6"/>
      <c r="F197" s="126" t="s">
        <v>1286</v>
      </c>
      <c r="G197" s="126" t="s">
        <v>1287</v>
      </c>
      <c r="H197" s="126" t="s">
        <v>1288</v>
      </c>
      <c r="I197" s="134" t="s">
        <v>1289</v>
      </c>
      <c r="J197" s="126" t="s">
        <v>1276</v>
      </c>
      <c r="K197" s="126" t="s">
        <v>1277</v>
      </c>
      <c r="L197" s="126" t="s">
        <v>1290</v>
      </c>
      <c r="M197" s="126" t="s">
        <v>1279</v>
      </c>
      <c r="N197" s="6" t="s">
        <v>31</v>
      </c>
      <c r="O197" s="48" t="s">
        <v>1291</v>
      </c>
    </row>
    <row r="198" spans="1:16">
      <c r="A198" s="151"/>
      <c r="B198" s="11"/>
      <c r="C198" s="12"/>
      <c r="D198" s="12"/>
      <c r="E198" s="12"/>
      <c r="F198" s="12"/>
      <c r="G198" s="12"/>
      <c r="H198" s="12"/>
      <c r="I198" s="12"/>
      <c r="J198" s="12"/>
      <c r="K198" s="12"/>
      <c r="L198" s="12" t="s">
        <v>1292</v>
      </c>
      <c r="M198" s="12"/>
      <c r="N198" s="12"/>
      <c r="O198" s="15"/>
    </row>
    <row r="199" spans="1:16">
      <c r="A199" s="151"/>
      <c r="B199" s="5" t="s">
        <v>1293</v>
      </c>
      <c r="C199" s="6"/>
      <c r="D199" s="6"/>
      <c r="E199" s="6"/>
      <c r="F199" s="126" t="s">
        <v>1286</v>
      </c>
      <c r="G199" s="126" t="s">
        <v>1287</v>
      </c>
      <c r="H199" s="126" t="s">
        <v>1288</v>
      </c>
      <c r="I199" s="134" t="s">
        <v>1294</v>
      </c>
      <c r="J199" s="126" t="s">
        <v>1276</v>
      </c>
      <c r="K199" s="126" t="s">
        <v>1295</v>
      </c>
      <c r="L199" s="126" t="s">
        <v>1296</v>
      </c>
      <c r="M199" s="126" t="s">
        <v>1279</v>
      </c>
      <c r="N199" s="6" t="s">
        <v>31</v>
      </c>
      <c r="O199" s="48" t="s">
        <v>1297</v>
      </c>
    </row>
    <row r="200" spans="1:16">
      <c r="A200" s="151"/>
      <c r="B200" s="11"/>
      <c r="C200" s="12"/>
      <c r="D200" s="12"/>
      <c r="E200" s="12"/>
      <c r="F200" s="12"/>
      <c r="G200" s="12"/>
      <c r="H200" s="12"/>
      <c r="I200" s="12"/>
      <c r="J200" s="12"/>
      <c r="K200" s="12" t="s">
        <v>1298</v>
      </c>
      <c r="L200" s="12" t="s">
        <v>882</v>
      </c>
      <c r="M200" s="12"/>
      <c r="N200" s="12"/>
      <c r="O200" s="15">
        <v>1</v>
      </c>
    </row>
    <row r="201" spans="1:16">
      <c r="A201" s="151"/>
      <c r="B201" s="5" t="s">
        <v>1299</v>
      </c>
      <c r="C201" s="6"/>
      <c r="D201" s="6"/>
      <c r="E201" s="6"/>
      <c r="F201" s="126" t="s">
        <v>1300</v>
      </c>
      <c r="G201" s="126" t="s">
        <v>1301</v>
      </c>
      <c r="H201" s="126" t="s">
        <v>1288</v>
      </c>
      <c r="I201" s="134" t="s">
        <v>1294</v>
      </c>
      <c r="J201" s="126" t="s">
        <v>1276</v>
      </c>
      <c r="K201" s="126" t="s">
        <v>1277</v>
      </c>
      <c r="L201" s="126" t="s">
        <v>1302</v>
      </c>
      <c r="M201" s="126" t="s">
        <v>1279</v>
      </c>
      <c r="N201" s="6" t="s">
        <v>31</v>
      </c>
      <c r="O201" s="48" t="s">
        <v>1303</v>
      </c>
    </row>
    <row r="202" spans="1:16">
      <c r="A202" s="151"/>
      <c r="B202" s="11"/>
      <c r="C202" s="12"/>
      <c r="D202" s="12"/>
      <c r="E202" s="12"/>
      <c r="F202" s="12"/>
      <c r="G202" s="12" t="s">
        <v>1304</v>
      </c>
      <c r="H202" s="12"/>
      <c r="I202" s="12"/>
      <c r="J202" s="12"/>
      <c r="K202" s="12" t="s">
        <v>1298</v>
      </c>
      <c r="L202" s="12" t="s">
        <v>1305</v>
      </c>
      <c r="M202" s="12"/>
      <c r="N202" s="12"/>
      <c r="O202" s="15"/>
    </row>
    <row r="203" spans="1:16">
      <c r="A203" s="151"/>
      <c r="B203" s="5" t="s">
        <v>1306</v>
      </c>
      <c r="C203" s="6"/>
      <c r="D203" s="6"/>
      <c r="E203" s="6"/>
      <c r="F203" s="126" t="s">
        <v>1300</v>
      </c>
      <c r="G203" s="126" t="s">
        <v>1307</v>
      </c>
      <c r="H203" s="126" t="s">
        <v>1288</v>
      </c>
      <c r="I203" s="134" t="s">
        <v>1308</v>
      </c>
      <c r="J203" s="126" t="s">
        <v>1276</v>
      </c>
      <c r="K203" s="126" t="s">
        <v>1309</v>
      </c>
      <c r="L203" s="126" t="s">
        <v>1310</v>
      </c>
      <c r="M203" s="126" t="s">
        <v>1279</v>
      </c>
      <c r="N203" s="6" t="s">
        <v>31</v>
      </c>
      <c r="O203" s="48" t="s">
        <v>1311</v>
      </c>
    </row>
    <row r="204" spans="1:16">
      <c r="A204" s="151"/>
      <c r="B204" s="11"/>
      <c r="C204" s="12"/>
      <c r="D204" s="12"/>
      <c r="E204" s="12"/>
      <c r="F204" s="12"/>
      <c r="G204" s="12" t="s">
        <v>1312</v>
      </c>
      <c r="H204" s="12"/>
      <c r="I204" s="12"/>
      <c r="J204" s="12"/>
      <c r="K204" s="12"/>
      <c r="L204" s="12" t="s">
        <v>1313</v>
      </c>
      <c r="M204" s="12"/>
      <c r="N204" s="12"/>
      <c r="O204" s="15"/>
    </row>
    <row r="205" spans="1:16">
      <c r="A205" s="151"/>
      <c r="B205" s="5" t="s">
        <v>1314</v>
      </c>
      <c r="C205" s="6"/>
      <c r="D205" s="6"/>
      <c r="E205" s="6"/>
      <c r="F205" s="126" t="s">
        <v>1300</v>
      </c>
      <c r="G205" s="126" t="s">
        <v>1315</v>
      </c>
      <c r="H205" s="126" t="s">
        <v>1275</v>
      </c>
      <c r="I205" s="134" t="s">
        <v>1294</v>
      </c>
      <c r="J205" s="126" t="s">
        <v>1276</v>
      </c>
      <c r="K205" s="126" t="s">
        <v>1316</v>
      </c>
      <c r="L205" s="126" t="s">
        <v>1317</v>
      </c>
      <c r="M205" s="126" t="s">
        <v>1279</v>
      </c>
      <c r="N205" s="6" t="s">
        <v>31</v>
      </c>
      <c r="O205" s="48" t="s">
        <v>1311</v>
      </c>
    </row>
    <row r="206" spans="1:16">
      <c r="A206" s="152"/>
      <c r="B206" s="11"/>
      <c r="C206" s="12"/>
      <c r="D206" s="12"/>
      <c r="E206" s="12"/>
      <c r="F206" s="12"/>
      <c r="G206" s="12"/>
      <c r="H206" s="12" t="s">
        <v>1318</v>
      </c>
      <c r="I206" s="12"/>
      <c r="J206" s="12"/>
      <c r="K206" s="12"/>
      <c r="L206" s="12" t="s">
        <v>1319</v>
      </c>
      <c r="M206" s="12"/>
      <c r="N206" s="12"/>
      <c r="O206" s="15"/>
    </row>
    <row r="207" spans="1:16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</row>
    <row r="208" spans="1:16">
      <c r="A208" s="150" t="s">
        <v>1320</v>
      </c>
      <c r="B208" s="5" t="s">
        <v>1285</v>
      </c>
      <c r="C208" s="6"/>
      <c r="D208" s="6"/>
      <c r="E208" s="6"/>
      <c r="F208" s="126" t="s">
        <v>1321</v>
      </c>
      <c r="G208" s="126" t="s">
        <v>1322</v>
      </c>
      <c r="H208" s="126" t="s">
        <v>1288</v>
      </c>
      <c r="I208" s="134" t="s">
        <v>1323</v>
      </c>
      <c r="J208" s="126" t="s">
        <v>1276</v>
      </c>
      <c r="K208" s="126" t="s">
        <v>1316</v>
      </c>
      <c r="L208" s="126" t="s">
        <v>1324</v>
      </c>
      <c r="M208" s="126" t="s">
        <v>61</v>
      </c>
      <c r="N208" s="6" t="s">
        <v>31</v>
      </c>
      <c r="O208" s="48" t="s">
        <v>1325</v>
      </c>
    </row>
    <row r="209" spans="1:15">
      <c r="A209" s="151"/>
      <c r="B209" s="11"/>
      <c r="C209" s="12"/>
      <c r="D209" s="12"/>
      <c r="E209" s="12"/>
      <c r="F209" s="12"/>
      <c r="G209" s="12" t="s">
        <v>1326</v>
      </c>
      <c r="H209" s="12"/>
      <c r="I209" s="12"/>
      <c r="J209" s="12"/>
      <c r="K209" s="12"/>
      <c r="L209" s="12" t="s">
        <v>1327</v>
      </c>
      <c r="M209" s="12"/>
      <c r="N209" s="12"/>
      <c r="O209" s="15"/>
    </row>
    <row r="210" spans="1:15">
      <c r="A210" s="151"/>
      <c r="B210" s="5" t="s">
        <v>1293</v>
      </c>
      <c r="C210" s="6"/>
      <c r="D210" s="6"/>
      <c r="E210" s="6"/>
      <c r="F210" s="126" t="s">
        <v>476</v>
      </c>
      <c r="G210" s="126" t="s">
        <v>1328</v>
      </c>
      <c r="H210" s="126" t="s">
        <v>1288</v>
      </c>
      <c r="I210" s="134" t="s">
        <v>1329</v>
      </c>
      <c r="J210" s="126" t="s">
        <v>1276</v>
      </c>
      <c r="K210" s="126" t="s">
        <v>1330</v>
      </c>
      <c r="L210" s="126" t="s">
        <v>1331</v>
      </c>
      <c r="M210" s="126" t="s">
        <v>1279</v>
      </c>
      <c r="N210" s="6" t="s">
        <v>31</v>
      </c>
      <c r="O210" s="48" t="s">
        <v>1332</v>
      </c>
    </row>
    <row r="211" spans="1:15">
      <c r="A211" s="151"/>
      <c r="B211" s="11"/>
      <c r="C211" s="12"/>
      <c r="D211" s="12"/>
      <c r="E211" s="12"/>
      <c r="F211" s="12"/>
      <c r="G211" s="12" t="s">
        <v>1333</v>
      </c>
      <c r="H211" s="12"/>
      <c r="I211" s="12"/>
      <c r="J211" s="12"/>
      <c r="K211" s="12"/>
      <c r="L211" s="12" t="s">
        <v>1334</v>
      </c>
      <c r="M211" s="12"/>
      <c r="N211" s="12"/>
      <c r="O211" s="15"/>
    </row>
    <row r="212" spans="1:15">
      <c r="A212" s="151"/>
      <c r="B212" s="5" t="s">
        <v>1299</v>
      </c>
      <c r="C212" s="6"/>
      <c r="D212" s="6"/>
      <c r="E212" s="6"/>
      <c r="F212" s="126" t="s">
        <v>1300</v>
      </c>
      <c r="G212" s="6" t="s">
        <v>1335</v>
      </c>
      <c r="H212" s="126" t="s">
        <v>1288</v>
      </c>
      <c r="I212" s="134" t="s">
        <v>1308</v>
      </c>
      <c r="J212" s="126" t="s">
        <v>1276</v>
      </c>
      <c r="K212" s="126" t="s">
        <v>1336</v>
      </c>
      <c r="L212" s="6" t="s">
        <v>1337</v>
      </c>
      <c r="M212" s="126" t="s">
        <v>1279</v>
      </c>
      <c r="N212" s="6" t="s">
        <v>31</v>
      </c>
      <c r="O212" s="48" t="s">
        <v>1311</v>
      </c>
    </row>
    <row r="213" spans="1:15">
      <c r="A213" s="151"/>
      <c r="B213" s="11"/>
      <c r="C213" s="12"/>
      <c r="D213" s="12"/>
      <c r="E213" s="12"/>
      <c r="F213" s="12"/>
      <c r="G213" s="12" t="s">
        <v>1338</v>
      </c>
      <c r="H213" s="12"/>
      <c r="I213" s="12"/>
      <c r="J213" s="12"/>
      <c r="K213" s="12" t="s">
        <v>1339</v>
      </c>
      <c r="L213" s="12" t="s">
        <v>1340</v>
      </c>
      <c r="M213" s="12"/>
      <c r="N213" s="12"/>
      <c r="O213" s="15"/>
    </row>
    <row r="214" spans="1:15">
      <c r="A214" s="151"/>
      <c r="B214" s="5" t="s">
        <v>1306</v>
      </c>
      <c r="C214" s="6"/>
      <c r="D214" s="6"/>
      <c r="E214" s="6"/>
      <c r="F214" s="126" t="s">
        <v>1300</v>
      </c>
      <c r="G214" s="6" t="s">
        <v>31</v>
      </c>
      <c r="H214" s="126" t="s">
        <v>1288</v>
      </c>
      <c r="I214" s="134" t="s">
        <v>1294</v>
      </c>
      <c r="J214" s="126" t="s">
        <v>1276</v>
      </c>
      <c r="K214" s="126" t="s">
        <v>1341</v>
      </c>
      <c r="L214" s="6" t="s">
        <v>1342</v>
      </c>
      <c r="M214" s="6" t="s">
        <v>1279</v>
      </c>
      <c r="N214" s="6" t="s">
        <v>31</v>
      </c>
      <c r="O214" s="48" t="s">
        <v>1297</v>
      </c>
    </row>
    <row r="215" spans="1:15">
      <c r="A215" s="152"/>
      <c r="B215" s="11"/>
      <c r="C215" s="12"/>
      <c r="D215" s="12"/>
      <c r="E215" s="12"/>
      <c r="F215" s="12"/>
      <c r="G215" s="12"/>
      <c r="H215" s="12"/>
      <c r="I215" s="12"/>
      <c r="J215" s="12"/>
      <c r="K215" s="12"/>
      <c r="L215" s="12" t="s">
        <v>1343</v>
      </c>
      <c r="M215" s="12"/>
      <c r="N215" s="12"/>
      <c r="O215" s="15"/>
    </row>
  </sheetData>
  <mergeCells count="7">
    <mergeCell ref="A208:A215"/>
    <mergeCell ref="A7:A52"/>
    <mergeCell ref="A54:A117"/>
    <mergeCell ref="A119:A175"/>
    <mergeCell ref="A177:A189"/>
    <mergeCell ref="A191:A192"/>
    <mergeCell ref="A195:A20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CF7A-1662-4B51-B32E-129606901AC4}">
  <dimension ref="A1:P199"/>
  <sheetViews>
    <sheetView tabSelected="1" workbookViewId="0">
      <selection activeCell="Q201" sqref="A1:Q201"/>
    </sheetView>
  </sheetViews>
  <sheetFormatPr defaultRowHeight="14.4"/>
  <sheetData>
    <row r="1" spans="1:13">
      <c r="B1" t="s">
        <v>1360</v>
      </c>
    </row>
    <row r="2" spans="1:13" ht="54"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3"/>
      <c r="M2" s="3"/>
    </row>
    <row r="3" spans="1:13">
      <c r="D3" s="203" t="s">
        <v>1361</v>
      </c>
      <c r="E3" s="204"/>
      <c r="F3" s="204"/>
      <c r="G3" s="204"/>
      <c r="H3" s="204"/>
      <c r="I3" s="204"/>
      <c r="J3" s="204"/>
      <c r="K3" s="204"/>
      <c r="L3" s="204"/>
      <c r="M3" s="205"/>
    </row>
    <row r="4" spans="1:13">
      <c r="A4" s="206" t="s">
        <v>16</v>
      </c>
      <c r="B4" s="207" t="s">
        <v>1362</v>
      </c>
      <c r="C4" s="208" t="s">
        <v>1363</v>
      </c>
      <c r="D4" s="207">
        <v>105</v>
      </c>
      <c r="E4" s="207">
        <v>146</v>
      </c>
      <c r="F4" s="207">
        <v>158</v>
      </c>
      <c r="G4" s="207">
        <v>192</v>
      </c>
      <c r="H4" s="207">
        <v>225</v>
      </c>
      <c r="I4" s="207">
        <v>265</v>
      </c>
      <c r="J4" s="207">
        <v>574</v>
      </c>
      <c r="K4" s="207">
        <v>618</v>
      </c>
      <c r="L4" s="207">
        <v>779</v>
      </c>
      <c r="M4" s="209">
        <v>804</v>
      </c>
    </row>
    <row r="5" spans="1:13">
      <c r="A5" s="5" t="s">
        <v>936</v>
      </c>
      <c r="B5" s="6">
        <v>3</v>
      </c>
      <c r="C5" s="48" t="s">
        <v>12</v>
      </c>
      <c r="D5" s="6">
        <v>0.983240223463687</v>
      </c>
      <c r="E5" s="6">
        <v>0.94300518134714995</v>
      </c>
      <c r="F5" s="6">
        <v>0.984375</v>
      </c>
      <c r="G5" s="6">
        <v>0.96470588235294097</v>
      </c>
      <c r="H5" s="6">
        <v>0.99710144927536204</v>
      </c>
      <c r="I5" s="6">
        <v>0.98550724637681097</v>
      </c>
      <c r="J5" s="6">
        <v>0.97424892703862598</v>
      </c>
      <c r="K5" s="6">
        <v>0.99770642201834803</v>
      </c>
      <c r="L5" s="6">
        <v>0.97064579256359995</v>
      </c>
      <c r="M5" s="48"/>
    </row>
    <row r="6" spans="1:13">
      <c r="A6" s="8"/>
      <c r="C6" s="49" t="s">
        <v>15</v>
      </c>
      <c r="D6">
        <v>1</v>
      </c>
      <c r="E6">
        <v>1</v>
      </c>
      <c r="F6">
        <v>0.967741935483871</v>
      </c>
      <c r="G6">
        <v>0.5</v>
      </c>
      <c r="H6">
        <v>1</v>
      </c>
      <c r="I6">
        <v>1</v>
      </c>
      <c r="J6">
        <v>1</v>
      </c>
      <c r="K6">
        <v>1</v>
      </c>
      <c r="L6">
        <v>0</v>
      </c>
      <c r="M6" s="49"/>
    </row>
    <row r="7" spans="1:13">
      <c r="A7" s="8"/>
      <c r="C7" s="49" t="s">
        <v>18</v>
      </c>
      <c r="D7">
        <v>0.85714285714285698</v>
      </c>
      <c r="E7">
        <v>0.65625</v>
      </c>
      <c r="F7">
        <v>0.9375</v>
      </c>
      <c r="G7">
        <v>4.7619047619047603E-2</v>
      </c>
      <c r="H7">
        <v>0.952380952380952</v>
      </c>
      <c r="I7">
        <v>0.76190476190476097</v>
      </c>
      <c r="J7">
        <v>0.84615384615384603</v>
      </c>
      <c r="K7">
        <v>0.952380952380952</v>
      </c>
      <c r="L7">
        <v>0</v>
      </c>
      <c r="M7" s="49"/>
    </row>
    <row r="8" spans="1:13">
      <c r="A8" s="8"/>
      <c r="C8" s="49" t="s">
        <v>20</v>
      </c>
      <c r="D8">
        <v>0.92307692307692302</v>
      </c>
      <c r="E8">
        <v>0.79245283018867896</v>
      </c>
      <c r="F8">
        <v>0.952380952380952</v>
      </c>
      <c r="G8">
        <v>8.6956521739130405E-2</v>
      </c>
      <c r="H8">
        <v>0.97560975609756095</v>
      </c>
      <c r="I8">
        <v>0.86486486486486402</v>
      </c>
      <c r="J8">
        <v>0.91666666666666596</v>
      </c>
      <c r="K8">
        <v>0.97560975609756095</v>
      </c>
      <c r="L8">
        <v>0</v>
      </c>
      <c r="M8" s="49"/>
    </row>
    <row r="9" spans="1:13">
      <c r="A9" s="8"/>
      <c r="C9" s="49" t="s">
        <v>22</v>
      </c>
      <c r="D9">
        <v>0.92857142857142805</v>
      </c>
      <c r="E9">
        <v>0.828125</v>
      </c>
      <c r="F9">
        <v>0.96562499999999996</v>
      </c>
      <c r="G9">
        <v>0.52293844367015097</v>
      </c>
      <c r="H9">
        <v>0.97619047619047605</v>
      </c>
      <c r="I9">
        <v>0.88095238095238004</v>
      </c>
      <c r="J9">
        <v>0.92307692307692302</v>
      </c>
      <c r="K9">
        <v>0.97619047619047605</v>
      </c>
      <c r="L9">
        <v>0.5</v>
      </c>
      <c r="M9" s="49"/>
    </row>
    <row r="10" spans="1:13">
      <c r="A10" s="8"/>
      <c r="C10" s="49" t="s">
        <v>24</v>
      </c>
      <c r="D10">
        <v>0.91715388627489203</v>
      </c>
      <c r="E10">
        <v>0.78376050120927498</v>
      </c>
      <c r="F10">
        <v>0.943208012284664</v>
      </c>
      <c r="G10">
        <v>0.14625717923656001</v>
      </c>
      <c r="H10">
        <v>0.97439753152938002</v>
      </c>
      <c r="I10">
        <v>0.86621340452556195</v>
      </c>
      <c r="J10">
        <v>0.90596315088927903</v>
      </c>
      <c r="K10">
        <v>0.97472641037963803</v>
      </c>
      <c r="L10">
        <v>0</v>
      </c>
      <c r="M10" s="49"/>
    </row>
    <row r="11" spans="1:13">
      <c r="A11" s="8"/>
      <c r="C11" s="49" t="s">
        <v>26</v>
      </c>
      <c r="D11">
        <v>0.85714285714285698</v>
      </c>
      <c r="E11">
        <v>0.65625</v>
      </c>
      <c r="F11">
        <v>0.90909090909090895</v>
      </c>
      <c r="G11">
        <v>4.54545454545454E-2</v>
      </c>
      <c r="H11">
        <v>0.952380952380952</v>
      </c>
      <c r="I11">
        <v>0.76190476190476097</v>
      </c>
      <c r="J11">
        <v>0.84615384615384603</v>
      </c>
      <c r="K11">
        <v>0.952380952380952</v>
      </c>
      <c r="L11">
        <v>0</v>
      </c>
      <c r="M11" s="49"/>
    </row>
    <row r="12" spans="1:13">
      <c r="A12" s="8"/>
      <c r="C12" s="49" t="s">
        <v>30</v>
      </c>
      <c r="D12" s="10" t="s">
        <v>1364</v>
      </c>
      <c r="E12" s="10" t="s">
        <v>1365</v>
      </c>
      <c r="F12" s="10" t="s">
        <v>1275</v>
      </c>
      <c r="G12" t="s">
        <v>1366</v>
      </c>
      <c r="H12" s="10" t="s">
        <v>1276</v>
      </c>
      <c r="I12" s="10" t="s">
        <v>1277</v>
      </c>
      <c r="J12" s="10" t="s">
        <v>1367</v>
      </c>
      <c r="K12" s="10" t="s">
        <v>1279</v>
      </c>
      <c r="L12" t="s">
        <v>31</v>
      </c>
      <c r="M12" s="49" t="s">
        <v>1368</v>
      </c>
    </row>
    <row r="13" spans="1:13">
      <c r="A13" s="11"/>
      <c r="B13" s="12"/>
      <c r="C13" s="15" t="s">
        <v>43</v>
      </c>
      <c r="D13" s="12"/>
      <c r="E13" s="12"/>
      <c r="F13" s="12"/>
      <c r="G13" s="12" t="s">
        <v>1281</v>
      </c>
      <c r="H13" s="12"/>
      <c r="I13" s="12" t="s">
        <v>1282</v>
      </c>
      <c r="J13" s="12" t="s">
        <v>1369</v>
      </c>
      <c r="K13" s="12"/>
      <c r="L13" s="12"/>
      <c r="M13" s="15" t="s">
        <v>1284</v>
      </c>
    </row>
    <row r="14" spans="1:13">
      <c r="A14" s="5" t="s">
        <v>936</v>
      </c>
      <c r="B14" s="6">
        <v>5</v>
      </c>
      <c r="C14" s="48" t="s">
        <v>12</v>
      </c>
      <c r="D14" s="6">
        <v>0.983240223463687</v>
      </c>
      <c r="E14" s="6">
        <v>0.98445595854922197</v>
      </c>
      <c r="F14" s="6">
        <v>0.98958333333333304</v>
      </c>
      <c r="G14" s="6">
        <v>0.92268907563025204</v>
      </c>
      <c r="H14" s="6">
        <v>0.99710144927536204</v>
      </c>
      <c r="I14" s="6">
        <v>0.98550724637681097</v>
      </c>
      <c r="J14" s="6">
        <v>0.93991416309012799</v>
      </c>
      <c r="K14" s="6">
        <v>0.99770642201834803</v>
      </c>
      <c r="L14" s="6">
        <v>0.97064579256359995</v>
      </c>
      <c r="M14" s="48"/>
    </row>
    <row r="15" spans="1:13">
      <c r="A15" s="8"/>
      <c r="C15" s="49" t="s">
        <v>15</v>
      </c>
      <c r="D15">
        <v>0.95</v>
      </c>
      <c r="E15">
        <v>1</v>
      </c>
      <c r="F15">
        <v>0.96875</v>
      </c>
      <c r="G15">
        <v>0</v>
      </c>
      <c r="H15">
        <v>1</v>
      </c>
      <c r="I15">
        <v>1</v>
      </c>
      <c r="J15">
        <v>1</v>
      </c>
      <c r="K15">
        <v>1</v>
      </c>
      <c r="L15">
        <v>0</v>
      </c>
      <c r="M15" s="49"/>
    </row>
    <row r="16" spans="1:13">
      <c r="A16" s="8"/>
      <c r="C16" s="49" t="s">
        <v>18</v>
      </c>
      <c r="D16">
        <v>0.90476190476190399</v>
      </c>
      <c r="E16">
        <v>0.90625</v>
      </c>
      <c r="F16">
        <v>0.96875</v>
      </c>
      <c r="G16">
        <v>0</v>
      </c>
      <c r="H16">
        <v>0.952380952380952</v>
      </c>
      <c r="I16">
        <v>0.76190476190476097</v>
      </c>
      <c r="J16">
        <v>0.64102564102564097</v>
      </c>
      <c r="K16">
        <v>0.952380952380952</v>
      </c>
      <c r="L16">
        <v>0</v>
      </c>
      <c r="M16" s="49"/>
    </row>
    <row r="17" spans="1:13">
      <c r="A17" s="8"/>
      <c r="C17" s="49" t="s">
        <v>20</v>
      </c>
      <c r="D17">
        <v>0.92682926829268197</v>
      </c>
      <c r="E17">
        <v>0.95081967213114704</v>
      </c>
      <c r="F17">
        <v>0.96875</v>
      </c>
      <c r="G17">
        <v>0</v>
      </c>
      <c r="H17">
        <v>0.97560975609756095</v>
      </c>
      <c r="I17">
        <v>0.86486486486486402</v>
      </c>
      <c r="J17">
        <v>0.78125</v>
      </c>
      <c r="K17">
        <v>0.97560975609756095</v>
      </c>
      <c r="L17">
        <v>0</v>
      </c>
      <c r="M17" s="49"/>
    </row>
    <row r="18" spans="1:13">
      <c r="A18" s="8"/>
      <c r="C18" s="49" t="s">
        <v>22</v>
      </c>
      <c r="D18">
        <v>0.94921639541892699</v>
      </c>
      <c r="E18">
        <v>0.953125</v>
      </c>
      <c r="F18">
        <v>0.98124999999999996</v>
      </c>
      <c r="G18">
        <v>0.47822299651567901</v>
      </c>
      <c r="H18">
        <v>0.97619047619047605</v>
      </c>
      <c r="I18">
        <v>0.88095238095238004</v>
      </c>
      <c r="J18">
        <v>0.82051282051282004</v>
      </c>
      <c r="K18">
        <v>0.97619047619047605</v>
      </c>
      <c r="L18">
        <v>0.5</v>
      </c>
      <c r="M18" s="49"/>
    </row>
    <row r="19" spans="1:13">
      <c r="A19" s="8"/>
      <c r="C19" s="49" t="s">
        <v>24</v>
      </c>
      <c r="D19">
        <v>0.91772006074934098</v>
      </c>
      <c r="E19">
        <v>0.94322439329014396</v>
      </c>
      <c r="F19">
        <v>0.96250000000000002</v>
      </c>
      <c r="G19">
        <v>-4.0057724715352801E-2</v>
      </c>
      <c r="H19">
        <v>0.97439753152938002</v>
      </c>
      <c r="I19">
        <v>0.86621340452556195</v>
      </c>
      <c r="J19">
        <v>0.77322680011633405</v>
      </c>
      <c r="K19">
        <v>0.97472641037963803</v>
      </c>
      <c r="L19">
        <v>0</v>
      </c>
      <c r="M19" s="49"/>
    </row>
    <row r="20" spans="1:13">
      <c r="A20" s="8"/>
      <c r="C20" s="49" t="s">
        <v>26</v>
      </c>
      <c r="D20">
        <v>0.86363636363636298</v>
      </c>
      <c r="E20">
        <v>0.90625</v>
      </c>
      <c r="F20">
        <v>0.939393939393939</v>
      </c>
      <c r="G20">
        <v>0</v>
      </c>
      <c r="H20">
        <v>0.952380952380952</v>
      </c>
      <c r="I20">
        <v>0.76190476190476097</v>
      </c>
      <c r="J20">
        <v>0.64102564102564097</v>
      </c>
      <c r="K20">
        <v>0.952380952380952</v>
      </c>
      <c r="L20">
        <v>0</v>
      </c>
      <c r="M20" s="49"/>
    </row>
    <row r="21" spans="1:13">
      <c r="A21" s="8"/>
      <c r="C21" s="49" t="s">
        <v>30</v>
      </c>
      <c r="D21" s="10" t="s">
        <v>1286</v>
      </c>
      <c r="E21" s="10" t="s">
        <v>1287</v>
      </c>
      <c r="F21" s="10" t="s">
        <v>1288</v>
      </c>
      <c r="G21" s="28" t="s">
        <v>1370</v>
      </c>
      <c r="H21" s="10" t="s">
        <v>1276</v>
      </c>
      <c r="I21" s="10" t="s">
        <v>1277</v>
      </c>
      <c r="J21" s="10" t="s">
        <v>1290</v>
      </c>
      <c r="K21" s="10" t="s">
        <v>1279</v>
      </c>
      <c r="L21" t="s">
        <v>31</v>
      </c>
      <c r="M21" s="49" t="s">
        <v>1371</v>
      </c>
    </row>
    <row r="22" spans="1:13">
      <c r="A22" s="11"/>
      <c r="B22" s="12"/>
      <c r="C22" s="15" t="s">
        <v>43</v>
      </c>
      <c r="D22" s="12"/>
      <c r="E22" s="12"/>
      <c r="F22" s="12"/>
      <c r="G22" s="12"/>
      <c r="H22" s="12"/>
      <c r="I22" s="12"/>
      <c r="J22" s="12" t="s">
        <v>1292</v>
      </c>
      <c r="K22" s="12"/>
      <c r="L22" s="12"/>
      <c r="M22" s="15"/>
    </row>
    <row r="23" spans="1:13">
      <c r="A23" s="5" t="s">
        <v>936</v>
      </c>
      <c r="B23" s="6">
        <v>10</v>
      </c>
      <c r="C23" s="48" t="s">
        <v>12</v>
      </c>
      <c r="D23" s="6">
        <v>0.983240223463687</v>
      </c>
      <c r="E23" s="6">
        <v>0.98445595854922197</v>
      </c>
      <c r="F23" s="6">
        <v>0.98958333333333304</v>
      </c>
      <c r="G23" s="6">
        <v>0.93781512605041994</v>
      </c>
      <c r="H23" s="6">
        <v>0.99710144927536204</v>
      </c>
      <c r="I23" s="6">
        <v>0.98550724637681097</v>
      </c>
      <c r="J23" s="6">
        <v>0.96137339055793902</v>
      </c>
      <c r="K23" s="6">
        <v>0.99770642201834803</v>
      </c>
      <c r="L23" s="6">
        <v>0.97064579256359995</v>
      </c>
      <c r="M23" s="48"/>
    </row>
    <row r="24" spans="1:13">
      <c r="A24" s="8"/>
      <c r="C24" s="49" t="s">
        <v>15</v>
      </c>
      <c r="D24">
        <v>0.95</v>
      </c>
      <c r="E24">
        <v>1</v>
      </c>
      <c r="F24">
        <v>0.96875</v>
      </c>
      <c r="G24">
        <v>0</v>
      </c>
      <c r="H24">
        <v>1</v>
      </c>
      <c r="I24">
        <v>1</v>
      </c>
      <c r="J24">
        <v>1</v>
      </c>
      <c r="K24">
        <v>1</v>
      </c>
      <c r="L24">
        <v>0</v>
      </c>
      <c r="M24" s="49"/>
    </row>
    <row r="25" spans="1:13">
      <c r="A25" s="8"/>
      <c r="C25" s="49" t="s">
        <v>18</v>
      </c>
      <c r="D25">
        <v>0.90476190476190399</v>
      </c>
      <c r="E25">
        <v>0.90625</v>
      </c>
      <c r="F25">
        <v>0.96875</v>
      </c>
      <c r="G25">
        <v>0</v>
      </c>
      <c r="H25">
        <v>0.952380952380952</v>
      </c>
      <c r="I25">
        <v>0.76190476190476097</v>
      </c>
      <c r="J25">
        <v>0.76923076923076905</v>
      </c>
      <c r="K25">
        <v>0.952380952380952</v>
      </c>
      <c r="L25">
        <v>0</v>
      </c>
      <c r="M25" s="49"/>
    </row>
    <row r="26" spans="1:13">
      <c r="A26" s="8"/>
      <c r="C26" s="49" t="s">
        <v>20</v>
      </c>
      <c r="D26">
        <v>0.92682926829268197</v>
      </c>
      <c r="E26">
        <v>0.95081967213114704</v>
      </c>
      <c r="F26">
        <v>0.96875</v>
      </c>
      <c r="G26">
        <v>0</v>
      </c>
      <c r="H26">
        <v>0.97560975609756095</v>
      </c>
      <c r="I26">
        <v>0.86486486486486402</v>
      </c>
      <c r="J26">
        <v>0.86956521739130399</v>
      </c>
      <c r="K26">
        <v>0.97560975609756095</v>
      </c>
      <c r="L26">
        <v>0</v>
      </c>
      <c r="M26" s="49"/>
    </row>
    <row r="27" spans="1:13">
      <c r="A27" s="8"/>
      <c r="C27" s="49" t="s">
        <v>22</v>
      </c>
      <c r="D27">
        <v>0.94921639541892699</v>
      </c>
      <c r="E27">
        <v>0.953125</v>
      </c>
      <c r="F27">
        <v>0.98124999999999996</v>
      </c>
      <c r="G27">
        <v>0.48606271777003401</v>
      </c>
      <c r="H27">
        <v>0.97619047619047605</v>
      </c>
      <c r="I27">
        <v>0.88095238095238004</v>
      </c>
      <c r="J27">
        <v>0.88461538461538403</v>
      </c>
      <c r="K27">
        <v>0.97619047619047605</v>
      </c>
      <c r="L27">
        <v>0.5</v>
      </c>
      <c r="M27" s="49"/>
    </row>
    <row r="28" spans="1:13">
      <c r="A28" s="8"/>
      <c r="C28" s="49" t="s">
        <v>24</v>
      </c>
      <c r="D28">
        <v>0.91772006074934098</v>
      </c>
      <c r="E28">
        <v>0.94322439329014396</v>
      </c>
      <c r="F28">
        <v>0.96250000000000002</v>
      </c>
      <c r="G28">
        <v>-3.17961407391558E-2</v>
      </c>
      <c r="H28">
        <v>0.97439753152938002</v>
      </c>
      <c r="I28">
        <v>0.86621340452556195</v>
      </c>
      <c r="J28">
        <v>0.85739544086931896</v>
      </c>
      <c r="K28">
        <v>0.97472641037963803</v>
      </c>
      <c r="L28">
        <v>0</v>
      </c>
      <c r="M28" s="49"/>
    </row>
    <row r="29" spans="1:13">
      <c r="A29" s="8"/>
      <c r="C29" s="49" t="s">
        <v>26</v>
      </c>
      <c r="D29">
        <v>0.86363636363636298</v>
      </c>
      <c r="E29">
        <v>0.90625</v>
      </c>
      <c r="F29">
        <v>0.939393939393939</v>
      </c>
      <c r="G29">
        <v>0</v>
      </c>
      <c r="H29">
        <v>0.952380952380952</v>
      </c>
      <c r="I29">
        <v>0.76190476190476097</v>
      </c>
      <c r="J29">
        <v>0.76923076923076905</v>
      </c>
      <c r="K29">
        <v>0.952380952380952</v>
      </c>
      <c r="L29">
        <v>0</v>
      </c>
      <c r="M29" s="49"/>
    </row>
    <row r="30" spans="1:13">
      <c r="A30" s="8"/>
      <c r="C30" s="49" t="s">
        <v>30</v>
      </c>
      <c r="D30" s="10" t="s">
        <v>1286</v>
      </c>
      <c r="E30" s="10" t="s">
        <v>1287</v>
      </c>
      <c r="F30" s="10" t="s">
        <v>1288</v>
      </c>
      <c r="G30" s="28" t="s">
        <v>1294</v>
      </c>
      <c r="H30" s="10" t="s">
        <v>1276</v>
      </c>
      <c r="I30" s="10" t="s">
        <v>1372</v>
      </c>
      <c r="J30" s="10" t="s">
        <v>1296</v>
      </c>
      <c r="K30" s="10" t="s">
        <v>1279</v>
      </c>
      <c r="L30" t="s">
        <v>31</v>
      </c>
      <c r="M30" s="49" t="s">
        <v>1297</v>
      </c>
    </row>
    <row r="31" spans="1:13">
      <c r="A31" s="11"/>
      <c r="B31" s="12"/>
      <c r="C31" s="15" t="s">
        <v>43</v>
      </c>
      <c r="D31" s="12"/>
      <c r="E31" s="12"/>
      <c r="F31" s="12"/>
      <c r="G31" s="12"/>
      <c r="H31" s="12"/>
      <c r="I31" s="12" t="s">
        <v>1298</v>
      </c>
      <c r="J31" s="12" t="s">
        <v>882</v>
      </c>
      <c r="K31" s="12"/>
      <c r="L31" s="12"/>
      <c r="M31" s="15"/>
    </row>
    <row r="32" spans="1:13">
      <c r="A32" s="5" t="s">
        <v>936</v>
      </c>
      <c r="B32" s="6">
        <v>15</v>
      </c>
      <c r="C32" s="48" t="s">
        <v>12</v>
      </c>
      <c r="D32" s="6">
        <v>0.988826815642458</v>
      </c>
      <c r="E32" s="6">
        <v>0.95854922279792698</v>
      </c>
      <c r="F32" s="6">
        <v>0.98958333333333304</v>
      </c>
      <c r="G32" s="6">
        <v>0.93781512605041994</v>
      </c>
      <c r="H32" s="6">
        <v>0.99710144927536204</v>
      </c>
      <c r="I32" s="6">
        <v>0.98550724637681097</v>
      </c>
      <c r="J32" s="6">
        <v>0.92703862660944203</v>
      </c>
      <c r="K32" s="6">
        <v>0.99770642201834803</v>
      </c>
      <c r="L32" s="6">
        <v>0.97064579256359995</v>
      </c>
      <c r="M32" s="48"/>
    </row>
    <row r="33" spans="1:13">
      <c r="A33" s="8"/>
      <c r="C33" s="49" t="s">
        <v>15</v>
      </c>
      <c r="D33">
        <v>1</v>
      </c>
      <c r="E33">
        <v>1</v>
      </c>
      <c r="F33">
        <v>0.96875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 s="49"/>
    </row>
    <row r="34" spans="1:13">
      <c r="A34" s="8"/>
      <c r="C34" s="49" t="s">
        <v>18</v>
      </c>
      <c r="D34">
        <v>0.90476190476190399</v>
      </c>
      <c r="E34">
        <v>0.75</v>
      </c>
      <c r="F34">
        <v>0.96875</v>
      </c>
      <c r="G34">
        <v>0</v>
      </c>
      <c r="H34">
        <v>0.952380952380952</v>
      </c>
      <c r="I34">
        <v>0.76190476190476097</v>
      </c>
      <c r="J34">
        <v>0.56410256410256399</v>
      </c>
      <c r="K34">
        <v>0.952380952380952</v>
      </c>
      <c r="L34">
        <v>0</v>
      </c>
      <c r="M34" s="49"/>
    </row>
    <row r="35" spans="1:13">
      <c r="A35" s="8"/>
      <c r="C35" s="49" t="s">
        <v>20</v>
      </c>
      <c r="D35">
        <v>0.95</v>
      </c>
      <c r="E35">
        <v>0.85714285714285698</v>
      </c>
      <c r="F35">
        <v>0.96875</v>
      </c>
      <c r="G35">
        <v>0</v>
      </c>
      <c r="H35">
        <v>0.97560975609756095</v>
      </c>
      <c r="I35">
        <v>0.86486486486486402</v>
      </c>
      <c r="J35">
        <v>0.72131147540983598</v>
      </c>
      <c r="K35">
        <v>0.97560975609756095</v>
      </c>
      <c r="L35">
        <v>0</v>
      </c>
      <c r="M35" s="49"/>
    </row>
    <row r="36" spans="1:13">
      <c r="A36" s="8"/>
      <c r="C36" s="49" t="s">
        <v>22</v>
      </c>
      <c r="D36">
        <v>0.952380952380952</v>
      </c>
      <c r="E36">
        <v>0.875</v>
      </c>
      <c r="F36">
        <v>0.98124999999999996</v>
      </c>
      <c r="G36">
        <v>0.48606271777003401</v>
      </c>
      <c r="H36">
        <v>0.97619047619047605</v>
      </c>
      <c r="I36">
        <v>0.88095238095238004</v>
      </c>
      <c r="J36">
        <v>0.78205128205128205</v>
      </c>
      <c r="K36">
        <v>0.97619047619047605</v>
      </c>
      <c r="L36">
        <v>0.5</v>
      </c>
      <c r="M36" s="49"/>
    </row>
    <row r="37" spans="1:13">
      <c r="A37" s="8"/>
      <c r="C37" s="49" t="s">
        <v>24</v>
      </c>
      <c r="D37">
        <v>0.94522610043966704</v>
      </c>
      <c r="E37">
        <v>0.845279268301381</v>
      </c>
      <c r="F37">
        <v>0.96250000000000002</v>
      </c>
      <c r="G37">
        <v>-3.17961407391558E-2</v>
      </c>
      <c r="H37">
        <v>0.97439753152938002</v>
      </c>
      <c r="I37">
        <v>0.86621340452556195</v>
      </c>
      <c r="J37">
        <v>0.72017604955331904</v>
      </c>
      <c r="K37">
        <v>0.97472641037963803</v>
      </c>
      <c r="L37">
        <v>0</v>
      </c>
      <c r="M37" s="49"/>
    </row>
    <row r="38" spans="1:13">
      <c r="A38" s="8"/>
      <c r="C38" s="49" t="s">
        <v>26</v>
      </c>
      <c r="D38">
        <v>0.90476190476190399</v>
      </c>
      <c r="E38">
        <v>0.75</v>
      </c>
      <c r="F38">
        <v>0.939393939393939</v>
      </c>
      <c r="G38">
        <v>0</v>
      </c>
      <c r="H38">
        <v>0.952380952380952</v>
      </c>
      <c r="I38">
        <v>0.76190476190476097</v>
      </c>
      <c r="J38">
        <v>0.56410256410256399</v>
      </c>
      <c r="K38">
        <v>0.952380952380952</v>
      </c>
      <c r="L38">
        <v>0</v>
      </c>
      <c r="M38" s="49"/>
    </row>
    <row r="39" spans="1:13">
      <c r="A39" s="8"/>
      <c r="C39" s="49" t="s">
        <v>30</v>
      </c>
      <c r="D39" s="10" t="s">
        <v>1300</v>
      </c>
      <c r="E39" s="10" t="s">
        <v>1301</v>
      </c>
      <c r="F39" s="10" t="s">
        <v>1288</v>
      </c>
      <c r="G39" s="28" t="s">
        <v>1294</v>
      </c>
      <c r="H39" s="10" t="s">
        <v>1276</v>
      </c>
      <c r="I39" s="10" t="s">
        <v>1277</v>
      </c>
      <c r="J39" s="10" t="s">
        <v>1302</v>
      </c>
      <c r="K39" s="10" t="s">
        <v>1279</v>
      </c>
      <c r="L39" t="s">
        <v>31</v>
      </c>
      <c r="M39" s="49" t="s">
        <v>1373</v>
      </c>
    </row>
    <row r="40" spans="1:13">
      <c r="A40" s="11"/>
      <c r="B40" s="12"/>
      <c r="C40" s="15" t="s">
        <v>43</v>
      </c>
      <c r="D40" s="12"/>
      <c r="E40" s="12" t="s">
        <v>1304</v>
      </c>
      <c r="F40" s="12"/>
      <c r="G40" s="12"/>
      <c r="H40" s="12"/>
      <c r="I40" s="12" t="s">
        <v>1298</v>
      </c>
      <c r="J40" s="12" t="s">
        <v>1305</v>
      </c>
      <c r="K40" s="12"/>
      <c r="L40" s="12"/>
      <c r="M40" s="15"/>
    </row>
    <row r="41" spans="1:13">
      <c r="A41" s="5" t="s">
        <v>936</v>
      </c>
      <c r="B41" s="6">
        <v>20</v>
      </c>
      <c r="C41" s="48" t="s">
        <v>12</v>
      </c>
      <c r="D41" s="6">
        <v>0.988826815642458</v>
      </c>
      <c r="E41" s="6">
        <v>0.95336787564766801</v>
      </c>
      <c r="F41" s="6">
        <v>0.98958333333333304</v>
      </c>
      <c r="G41" s="6">
        <v>0.93949579831932695</v>
      </c>
      <c r="H41" s="6">
        <v>0.99710144927536204</v>
      </c>
      <c r="I41" s="6">
        <v>0.99130434782608701</v>
      </c>
      <c r="J41" s="6">
        <v>0.94849785407725296</v>
      </c>
      <c r="K41" s="6">
        <v>0.99770642201834803</v>
      </c>
      <c r="L41" s="6">
        <v>0.97064579256359995</v>
      </c>
      <c r="M41" s="48"/>
    </row>
    <row r="42" spans="1:13">
      <c r="A42" s="8"/>
      <c r="C42" s="49" t="s">
        <v>15</v>
      </c>
      <c r="D42">
        <v>1</v>
      </c>
      <c r="E42">
        <v>1</v>
      </c>
      <c r="F42">
        <v>0.96875</v>
      </c>
      <c r="G42">
        <v>0</v>
      </c>
      <c r="H42">
        <v>1</v>
      </c>
      <c r="I42">
        <v>1</v>
      </c>
      <c r="J42">
        <v>1</v>
      </c>
      <c r="K42">
        <v>1</v>
      </c>
      <c r="L42">
        <v>0</v>
      </c>
      <c r="M42" s="49"/>
    </row>
    <row r="43" spans="1:13">
      <c r="A43" s="8"/>
      <c r="C43" s="49" t="s">
        <v>18</v>
      </c>
      <c r="D43">
        <v>0.90476190476190399</v>
      </c>
      <c r="E43">
        <v>0.71875</v>
      </c>
      <c r="F43">
        <v>0.96875</v>
      </c>
      <c r="G43">
        <v>0</v>
      </c>
      <c r="H43">
        <v>0.952380952380952</v>
      </c>
      <c r="I43">
        <v>0.85714285714285698</v>
      </c>
      <c r="J43">
        <v>0.69230769230769196</v>
      </c>
      <c r="K43">
        <v>0.952380952380952</v>
      </c>
      <c r="L43">
        <v>0</v>
      </c>
      <c r="M43" s="49"/>
    </row>
    <row r="44" spans="1:13">
      <c r="A44" s="8"/>
      <c r="C44" s="49" t="s">
        <v>20</v>
      </c>
      <c r="D44">
        <v>0.95</v>
      </c>
      <c r="E44">
        <v>0.83636363636363598</v>
      </c>
      <c r="F44">
        <v>0.96875</v>
      </c>
      <c r="G44">
        <v>0</v>
      </c>
      <c r="H44">
        <v>0.97560975609756095</v>
      </c>
      <c r="I44">
        <v>0.92307692307692302</v>
      </c>
      <c r="J44">
        <v>0.81818181818181801</v>
      </c>
      <c r="K44">
        <v>0.97560975609756095</v>
      </c>
      <c r="L44">
        <v>0</v>
      </c>
      <c r="M44" s="49"/>
    </row>
    <row r="45" spans="1:13">
      <c r="A45" s="8"/>
      <c r="C45" s="49" t="s">
        <v>22</v>
      </c>
      <c r="D45">
        <v>0.952380952380952</v>
      </c>
      <c r="E45">
        <v>0.859375</v>
      </c>
      <c r="F45">
        <v>0.98124999999999996</v>
      </c>
      <c r="G45">
        <v>0.486933797909407</v>
      </c>
      <c r="H45">
        <v>0.97619047619047605</v>
      </c>
      <c r="I45">
        <v>0.92857142857142805</v>
      </c>
      <c r="J45">
        <v>0.84615384615384603</v>
      </c>
      <c r="K45">
        <v>0.97619047619047605</v>
      </c>
      <c r="L45">
        <v>0.5</v>
      </c>
      <c r="M45" s="49"/>
    </row>
    <row r="46" spans="1:13">
      <c r="A46" s="8"/>
      <c r="C46" s="49" t="s">
        <v>24</v>
      </c>
      <c r="D46">
        <v>0.94522610043966704</v>
      </c>
      <c r="E46">
        <v>0.82504456207635501</v>
      </c>
      <c r="F46">
        <v>0.96250000000000002</v>
      </c>
      <c r="G46">
        <v>-3.0759929369814799E-2</v>
      </c>
      <c r="H46">
        <v>0.97439753152938002</v>
      </c>
      <c r="I46">
        <v>0.92156343308844801</v>
      </c>
      <c r="J46">
        <v>0.80745222079841505</v>
      </c>
      <c r="K46">
        <v>0.97472641037963803</v>
      </c>
      <c r="L46">
        <v>0</v>
      </c>
      <c r="M46" s="49"/>
    </row>
    <row r="47" spans="1:13">
      <c r="A47" s="8"/>
      <c r="C47" s="49" t="s">
        <v>26</v>
      </c>
      <c r="D47">
        <v>0.90476190476190399</v>
      </c>
      <c r="E47">
        <v>0.71875</v>
      </c>
      <c r="F47">
        <v>0.939393939393939</v>
      </c>
      <c r="G47">
        <v>0</v>
      </c>
      <c r="H47">
        <v>0.952380952380952</v>
      </c>
      <c r="I47">
        <v>0.85714285714285698</v>
      </c>
      <c r="J47">
        <v>0.69230769230769196</v>
      </c>
      <c r="K47">
        <v>0.952380952380952</v>
      </c>
      <c r="L47">
        <v>0</v>
      </c>
      <c r="M47" s="49"/>
    </row>
    <row r="48" spans="1:13">
      <c r="A48" s="8"/>
      <c r="C48" s="49" t="s">
        <v>30</v>
      </c>
      <c r="D48" s="10" t="s">
        <v>1300</v>
      </c>
      <c r="E48" s="10" t="s">
        <v>1307</v>
      </c>
      <c r="F48" s="10" t="s">
        <v>1288</v>
      </c>
      <c r="G48" s="28" t="s">
        <v>1308</v>
      </c>
      <c r="H48" s="10" t="s">
        <v>1276</v>
      </c>
      <c r="I48" s="10" t="s">
        <v>1309</v>
      </c>
      <c r="J48" s="10" t="s">
        <v>1310</v>
      </c>
      <c r="K48" s="10" t="s">
        <v>1279</v>
      </c>
      <c r="L48" t="s">
        <v>31</v>
      </c>
      <c r="M48" s="49" t="s">
        <v>1311</v>
      </c>
    </row>
    <row r="49" spans="1:13">
      <c r="A49" s="11"/>
      <c r="B49" s="12"/>
      <c r="C49" s="15" t="s">
        <v>43</v>
      </c>
      <c r="D49" s="12"/>
      <c r="E49" s="12" t="s">
        <v>1312</v>
      </c>
      <c r="F49" s="12"/>
      <c r="G49" s="12"/>
      <c r="H49" s="12"/>
      <c r="I49" s="12"/>
      <c r="J49" s="12" t="s">
        <v>1313</v>
      </c>
      <c r="K49" s="12"/>
      <c r="L49" s="12"/>
      <c r="M49" s="15"/>
    </row>
    <row r="50" spans="1:13">
      <c r="A50" s="5" t="s">
        <v>936</v>
      </c>
      <c r="B50" s="6">
        <v>30</v>
      </c>
      <c r="C50" s="48" t="s">
        <v>12</v>
      </c>
      <c r="D50" s="6">
        <v>0.988826815642458</v>
      </c>
      <c r="E50" s="6">
        <v>0.93782383419689097</v>
      </c>
      <c r="F50" s="6">
        <v>0.984375</v>
      </c>
      <c r="G50" s="6">
        <v>0.93781512605041994</v>
      </c>
      <c r="H50" s="6">
        <v>0.99710144927536204</v>
      </c>
      <c r="I50" s="6">
        <v>0.98840579710144905</v>
      </c>
      <c r="J50" s="6">
        <v>0.95708154506437704</v>
      </c>
      <c r="K50" s="6">
        <v>0.99770642201834803</v>
      </c>
      <c r="L50" s="6">
        <v>0.97064579256359995</v>
      </c>
      <c r="M50" s="48"/>
    </row>
    <row r="51" spans="1:13">
      <c r="A51" s="8"/>
      <c r="C51" s="49" t="s">
        <v>15</v>
      </c>
      <c r="D51">
        <v>1</v>
      </c>
      <c r="E51">
        <v>1</v>
      </c>
      <c r="F51">
        <v>0.967741935483871</v>
      </c>
      <c r="G51">
        <v>0</v>
      </c>
      <c r="H51">
        <v>1</v>
      </c>
      <c r="I51">
        <v>1</v>
      </c>
      <c r="J51">
        <v>1</v>
      </c>
      <c r="K51">
        <v>1</v>
      </c>
      <c r="L51">
        <v>0</v>
      </c>
      <c r="M51" s="49"/>
    </row>
    <row r="52" spans="1:13">
      <c r="A52" s="8"/>
      <c r="C52" s="49" t="s">
        <v>18</v>
      </c>
      <c r="D52">
        <v>0.90476190476190399</v>
      </c>
      <c r="E52">
        <v>0.625</v>
      </c>
      <c r="F52">
        <v>0.9375</v>
      </c>
      <c r="G52">
        <v>0</v>
      </c>
      <c r="H52">
        <v>0.952380952380952</v>
      </c>
      <c r="I52">
        <v>0.80952380952380898</v>
      </c>
      <c r="J52">
        <v>0.74358974358974295</v>
      </c>
      <c r="K52">
        <v>0.952380952380952</v>
      </c>
      <c r="L52">
        <v>0</v>
      </c>
      <c r="M52" s="49"/>
    </row>
    <row r="53" spans="1:13">
      <c r="A53" s="8"/>
      <c r="C53" s="49" t="s">
        <v>20</v>
      </c>
      <c r="D53">
        <v>0.95</v>
      </c>
      <c r="E53">
        <v>0.76923076923076905</v>
      </c>
      <c r="F53">
        <v>0.952380952380952</v>
      </c>
      <c r="G53">
        <v>0</v>
      </c>
      <c r="H53">
        <v>0.97560975609756095</v>
      </c>
      <c r="I53">
        <v>0.89473684210526305</v>
      </c>
      <c r="J53">
        <v>0.85294117647058798</v>
      </c>
      <c r="K53">
        <v>0.97560975609756095</v>
      </c>
      <c r="L53">
        <v>0</v>
      </c>
      <c r="M53" s="49"/>
    </row>
    <row r="54" spans="1:13">
      <c r="A54" s="8"/>
      <c r="C54" s="49" t="s">
        <v>22</v>
      </c>
      <c r="D54">
        <v>0.952380952380952</v>
      </c>
      <c r="E54">
        <v>0.8125</v>
      </c>
      <c r="F54">
        <v>0.96562499999999996</v>
      </c>
      <c r="G54">
        <v>0.48606271777003401</v>
      </c>
      <c r="H54">
        <v>0.97619047619047605</v>
      </c>
      <c r="I54">
        <v>0.90476190476190399</v>
      </c>
      <c r="J54">
        <v>0.87179487179487103</v>
      </c>
      <c r="K54">
        <v>0.97619047619047605</v>
      </c>
      <c r="L54">
        <v>0.5</v>
      </c>
      <c r="M54" s="49"/>
    </row>
    <row r="55" spans="1:13">
      <c r="A55" s="8"/>
      <c r="C55" s="49" t="s">
        <v>24</v>
      </c>
      <c r="D55">
        <v>0.94522610043966704</v>
      </c>
      <c r="E55">
        <v>0.76265811399599603</v>
      </c>
      <c r="F55">
        <v>0.943208012284664</v>
      </c>
      <c r="G55">
        <v>-3.17961407391558E-2</v>
      </c>
      <c r="H55">
        <v>0.97439753152938002</v>
      </c>
      <c r="I55">
        <v>0.89423239034618396</v>
      </c>
      <c r="J55">
        <v>0.84091573059540003</v>
      </c>
      <c r="K55">
        <v>0.97472641037963803</v>
      </c>
      <c r="L55">
        <v>0</v>
      </c>
      <c r="M55" s="49"/>
    </row>
    <row r="56" spans="1:13">
      <c r="A56" s="8"/>
      <c r="C56" s="49" t="s">
        <v>26</v>
      </c>
      <c r="D56">
        <v>0.90476190476190399</v>
      </c>
      <c r="E56">
        <v>0.625</v>
      </c>
      <c r="F56">
        <v>0.90909090909090895</v>
      </c>
      <c r="G56">
        <v>0</v>
      </c>
      <c r="H56">
        <v>0.952380952380952</v>
      </c>
      <c r="I56">
        <v>0.80952380952380898</v>
      </c>
      <c r="J56">
        <v>0.74358974358974295</v>
      </c>
      <c r="K56">
        <v>0.952380952380952</v>
      </c>
      <c r="L56">
        <v>0</v>
      </c>
      <c r="M56" s="49"/>
    </row>
    <row r="57" spans="1:13">
      <c r="A57" s="8"/>
      <c r="C57" s="49" t="s">
        <v>30</v>
      </c>
      <c r="D57" s="10" t="s">
        <v>1300</v>
      </c>
      <c r="E57" s="10" t="s">
        <v>1374</v>
      </c>
      <c r="F57" s="10" t="s">
        <v>1275</v>
      </c>
      <c r="G57" s="28" t="s">
        <v>1294</v>
      </c>
      <c r="H57" s="10" t="s">
        <v>1276</v>
      </c>
      <c r="I57" s="10" t="s">
        <v>1316</v>
      </c>
      <c r="J57" s="10" t="s">
        <v>1317</v>
      </c>
      <c r="K57" s="10" t="s">
        <v>1279</v>
      </c>
      <c r="L57" t="s">
        <v>31</v>
      </c>
      <c r="M57" s="49" t="s">
        <v>1311</v>
      </c>
    </row>
    <row r="58" spans="1:13">
      <c r="A58" s="11"/>
      <c r="B58" s="12"/>
      <c r="C58" s="15" t="s">
        <v>43</v>
      </c>
      <c r="D58" s="12"/>
      <c r="E58" s="12"/>
      <c r="F58" s="12" t="s">
        <v>1318</v>
      </c>
      <c r="G58" s="12"/>
      <c r="H58" s="12"/>
      <c r="I58" s="12"/>
      <c r="J58" s="12" t="s">
        <v>1319</v>
      </c>
      <c r="K58" s="12"/>
      <c r="L58" s="12"/>
      <c r="M58" s="15"/>
    </row>
    <row r="59" spans="1:13">
      <c r="A59" s="5" t="s">
        <v>1320</v>
      </c>
      <c r="B59" s="6">
        <v>3</v>
      </c>
      <c r="C59" s="48" t="s">
        <v>12</v>
      </c>
      <c r="D59" s="6">
        <v>0.972067039106145</v>
      </c>
      <c r="E59" s="6">
        <v>0.96373056994818596</v>
      </c>
      <c r="F59" s="6">
        <v>0.97916666666666596</v>
      </c>
      <c r="G59" s="6">
        <v>0.97310924369747898</v>
      </c>
      <c r="H59" s="6">
        <v>0.99710144927536204</v>
      </c>
      <c r="I59" s="6">
        <v>0.98550724637681097</v>
      </c>
      <c r="J59" s="6">
        <v>0.935622317596566</v>
      </c>
      <c r="K59" s="6">
        <v>0.99770642201834803</v>
      </c>
      <c r="L59" s="6">
        <v>0.97064579256359995</v>
      </c>
      <c r="M59" s="48"/>
    </row>
    <row r="60" spans="1:13">
      <c r="A60" s="8"/>
      <c r="C60" s="49" t="s">
        <v>15</v>
      </c>
      <c r="D60">
        <v>0.94444444444444398</v>
      </c>
      <c r="E60">
        <v>1</v>
      </c>
      <c r="F60">
        <v>0.96666666666666601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 s="49"/>
    </row>
    <row r="61" spans="1:13">
      <c r="A61" s="8"/>
      <c r="C61" s="49" t="s">
        <v>18</v>
      </c>
      <c r="D61">
        <v>0.80952380952380898</v>
      </c>
      <c r="E61">
        <v>0.78125</v>
      </c>
      <c r="F61">
        <v>0.90625</v>
      </c>
      <c r="G61">
        <v>0.238095238095238</v>
      </c>
      <c r="H61">
        <v>0.952380952380952</v>
      </c>
      <c r="I61">
        <v>0.76190476190476097</v>
      </c>
      <c r="J61">
        <v>0.61538461538461497</v>
      </c>
      <c r="K61">
        <v>0.952380952380952</v>
      </c>
      <c r="L61">
        <v>0</v>
      </c>
      <c r="M61" s="49"/>
    </row>
    <row r="62" spans="1:13">
      <c r="A62" s="8"/>
      <c r="C62" s="49" t="s">
        <v>20</v>
      </c>
      <c r="D62">
        <v>0.87179487179487103</v>
      </c>
      <c r="E62">
        <v>0.87719298245613997</v>
      </c>
      <c r="F62">
        <v>0.93548387096774099</v>
      </c>
      <c r="G62">
        <v>0.38461538461538403</v>
      </c>
      <c r="H62">
        <v>0.97560975609756095</v>
      </c>
      <c r="I62">
        <v>0.86486486486486402</v>
      </c>
      <c r="J62">
        <v>0.76190476190476197</v>
      </c>
      <c r="K62">
        <v>0.97560975609756095</v>
      </c>
      <c r="L62">
        <v>0</v>
      </c>
      <c r="M62" s="49"/>
    </row>
    <row r="63" spans="1:13">
      <c r="A63" s="8"/>
      <c r="C63" s="49" t="s">
        <v>22</v>
      </c>
      <c r="D63">
        <v>0.90159734779987899</v>
      </c>
      <c r="E63">
        <v>0.890625</v>
      </c>
      <c r="F63">
        <v>0.95</v>
      </c>
      <c r="G63">
        <v>0.61904761904761896</v>
      </c>
      <c r="H63">
        <v>0.97619047619047605</v>
      </c>
      <c r="I63">
        <v>0.88095238095238004</v>
      </c>
      <c r="J63">
        <v>0.80769230769230704</v>
      </c>
      <c r="K63">
        <v>0.97619047619047605</v>
      </c>
      <c r="L63">
        <v>0.5</v>
      </c>
      <c r="M63" s="49"/>
    </row>
    <row r="64" spans="1:13">
      <c r="A64" s="8"/>
      <c r="C64" s="49" t="s">
        <v>24</v>
      </c>
      <c r="D64">
        <v>0.85942865925548095</v>
      </c>
      <c r="E64">
        <v>0.86527331905396598</v>
      </c>
      <c r="F64">
        <v>0.92376043070340097</v>
      </c>
      <c r="G64">
        <v>0.481288289987504</v>
      </c>
      <c r="H64">
        <v>0.97439753152938002</v>
      </c>
      <c r="I64">
        <v>0.86621340452556195</v>
      </c>
      <c r="J64">
        <v>0.75578982225800095</v>
      </c>
      <c r="K64">
        <v>0.97472641037963803</v>
      </c>
      <c r="L64">
        <v>0</v>
      </c>
      <c r="M64" s="49"/>
    </row>
    <row r="65" spans="1:13">
      <c r="A65" s="8"/>
      <c r="C65" s="49" t="s">
        <v>26</v>
      </c>
      <c r="D65">
        <v>0.77272727272727204</v>
      </c>
      <c r="E65">
        <v>0.78125</v>
      </c>
      <c r="F65">
        <v>0.87878787878787801</v>
      </c>
      <c r="G65">
        <v>0.238095238095238</v>
      </c>
      <c r="H65">
        <v>0.952380952380952</v>
      </c>
      <c r="I65">
        <v>0.76190476190476097</v>
      </c>
      <c r="J65">
        <v>0.61538461538461497</v>
      </c>
      <c r="K65">
        <v>0.952380952380952</v>
      </c>
      <c r="L65">
        <v>0</v>
      </c>
      <c r="M65" s="49"/>
    </row>
    <row r="66" spans="1:13">
      <c r="A66" s="8"/>
      <c r="C66" s="49" t="s">
        <v>30</v>
      </c>
      <c r="D66" t="s">
        <v>1321</v>
      </c>
      <c r="E66" t="s">
        <v>1375</v>
      </c>
      <c r="F66" t="s">
        <v>1376</v>
      </c>
      <c r="G66" t="s">
        <v>1377</v>
      </c>
      <c r="H66" t="s">
        <v>1276</v>
      </c>
      <c r="I66" t="s">
        <v>1277</v>
      </c>
      <c r="J66" t="s">
        <v>1378</v>
      </c>
      <c r="K66" t="s">
        <v>1279</v>
      </c>
      <c r="L66" t="s">
        <v>31</v>
      </c>
      <c r="M66" s="49" t="s">
        <v>1379</v>
      </c>
    </row>
    <row r="67" spans="1:13">
      <c r="A67" s="11"/>
      <c r="B67" s="12"/>
      <c r="C67" s="15" t="s">
        <v>43</v>
      </c>
      <c r="D67" s="12"/>
      <c r="E67" s="12"/>
      <c r="F67" s="12"/>
      <c r="G67" s="12"/>
      <c r="H67" s="12"/>
      <c r="I67" s="12"/>
      <c r="J67" s="12"/>
      <c r="K67" s="12"/>
      <c r="L67" s="12"/>
      <c r="M67" s="15"/>
    </row>
    <row r="68" spans="1:13">
      <c r="A68" s="5" t="s">
        <v>1320</v>
      </c>
      <c r="B68" s="6">
        <v>5</v>
      </c>
      <c r="C68" s="48" t="s">
        <v>12</v>
      </c>
      <c r="D68" s="6">
        <v>0.972067039106145</v>
      </c>
      <c r="E68" s="6">
        <v>0.95854922279792698</v>
      </c>
      <c r="F68" s="6">
        <v>0.98958333333333304</v>
      </c>
      <c r="G68" s="6">
        <v>0.95294117647058796</v>
      </c>
      <c r="H68" s="6">
        <v>0.99710144927536204</v>
      </c>
      <c r="I68" s="6">
        <v>0.98840579710144905</v>
      </c>
      <c r="J68" s="6">
        <v>0.91416309012875496</v>
      </c>
      <c r="K68" s="6">
        <v>1</v>
      </c>
      <c r="L68" s="6">
        <v>0.97064579256359995</v>
      </c>
      <c r="M68" s="48"/>
    </row>
    <row r="69" spans="1:13">
      <c r="A69" s="8"/>
      <c r="C69" s="49" t="s">
        <v>15</v>
      </c>
      <c r="D69">
        <v>0.94444444444444398</v>
      </c>
      <c r="E69">
        <v>1</v>
      </c>
      <c r="F69">
        <v>0.96875</v>
      </c>
      <c r="G69">
        <v>0</v>
      </c>
      <c r="H69">
        <v>1</v>
      </c>
      <c r="I69">
        <v>1</v>
      </c>
      <c r="J69">
        <v>1</v>
      </c>
      <c r="K69">
        <v>1</v>
      </c>
      <c r="L69">
        <v>0</v>
      </c>
      <c r="M69" s="49"/>
    </row>
    <row r="70" spans="1:13">
      <c r="A70" s="8"/>
      <c r="C70" s="49" t="s">
        <v>18</v>
      </c>
      <c r="D70">
        <v>0.80952380952380898</v>
      </c>
      <c r="E70">
        <v>0.75</v>
      </c>
      <c r="F70">
        <v>0.96875</v>
      </c>
      <c r="G70">
        <v>0</v>
      </c>
      <c r="H70">
        <v>0.952380952380952</v>
      </c>
      <c r="I70">
        <v>0.80952380952380898</v>
      </c>
      <c r="J70">
        <v>0.487179487179487</v>
      </c>
      <c r="K70">
        <v>1</v>
      </c>
      <c r="L70">
        <v>0</v>
      </c>
      <c r="M70" s="49"/>
    </row>
    <row r="71" spans="1:13">
      <c r="A71" s="8"/>
      <c r="C71" s="49" t="s">
        <v>20</v>
      </c>
      <c r="D71">
        <v>0.87179487179487103</v>
      </c>
      <c r="E71">
        <v>0.85714285714285698</v>
      </c>
      <c r="F71">
        <v>0.96875</v>
      </c>
      <c r="G71">
        <v>0</v>
      </c>
      <c r="H71">
        <v>0.97560975609756095</v>
      </c>
      <c r="I71">
        <v>0.89473684210526305</v>
      </c>
      <c r="J71">
        <v>0.65517241379310298</v>
      </c>
      <c r="K71">
        <v>1</v>
      </c>
      <c r="L71">
        <v>0</v>
      </c>
      <c r="M71" s="49"/>
    </row>
    <row r="72" spans="1:13">
      <c r="A72" s="8"/>
      <c r="C72" s="49" t="s">
        <v>22</v>
      </c>
      <c r="D72">
        <v>0.90159734779987899</v>
      </c>
      <c r="E72">
        <v>0.875</v>
      </c>
      <c r="F72">
        <v>0.98124999999999996</v>
      </c>
      <c r="G72">
        <v>0.49390243902439002</v>
      </c>
      <c r="H72">
        <v>0.97619047619047605</v>
      </c>
      <c r="I72">
        <v>0.90476190476190399</v>
      </c>
      <c r="J72">
        <v>0.74358974358974295</v>
      </c>
      <c r="K72">
        <v>1</v>
      </c>
      <c r="L72">
        <v>0.5</v>
      </c>
      <c r="M72" s="49"/>
    </row>
    <row r="73" spans="1:13">
      <c r="A73" s="8"/>
      <c r="C73" s="49" t="s">
        <v>24</v>
      </c>
      <c r="D73">
        <v>0.85942865925548095</v>
      </c>
      <c r="E73">
        <v>0.845279268301381</v>
      </c>
      <c r="F73">
        <v>0.96250000000000002</v>
      </c>
      <c r="G73">
        <v>-2.0869596778241999E-2</v>
      </c>
      <c r="H73">
        <v>0.97439753152938002</v>
      </c>
      <c r="I73">
        <v>0.89423239034618396</v>
      </c>
      <c r="J73">
        <v>0.66456654594189601</v>
      </c>
      <c r="K73">
        <v>1</v>
      </c>
      <c r="L73">
        <v>0</v>
      </c>
      <c r="M73" s="49"/>
    </row>
    <row r="74" spans="1:13">
      <c r="A74" s="8"/>
      <c r="C74" s="49" t="s">
        <v>26</v>
      </c>
      <c r="D74">
        <v>0.77272727272727204</v>
      </c>
      <c r="E74">
        <v>0.75</v>
      </c>
      <c r="F74">
        <v>0.939393939393939</v>
      </c>
      <c r="G74">
        <v>0</v>
      </c>
      <c r="H74">
        <v>0.952380952380952</v>
      </c>
      <c r="I74">
        <v>0.80952380952380898</v>
      </c>
      <c r="J74">
        <v>0.487179487179487</v>
      </c>
      <c r="K74">
        <v>1</v>
      </c>
      <c r="L74">
        <v>0</v>
      </c>
      <c r="M74" s="49"/>
    </row>
    <row r="75" spans="1:13">
      <c r="A75" s="8"/>
      <c r="C75" s="49" t="s">
        <v>30</v>
      </c>
      <c r="D75" s="10" t="s">
        <v>1321</v>
      </c>
      <c r="E75" s="10" t="s">
        <v>1380</v>
      </c>
      <c r="F75" s="10" t="s">
        <v>1288</v>
      </c>
      <c r="G75" s="28" t="s">
        <v>1323</v>
      </c>
      <c r="H75" s="10" t="s">
        <v>1276</v>
      </c>
      <c r="I75" s="10" t="s">
        <v>1316</v>
      </c>
      <c r="J75" s="10" t="s">
        <v>1381</v>
      </c>
      <c r="K75" s="10" t="s">
        <v>61</v>
      </c>
      <c r="L75" t="s">
        <v>31</v>
      </c>
      <c r="M75" s="49" t="s">
        <v>1325</v>
      </c>
    </row>
    <row r="76" spans="1:13">
      <c r="A76" s="11"/>
      <c r="B76" s="12"/>
      <c r="C76" s="15" t="s">
        <v>43</v>
      </c>
      <c r="D76" s="12"/>
      <c r="E76" s="12" t="s">
        <v>1326</v>
      </c>
      <c r="F76" s="12"/>
      <c r="G76" s="12"/>
      <c r="H76" s="12"/>
      <c r="I76" s="12"/>
      <c r="J76" s="12" t="s">
        <v>1327</v>
      </c>
      <c r="K76" s="12"/>
      <c r="L76" s="12"/>
      <c r="M76" s="15"/>
    </row>
    <row r="77" spans="1:13">
      <c r="A77" s="5" t="s">
        <v>1320</v>
      </c>
      <c r="B77" s="6">
        <v>10</v>
      </c>
      <c r="C77" s="48" t="s">
        <v>12</v>
      </c>
      <c r="D77" s="6">
        <v>0.988826815642458</v>
      </c>
      <c r="E77" s="6">
        <v>0.97409326424870402</v>
      </c>
      <c r="F77" s="6">
        <v>0.98958333333333304</v>
      </c>
      <c r="G77" s="6">
        <v>0.93445378151260505</v>
      </c>
      <c r="H77" s="6">
        <v>0.99710144927536204</v>
      </c>
      <c r="I77" s="6">
        <v>0.99710144927536204</v>
      </c>
      <c r="J77" s="6">
        <v>0.90987124463519298</v>
      </c>
      <c r="K77" s="6">
        <v>0.99770642201834803</v>
      </c>
      <c r="L77" s="6">
        <v>0.97064579256359995</v>
      </c>
      <c r="M77" s="48"/>
    </row>
    <row r="78" spans="1:13">
      <c r="A78" s="8"/>
      <c r="C78" s="49" t="s">
        <v>15</v>
      </c>
      <c r="D78">
        <v>0.952380952380952</v>
      </c>
      <c r="E78">
        <v>1</v>
      </c>
      <c r="F78">
        <v>0.96875</v>
      </c>
      <c r="G78">
        <v>0</v>
      </c>
      <c r="H78">
        <v>1</v>
      </c>
      <c r="I78">
        <v>1</v>
      </c>
      <c r="J78">
        <v>1</v>
      </c>
      <c r="K78">
        <v>1</v>
      </c>
      <c r="L78">
        <v>0</v>
      </c>
      <c r="M78" s="49"/>
    </row>
    <row r="79" spans="1:13">
      <c r="A79" s="8"/>
      <c r="C79" s="49" t="s">
        <v>18</v>
      </c>
      <c r="D79">
        <v>0.952380952380952</v>
      </c>
      <c r="E79">
        <v>0.84375</v>
      </c>
      <c r="F79">
        <v>0.96875</v>
      </c>
      <c r="G79">
        <v>0</v>
      </c>
      <c r="H79">
        <v>0.952380952380952</v>
      </c>
      <c r="I79">
        <v>0.952380952380952</v>
      </c>
      <c r="J79">
        <v>0.46153846153846101</v>
      </c>
      <c r="K79">
        <v>0.952380952380952</v>
      </c>
      <c r="L79">
        <v>0</v>
      </c>
      <c r="M79" s="49"/>
    </row>
    <row r="80" spans="1:13">
      <c r="A80" s="8"/>
      <c r="C80" s="49" t="s">
        <v>20</v>
      </c>
      <c r="D80">
        <v>0.952380952380952</v>
      </c>
      <c r="E80">
        <v>0.91525423728813504</v>
      </c>
      <c r="F80">
        <v>0.96875</v>
      </c>
      <c r="G80">
        <v>0</v>
      </c>
      <c r="H80">
        <v>0.97560975609756095</v>
      </c>
      <c r="I80">
        <v>0.97560975609756095</v>
      </c>
      <c r="J80">
        <v>0.63157894736842102</v>
      </c>
      <c r="K80">
        <v>0.97560975609756095</v>
      </c>
      <c r="L80">
        <v>0</v>
      </c>
      <c r="M80" s="49"/>
    </row>
    <row r="81" spans="1:13">
      <c r="A81" s="8"/>
      <c r="C81" s="49" t="s">
        <v>22</v>
      </c>
      <c r="D81">
        <v>0.97302591922845005</v>
      </c>
      <c r="E81">
        <v>0.921875</v>
      </c>
      <c r="F81">
        <v>0.98124999999999996</v>
      </c>
      <c r="G81">
        <v>0.48432055749128899</v>
      </c>
      <c r="H81">
        <v>0.97619047619047605</v>
      </c>
      <c r="I81">
        <v>0.97619047619047605</v>
      </c>
      <c r="J81">
        <v>0.73076923076922995</v>
      </c>
      <c r="K81">
        <v>0.97619047619047605</v>
      </c>
      <c r="L81">
        <v>0.5</v>
      </c>
      <c r="M81" s="49"/>
    </row>
    <row r="82" spans="1:13">
      <c r="A82" s="8"/>
      <c r="C82" s="49" t="s">
        <v>24</v>
      </c>
      <c r="D82">
        <v>0.946051838456901</v>
      </c>
      <c r="E82">
        <v>0.90461917035484796</v>
      </c>
      <c r="F82">
        <v>0.96250000000000002</v>
      </c>
      <c r="G82">
        <v>-3.37832982374748E-2</v>
      </c>
      <c r="H82">
        <v>0.97439753152938002</v>
      </c>
      <c r="I82">
        <v>0.97439753152938002</v>
      </c>
      <c r="J82">
        <v>0.64533554112880398</v>
      </c>
      <c r="K82">
        <v>0.97472641037963803</v>
      </c>
      <c r="L82">
        <v>0</v>
      </c>
      <c r="M82" s="49"/>
    </row>
    <row r="83" spans="1:13">
      <c r="A83" s="8"/>
      <c r="C83" s="49" t="s">
        <v>26</v>
      </c>
      <c r="D83">
        <v>0.90909090909090895</v>
      </c>
      <c r="E83">
        <v>0.84375</v>
      </c>
      <c r="F83">
        <v>0.939393939393939</v>
      </c>
      <c r="G83">
        <v>0</v>
      </c>
      <c r="H83">
        <v>0.952380952380952</v>
      </c>
      <c r="I83">
        <v>0.952380952380952</v>
      </c>
      <c r="J83">
        <v>0.46153846153846101</v>
      </c>
      <c r="K83">
        <v>0.952380952380952</v>
      </c>
      <c r="L83">
        <v>0</v>
      </c>
      <c r="M83" s="49"/>
    </row>
    <row r="84" spans="1:13">
      <c r="A84" s="8"/>
      <c r="C84" s="49" t="s">
        <v>30</v>
      </c>
      <c r="D84" s="10" t="s">
        <v>476</v>
      </c>
      <c r="E84" s="10" t="s">
        <v>1328</v>
      </c>
      <c r="F84" s="10" t="s">
        <v>1288</v>
      </c>
      <c r="G84" s="28" t="s">
        <v>1382</v>
      </c>
      <c r="H84" s="10" t="s">
        <v>1276</v>
      </c>
      <c r="I84" s="10" t="s">
        <v>1330</v>
      </c>
      <c r="J84" s="10" t="s">
        <v>1331</v>
      </c>
      <c r="K84" s="10" t="s">
        <v>1279</v>
      </c>
      <c r="L84" t="s">
        <v>31</v>
      </c>
      <c r="M84" s="49" t="s">
        <v>1383</v>
      </c>
    </row>
    <row r="85" spans="1:13">
      <c r="A85" s="11"/>
      <c r="B85" s="12"/>
      <c r="C85" s="15" t="s">
        <v>43</v>
      </c>
      <c r="D85" s="12"/>
      <c r="E85" s="12" t="s">
        <v>1333</v>
      </c>
      <c r="F85" s="12"/>
      <c r="G85" s="12"/>
      <c r="H85" s="12"/>
      <c r="I85" s="12"/>
      <c r="J85" s="12" t="s">
        <v>1334</v>
      </c>
      <c r="K85" s="12"/>
      <c r="L85" s="12"/>
      <c r="M85" s="15"/>
    </row>
    <row r="86" spans="1:13">
      <c r="A86" s="5" t="s">
        <v>1320</v>
      </c>
      <c r="B86" s="6">
        <v>15</v>
      </c>
      <c r="C86" s="48" t="s">
        <v>12</v>
      </c>
      <c r="D86" s="6">
        <v>0.988826815642458</v>
      </c>
      <c r="E86" s="6">
        <v>0.85492227979274604</v>
      </c>
      <c r="F86" s="6">
        <v>0.98958333333333304</v>
      </c>
      <c r="G86" s="6">
        <v>0.93949579831932695</v>
      </c>
      <c r="H86" s="6">
        <v>0.99710144927536204</v>
      </c>
      <c r="I86" s="6">
        <v>0.97971014492753605</v>
      </c>
      <c r="J86" s="6">
        <v>0.91416309012875496</v>
      </c>
      <c r="K86" s="6">
        <v>0.99770642201834803</v>
      </c>
      <c r="L86" s="6">
        <v>0.97064579256359995</v>
      </c>
      <c r="M86" s="48"/>
    </row>
    <row r="87" spans="1:13">
      <c r="A87" s="8"/>
      <c r="C87" s="49" t="s">
        <v>15</v>
      </c>
      <c r="D87">
        <v>1</v>
      </c>
      <c r="E87">
        <v>1</v>
      </c>
      <c r="F87">
        <v>0.96875</v>
      </c>
      <c r="G87">
        <v>0</v>
      </c>
      <c r="H87">
        <v>1</v>
      </c>
      <c r="I87">
        <v>1</v>
      </c>
      <c r="J87">
        <v>1</v>
      </c>
      <c r="K87">
        <v>1</v>
      </c>
      <c r="L87">
        <v>0</v>
      </c>
      <c r="M87" s="49"/>
    </row>
    <row r="88" spans="1:13">
      <c r="A88" s="8"/>
      <c r="C88" s="49" t="s">
        <v>18</v>
      </c>
      <c r="D88">
        <v>0.90476190476190399</v>
      </c>
      <c r="E88">
        <v>0.125</v>
      </c>
      <c r="F88">
        <v>0.96875</v>
      </c>
      <c r="G88">
        <v>0</v>
      </c>
      <c r="H88">
        <v>0.952380952380952</v>
      </c>
      <c r="I88">
        <v>0.66666666666666596</v>
      </c>
      <c r="J88">
        <v>0.487179487179487</v>
      </c>
      <c r="K88">
        <v>0.952380952380952</v>
      </c>
      <c r="L88">
        <v>0</v>
      </c>
      <c r="M88" s="49"/>
    </row>
    <row r="89" spans="1:13">
      <c r="A89" s="8"/>
      <c r="C89" s="49" t="s">
        <v>20</v>
      </c>
      <c r="D89">
        <v>0.95</v>
      </c>
      <c r="E89">
        <v>0.22222222222222199</v>
      </c>
      <c r="F89">
        <v>0.96875</v>
      </c>
      <c r="G89">
        <v>0</v>
      </c>
      <c r="H89">
        <v>0.97560975609756095</v>
      </c>
      <c r="I89">
        <v>0.8</v>
      </c>
      <c r="J89">
        <v>0.65517241379310298</v>
      </c>
      <c r="K89">
        <v>0.97560975609756095</v>
      </c>
      <c r="L89">
        <v>0</v>
      </c>
      <c r="M89" s="49"/>
    </row>
    <row r="90" spans="1:13">
      <c r="A90" s="8"/>
      <c r="C90" s="49" t="s">
        <v>22</v>
      </c>
      <c r="D90">
        <v>0.952380952380952</v>
      </c>
      <c r="E90">
        <v>0.5625</v>
      </c>
      <c r="F90">
        <v>0.98124999999999996</v>
      </c>
      <c r="G90">
        <v>0.486933797909407</v>
      </c>
      <c r="H90">
        <v>0.97619047619047605</v>
      </c>
      <c r="I90">
        <v>0.83333333333333304</v>
      </c>
      <c r="J90">
        <v>0.74358974358974295</v>
      </c>
      <c r="K90">
        <v>0.97619047619047605</v>
      </c>
      <c r="L90">
        <v>0.5</v>
      </c>
      <c r="M90" s="49"/>
    </row>
    <row r="91" spans="1:13">
      <c r="A91" s="8"/>
      <c r="C91" s="49" t="s">
        <v>24</v>
      </c>
      <c r="D91">
        <v>0.94522610043966704</v>
      </c>
      <c r="E91">
        <v>0.32631500345752001</v>
      </c>
      <c r="F91">
        <v>0.96250000000000002</v>
      </c>
      <c r="G91">
        <v>-3.0759929369814799E-2</v>
      </c>
      <c r="H91">
        <v>0.97439753152938002</v>
      </c>
      <c r="I91">
        <v>0.80781679595736</v>
      </c>
      <c r="J91">
        <v>0.66456654594189601</v>
      </c>
      <c r="K91">
        <v>0.97472641037963803</v>
      </c>
      <c r="L91">
        <v>0</v>
      </c>
      <c r="M91" s="49"/>
    </row>
    <row r="92" spans="1:13">
      <c r="A92" s="8"/>
      <c r="C92" s="49" t="s">
        <v>26</v>
      </c>
      <c r="D92">
        <v>0.90476190476190399</v>
      </c>
      <c r="E92">
        <v>0.125</v>
      </c>
      <c r="F92">
        <v>0.939393939393939</v>
      </c>
      <c r="G92">
        <v>0</v>
      </c>
      <c r="H92">
        <v>0.952380952380952</v>
      </c>
      <c r="I92">
        <v>0.66666666666666596</v>
      </c>
      <c r="J92">
        <v>0.487179487179487</v>
      </c>
      <c r="K92">
        <v>0.952380952380952</v>
      </c>
      <c r="L92">
        <v>0</v>
      </c>
      <c r="M92" s="49"/>
    </row>
    <row r="93" spans="1:13">
      <c r="A93" s="8"/>
      <c r="C93" s="49" t="s">
        <v>30</v>
      </c>
      <c r="D93" s="10" t="s">
        <v>1300</v>
      </c>
      <c r="E93" t="s">
        <v>1384</v>
      </c>
      <c r="F93" s="10" t="s">
        <v>1288</v>
      </c>
      <c r="G93" s="28" t="s">
        <v>1308</v>
      </c>
      <c r="H93" s="10" t="s">
        <v>1276</v>
      </c>
      <c r="I93" s="10" t="s">
        <v>1336</v>
      </c>
      <c r="J93" t="s">
        <v>1385</v>
      </c>
      <c r="K93" s="10" t="s">
        <v>1279</v>
      </c>
      <c r="L93" t="s">
        <v>31</v>
      </c>
      <c r="M93" s="49" t="s">
        <v>1311</v>
      </c>
    </row>
    <row r="94" spans="1:13">
      <c r="A94" s="11"/>
      <c r="B94" s="12"/>
      <c r="C94" s="15" t="s">
        <v>43</v>
      </c>
      <c r="D94" s="12"/>
      <c r="E94" s="12" t="s">
        <v>1338</v>
      </c>
      <c r="F94" s="12"/>
      <c r="G94" s="12"/>
      <c r="H94" s="12"/>
      <c r="I94" s="12" t="s">
        <v>1339</v>
      </c>
      <c r="J94" s="12" t="s">
        <v>1340</v>
      </c>
      <c r="K94" s="12"/>
      <c r="L94" s="12"/>
      <c r="M94" s="15"/>
    </row>
    <row r="95" spans="1:13">
      <c r="A95" s="5" t="s">
        <v>1320</v>
      </c>
      <c r="B95" s="6">
        <v>20</v>
      </c>
      <c r="C95" s="48" t="s">
        <v>12</v>
      </c>
      <c r="D95" s="6">
        <v>0.988826815642458</v>
      </c>
      <c r="E95" s="6">
        <v>0.83419689119170903</v>
      </c>
      <c r="F95" s="6">
        <v>0.98958333333333304</v>
      </c>
      <c r="G95" s="6">
        <v>0.93781512605041994</v>
      </c>
      <c r="H95" s="6">
        <v>0.99710144927536204</v>
      </c>
      <c r="I95" s="6">
        <v>0.98840579710144905</v>
      </c>
      <c r="J95" s="6">
        <v>0.91416309012875496</v>
      </c>
      <c r="K95" s="6">
        <v>0.99770642201834803</v>
      </c>
      <c r="L95" s="6">
        <v>0.97064579256359995</v>
      </c>
      <c r="M95" s="48"/>
    </row>
    <row r="96" spans="1:13">
      <c r="A96" s="8"/>
      <c r="C96" s="49" t="s">
        <v>15</v>
      </c>
      <c r="D96">
        <v>1</v>
      </c>
      <c r="E96">
        <v>0</v>
      </c>
      <c r="F96">
        <v>0.96875</v>
      </c>
      <c r="G96">
        <v>0</v>
      </c>
      <c r="H96">
        <v>1</v>
      </c>
      <c r="I96">
        <v>1</v>
      </c>
      <c r="J96">
        <v>1</v>
      </c>
      <c r="K96">
        <v>1</v>
      </c>
      <c r="L96">
        <v>0</v>
      </c>
      <c r="M96" s="49"/>
    </row>
    <row r="97" spans="1:13">
      <c r="A97" s="8"/>
      <c r="C97" s="49" t="s">
        <v>18</v>
      </c>
      <c r="D97">
        <v>0.90476190476190399</v>
      </c>
      <c r="E97">
        <v>0</v>
      </c>
      <c r="F97">
        <v>0.96875</v>
      </c>
      <c r="G97">
        <v>0</v>
      </c>
      <c r="H97">
        <v>0.952380952380952</v>
      </c>
      <c r="I97">
        <v>0.80952380952380898</v>
      </c>
      <c r="J97">
        <v>0.487179487179487</v>
      </c>
      <c r="K97">
        <v>0.952380952380952</v>
      </c>
      <c r="L97">
        <v>0</v>
      </c>
      <c r="M97" s="49"/>
    </row>
    <row r="98" spans="1:13">
      <c r="A98" s="8"/>
      <c r="C98" s="49" t="s">
        <v>20</v>
      </c>
      <c r="D98">
        <v>0.95</v>
      </c>
      <c r="E98">
        <v>0</v>
      </c>
      <c r="F98">
        <v>0.96875</v>
      </c>
      <c r="G98">
        <v>0</v>
      </c>
      <c r="H98">
        <v>0.97560975609756095</v>
      </c>
      <c r="I98">
        <v>0.89473684210526305</v>
      </c>
      <c r="J98">
        <v>0.65517241379310298</v>
      </c>
      <c r="K98">
        <v>0.97560975609756095</v>
      </c>
      <c r="L98">
        <v>0</v>
      </c>
      <c r="M98" s="49"/>
    </row>
    <row r="99" spans="1:13">
      <c r="A99" s="8"/>
      <c r="C99" s="49" t="s">
        <v>22</v>
      </c>
      <c r="D99">
        <v>0.952380952380952</v>
      </c>
      <c r="E99">
        <v>0.5</v>
      </c>
      <c r="F99">
        <v>0.98124999999999996</v>
      </c>
      <c r="G99">
        <v>0.48606271777003401</v>
      </c>
      <c r="H99">
        <v>0.97619047619047605</v>
      </c>
      <c r="I99">
        <v>0.90476190476190399</v>
      </c>
      <c r="J99">
        <v>0.74358974358974295</v>
      </c>
      <c r="K99">
        <v>0.97619047619047605</v>
      </c>
      <c r="L99">
        <v>0.5</v>
      </c>
      <c r="M99" s="49"/>
    </row>
    <row r="100" spans="1:13">
      <c r="A100" s="8"/>
      <c r="C100" s="49" t="s">
        <v>24</v>
      </c>
      <c r="D100">
        <v>0.94522610043966704</v>
      </c>
      <c r="E100">
        <v>0</v>
      </c>
      <c r="F100">
        <v>0.96250000000000002</v>
      </c>
      <c r="G100">
        <v>-3.17961407391558E-2</v>
      </c>
      <c r="H100">
        <v>0.97439753152938002</v>
      </c>
      <c r="I100">
        <v>0.89423239034618396</v>
      </c>
      <c r="J100">
        <v>0.66456654594189601</v>
      </c>
      <c r="K100">
        <v>0.97472641037963803</v>
      </c>
      <c r="L100">
        <v>0</v>
      </c>
      <c r="M100" s="49"/>
    </row>
    <row r="101" spans="1:13">
      <c r="A101" s="8"/>
      <c r="C101" s="49" t="s">
        <v>26</v>
      </c>
      <c r="D101">
        <v>0.90476190476190399</v>
      </c>
      <c r="E101">
        <v>0</v>
      </c>
      <c r="F101">
        <v>0.939393939393939</v>
      </c>
      <c r="G101">
        <v>0</v>
      </c>
      <c r="H101">
        <v>0.952380952380952</v>
      </c>
      <c r="I101">
        <v>0.80952380952380898</v>
      </c>
      <c r="J101">
        <v>0.487179487179487</v>
      </c>
      <c r="K101">
        <v>0.952380952380952</v>
      </c>
      <c r="L101">
        <v>0</v>
      </c>
      <c r="M101" s="49"/>
    </row>
    <row r="102" spans="1:13">
      <c r="A102" s="8"/>
      <c r="C102" s="49" t="s">
        <v>30</v>
      </c>
      <c r="D102" s="10" t="s">
        <v>1300</v>
      </c>
      <c r="E102" t="s">
        <v>31</v>
      </c>
      <c r="F102" s="10" t="s">
        <v>1288</v>
      </c>
      <c r="G102" s="28" t="s">
        <v>1294</v>
      </c>
      <c r="H102" s="10" t="s">
        <v>1276</v>
      </c>
      <c r="I102" s="10" t="s">
        <v>1386</v>
      </c>
      <c r="J102" t="s">
        <v>1342</v>
      </c>
      <c r="K102" t="s">
        <v>1279</v>
      </c>
      <c r="L102" t="s">
        <v>31</v>
      </c>
      <c r="M102" s="49" t="s">
        <v>1297</v>
      </c>
    </row>
    <row r="103" spans="1:13">
      <c r="A103" s="11"/>
      <c r="B103" s="12"/>
      <c r="C103" s="15" t="s">
        <v>43</v>
      </c>
      <c r="D103" s="12"/>
      <c r="E103" s="12"/>
      <c r="F103" s="12"/>
      <c r="G103" s="12"/>
      <c r="H103" s="12"/>
      <c r="I103" s="12"/>
      <c r="J103" s="12" t="s">
        <v>1343</v>
      </c>
      <c r="K103" s="12"/>
      <c r="L103" s="12"/>
      <c r="M103" s="15"/>
    </row>
    <row r="112" spans="1:13">
      <c r="D112" s="203" t="s">
        <v>1387</v>
      </c>
      <c r="E112" s="204"/>
      <c r="F112" s="204"/>
      <c r="G112" s="204"/>
      <c r="H112" s="204"/>
      <c r="I112" s="204"/>
      <c r="J112" s="204"/>
      <c r="K112" s="204"/>
      <c r="L112" s="204"/>
      <c r="M112" s="205"/>
    </row>
    <row r="113" spans="2:13">
      <c r="B113" s="206" t="s">
        <v>16</v>
      </c>
      <c r="C113" s="210" t="s">
        <v>1362</v>
      </c>
      <c r="D113" s="207">
        <v>105</v>
      </c>
      <c r="E113" s="207">
        <v>146</v>
      </c>
      <c r="F113" s="207">
        <v>158</v>
      </c>
      <c r="G113" s="207">
        <v>192</v>
      </c>
      <c r="H113" s="207">
        <v>225</v>
      </c>
      <c r="I113" s="207">
        <v>265</v>
      </c>
      <c r="J113" s="207">
        <v>574</v>
      </c>
      <c r="K113" s="207">
        <v>618</v>
      </c>
      <c r="L113" s="207">
        <v>779</v>
      </c>
      <c r="M113" s="209">
        <v>804</v>
      </c>
    </row>
    <row r="114" spans="2:13">
      <c r="B114" s="5" t="s">
        <v>936</v>
      </c>
      <c r="C114" s="211">
        <v>3</v>
      </c>
      <c r="D114" s="112">
        <v>0.85714285714285698</v>
      </c>
      <c r="E114" s="112">
        <v>0.65625</v>
      </c>
      <c r="F114" s="112">
        <v>0.90909090909090895</v>
      </c>
      <c r="G114" s="112">
        <v>4.54545454545454E-2</v>
      </c>
      <c r="H114" s="212">
        <v>0.952380952380952</v>
      </c>
      <c r="I114" s="112">
        <v>0.76190476190476097</v>
      </c>
      <c r="J114" s="212">
        <v>0.84615384615384603</v>
      </c>
      <c r="K114" s="112">
        <v>0.952380952380952</v>
      </c>
      <c r="L114" s="112">
        <v>0</v>
      </c>
      <c r="M114" s="113"/>
    </row>
    <row r="115" spans="2:13">
      <c r="B115" s="5" t="s">
        <v>936</v>
      </c>
      <c r="C115" s="211">
        <v>5</v>
      </c>
      <c r="D115" s="112">
        <v>0.86363636363636298</v>
      </c>
      <c r="E115" s="212">
        <v>0.90625</v>
      </c>
      <c r="F115" s="212">
        <v>0.939393939393939</v>
      </c>
      <c r="G115" s="112">
        <v>0</v>
      </c>
      <c r="H115" s="212">
        <v>0.952380952380952</v>
      </c>
      <c r="I115" s="112">
        <v>0.76190476190476097</v>
      </c>
      <c r="J115" s="112">
        <v>0.64102564102564097</v>
      </c>
      <c r="K115" s="112">
        <v>0.952380952380952</v>
      </c>
      <c r="L115" s="112">
        <v>0</v>
      </c>
      <c r="M115" s="113"/>
    </row>
    <row r="116" spans="2:13">
      <c r="B116" s="5" t="s">
        <v>936</v>
      </c>
      <c r="C116" s="211">
        <v>10</v>
      </c>
      <c r="D116" s="112">
        <v>0.86363636363636298</v>
      </c>
      <c r="E116" s="212">
        <v>0.90625</v>
      </c>
      <c r="F116" s="212">
        <v>0.939393939393939</v>
      </c>
      <c r="G116" s="112">
        <v>0</v>
      </c>
      <c r="H116" s="212">
        <v>0.952380952380952</v>
      </c>
      <c r="I116" s="112">
        <v>0.76190476190476097</v>
      </c>
      <c r="J116" s="112">
        <v>0.76923076923076905</v>
      </c>
      <c r="K116" s="112">
        <v>0.952380952380952</v>
      </c>
      <c r="L116" s="112">
        <v>0</v>
      </c>
      <c r="M116" s="113"/>
    </row>
    <row r="117" spans="2:13">
      <c r="B117" s="5" t="s">
        <v>936</v>
      </c>
      <c r="C117" s="211">
        <v>15</v>
      </c>
      <c r="D117" s="213">
        <v>0.90476190476190399</v>
      </c>
      <c r="E117" s="112">
        <v>0.75</v>
      </c>
      <c r="F117" s="212">
        <v>0.939393939393939</v>
      </c>
      <c r="G117" s="112">
        <v>0</v>
      </c>
      <c r="H117" s="212">
        <v>0.952380952380952</v>
      </c>
      <c r="I117" s="112">
        <v>0.76190476190476097</v>
      </c>
      <c r="J117" s="112">
        <v>0.56410256410256399</v>
      </c>
      <c r="K117" s="112">
        <v>0.952380952380952</v>
      </c>
      <c r="L117" s="112">
        <v>0</v>
      </c>
      <c r="M117" s="113"/>
    </row>
    <row r="118" spans="2:13">
      <c r="B118" s="214" t="s">
        <v>936</v>
      </c>
      <c r="C118" s="215">
        <v>20</v>
      </c>
      <c r="D118" s="213">
        <v>0.90476190476190399</v>
      </c>
      <c r="E118" s="112">
        <v>0.71875</v>
      </c>
      <c r="F118" s="213">
        <v>0.939393939393939</v>
      </c>
      <c r="G118" s="112">
        <v>0</v>
      </c>
      <c r="H118" s="212">
        <v>0.952380952380952</v>
      </c>
      <c r="I118" s="213">
        <v>0.85714285714285698</v>
      </c>
      <c r="J118" s="112">
        <v>0.69230769230769196</v>
      </c>
      <c r="K118" s="112">
        <v>0.952380952380952</v>
      </c>
      <c r="L118" s="112">
        <v>0</v>
      </c>
      <c r="M118" s="113"/>
    </row>
    <row r="119" spans="2:13">
      <c r="B119" s="206" t="s">
        <v>936</v>
      </c>
      <c r="C119" s="210">
        <v>30</v>
      </c>
      <c r="D119" s="216">
        <v>0.90476190476190399</v>
      </c>
      <c r="E119" s="217">
        <v>0.625</v>
      </c>
      <c r="F119" s="217">
        <v>0.90909090909090895</v>
      </c>
      <c r="G119" s="217">
        <v>0</v>
      </c>
      <c r="H119" s="218">
        <v>0.952380952380952</v>
      </c>
      <c r="I119" s="217">
        <v>0.80952380952380898</v>
      </c>
      <c r="J119" s="217">
        <v>0.74358974358974295</v>
      </c>
      <c r="K119" s="217">
        <v>0.952380952380952</v>
      </c>
      <c r="L119" s="217">
        <v>0</v>
      </c>
      <c r="M119" s="219"/>
    </row>
    <row r="120" spans="2:13">
      <c r="B120" s="8" t="s">
        <v>1320</v>
      </c>
      <c r="C120" s="220">
        <v>3</v>
      </c>
      <c r="D120" s="112">
        <v>0.77272727272727204</v>
      </c>
      <c r="E120" s="112">
        <v>0.78125</v>
      </c>
      <c r="F120" s="112">
        <v>0.87878787878787801</v>
      </c>
      <c r="G120" s="213">
        <v>0.238095238095238</v>
      </c>
      <c r="H120" s="212">
        <v>0.952380952380952</v>
      </c>
      <c r="I120" s="112">
        <v>0.76190476190476097</v>
      </c>
      <c r="J120" s="213">
        <v>0.61538461538461497</v>
      </c>
      <c r="K120" s="112">
        <v>0.952380952380952</v>
      </c>
      <c r="L120" s="112">
        <v>0</v>
      </c>
      <c r="M120" s="113"/>
    </row>
    <row r="121" spans="2:13">
      <c r="B121" s="5" t="s">
        <v>1320</v>
      </c>
      <c r="C121" s="211">
        <v>5</v>
      </c>
      <c r="D121" s="112">
        <v>0.77272727272727204</v>
      </c>
      <c r="E121" s="112">
        <v>0.75</v>
      </c>
      <c r="F121" s="212">
        <v>0.939393939393939</v>
      </c>
      <c r="G121" s="112">
        <v>0</v>
      </c>
      <c r="H121" s="212">
        <v>0.952380952380952</v>
      </c>
      <c r="I121" s="112">
        <v>0.80952380952380898</v>
      </c>
      <c r="J121" s="112">
        <v>0.487179487179487</v>
      </c>
      <c r="K121" s="212">
        <v>1</v>
      </c>
      <c r="L121" s="112">
        <v>0</v>
      </c>
      <c r="M121" s="113"/>
    </row>
    <row r="122" spans="2:13">
      <c r="B122" s="5" t="s">
        <v>1320</v>
      </c>
      <c r="C122" s="211">
        <v>10</v>
      </c>
      <c r="D122" s="212">
        <v>0.90909090909090895</v>
      </c>
      <c r="E122" s="213">
        <v>0.84375</v>
      </c>
      <c r="F122" s="212">
        <v>0.939393939393939</v>
      </c>
      <c r="G122" s="112">
        <v>0</v>
      </c>
      <c r="H122" s="212">
        <v>0.952380952380952</v>
      </c>
      <c r="I122" s="212">
        <v>0.952380952380952</v>
      </c>
      <c r="J122" s="112">
        <v>0.46153846153846101</v>
      </c>
      <c r="K122" s="112">
        <v>0.952380952380952</v>
      </c>
      <c r="L122" s="112">
        <v>0</v>
      </c>
      <c r="M122" s="113"/>
    </row>
    <row r="123" spans="2:13">
      <c r="B123" s="5" t="s">
        <v>1320</v>
      </c>
      <c r="C123" s="211">
        <v>15</v>
      </c>
      <c r="D123" s="112">
        <v>0.90476190476190399</v>
      </c>
      <c r="E123" s="112">
        <v>0.125</v>
      </c>
      <c r="F123" s="212">
        <v>0.939393939393939</v>
      </c>
      <c r="G123" s="112">
        <v>0</v>
      </c>
      <c r="H123" s="212">
        <v>0.952380952380952</v>
      </c>
      <c r="I123" s="112">
        <v>0.66666666666666596</v>
      </c>
      <c r="J123" s="112">
        <v>0.487179487179487</v>
      </c>
      <c r="K123" s="112">
        <v>0.952380952380952</v>
      </c>
      <c r="L123" s="112">
        <v>0</v>
      </c>
      <c r="M123" s="113"/>
    </row>
    <row r="124" spans="2:13">
      <c r="B124" s="206" t="s">
        <v>1320</v>
      </c>
      <c r="C124" s="210">
        <v>20</v>
      </c>
      <c r="D124" s="217">
        <v>0.90476190476190399</v>
      </c>
      <c r="E124" s="217">
        <v>0</v>
      </c>
      <c r="F124" s="218">
        <v>0.939393939393939</v>
      </c>
      <c r="G124" s="217">
        <v>0</v>
      </c>
      <c r="H124" s="218">
        <v>0.952380952380952</v>
      </c>
      <c r="I124" s="217">
        <v>0.80952380952380898</v>
      </c>
      <c r="J124" s="217">
        <v>0.487179487179487</v>
      </c>
      <c r="K124" s="217">
        <v>0.952380952380952</v>
      </c>
      <c r="L124" s="217">
        <v>0</v>
      </c>
      <c r="M124" s="219"/>
    </row>
    <row r="125" spans="2:13">
      <c r="C125" t="s">
        <v>1388</v>
      </c>
      <c r="D125">
        <f>LARGE(D114:D124,1)</f>
        <v>0.90909090909090895</v>
      </c>
      <c r="E125">
        <f t="shared" ref="E125:M125" si="0">LARGE(E114:E124,1)</f>
        <v>0.90625</v>
      </c>
      <c r="F125">
        <f t="shared" si="0"/>
        <v>0.939393939393939</v>
      </c>
      <c r="G125">
        <f t="shared" si="0"/>
        <v>0.238095238095238</v>
      </c>
      <c r="H125">
        <f t="shared" si="0"/>
        <v>0.952380952380952</v>
      </c>
      <c r="I125">
        <f t="shared" si="0"/>
        <v>0.952380952380952</v>
      </c>
      <c r="J125">
        <f t="shared" si="0"/>
        <v>0.84615384615384603</v>
      </c>
      <c r="K125">
        <f t="shared" si="0"/>
        <v>1</v>
      </c>
      <c r="L125">
        <f t="shared" si="0"/>
        <v>0</v>
      </c>
      <c r="M125" t="e">
        <f t="shared" si="0"/>
        <v>#NUM!</v>
      </c>
    </row>
    <row r="126" spans="2:13">
      <c r="C126" t="s">
        <v>1389</v>
      </c>
      <c r="D126">
        <f>LARGE(D114:D119, 1)</f>
        <v>0.90476190476190399</v>
      </c>
      <c r="E126">
        <f t="shared" ref="E126:L126" si="1">LARGE(E114:E119, 1)</f>
        <v>0.90625</v>
      </c>
      <c r="F126">
        <f t="shared" si="1"/>
        <v>0.939393939393939</v>
      </c>
      <c r="G126">
        <f t="shared" si="1"/>
        <v>4.54545454545454E-2</v>
      </c>
      <c r="H126">
        <f t="shared" si="1"/>
        <v>0.952380952380952</v>
      </c>
      <c r="I126">
        <f t="shared" si="1"/>
        <v>0.85714285714285698</v>
      </c>
      <c r="J126">
        <f t="shared" si="1"/>
        <v>0.84615384615384603</v>
      </c>
      <c r="K126">
        <f t="shared" si="1"/>
        <v>0.952380952380952</v>
      </c>
      <c r="L126">
        <f t="shared" si="1"/>
        <v>0</v>
      </c>
    </row>
    <row r="127" spans="2:13">
      <c r="C127" t="s">
        <v>1320</v>
      </c>
      <c r="D127">
        <f>LARGE(D120:D124,1)</f>
        <v>0.90909090909090895</v>
      </c>
      <c r="E127">
        <f t="shared" ref="E127:L127" si="2">LARGE(E120:E124,1)</f>
        <v>0.84375</v>
      </c>
      <c r="F127">
        <f t="shared" si="2"/>
        <v>0.939393939393939</v>
      </c>
      <c r="G127">
        <f t="shared" si="2"/>
        <v>0.238095238095238</v>
      </c>
      <c r="H127">
        <f t="shared" si="2"/>
        <v>0.952380952380952</v>
      </c>
      <c r="I127">
        <f t="shared" si="2"/>
        <v>0.952380952380952</v>
      </c>
      <c r="J127">
        <f t="shared" si="2"/>
        <v>0.61538461538461497</v>
      </c>
      <c r="K127">
        <f t="shared" si="2"/>
        <v>1</v>
      </c>
      <c r="L127">
        <f t="shared" si="2"/>
        <v>0</v>
      </c>
    </row>
    <row r="129" spans="3:8">
      <c r="C129" t="s">
        <v>1390</v>
      </c>
      <c r="H129" t="s">
        <v>1391</v>
      </c>
    </row>
    <row r="130" spans="3:8">
      <c r="C130" t="s">
        <v>1368</v>
      </c>
      <c r="E130" s="221" t="s">
        <v>1392</v>
      </c>
      <c r="H130" t="s">
        <v>1393</v>
      </c>
    </row>
    <row r="131" spans="3:8">
      <c r="C131" t="s">
        <v>1371</v>
      </c>
      <c r="E131" s="221" t="s">
        <v>1394</v>
      </c>
      <c r="H131" t="s">
        <v>1395</v>
      </c>
    </row>
    <row r="132" spans="3:8">
      <c r="C132" t="s">
        <v>1297</v>
      </c>
      <c r="E132" t="s">
        <v>1396</v>
      </c>
      <c r="H132" t="s">
        <v>1397</v>
      </c>
    </row>
    <row r="133" spans="3:8">
      <c r="C133" t="s">
        <v>1373</v>
      </c>
      <c r="E133" s="221" t="s">
        <v>1398</v>
      </c>
      <c r="H133" t="s">
        <v>1399</v>
      </c>
    </row>
    <row r="134" spans="3:8">
      <c r="C134" t="s">
        <v>1311</v>
      </c>
      <c r="E134" t="s">
        <v>1400</v>
      </c>
      <c r="H134" t="s">
        <v>1401</v>
      </c>
    </row>
    <row r="135" spans="3:8">
      <c r="C135" t="s">
        <v>1311</v>
      </c>
      <c r="E135" t="s">
        <v>1400</v>
      </c>
      <c r="H135" t="s">
        <v>1401</v>
      </c>
    </row>
    <row r="136" spans="3:8">
      <c r="C136" t="s">
        <v>1379</v>
      </c>
      <c r="E136" t="s">
        <v>1379</v>
      </c>
    </row>
    <row r="137" spans="3:8">
      <c r="C137" t="s">
        <v>1325</v>
      </c>
      <c r="E137" t="s">
        <v>1402</v>
      </c>
      <c r="H137" t="s">
        <v>1403</v>
      </c>
    </row>
    <row r="138" spans="3:8">
      <c r="C138" t="s">
        <v>1383</v>
      </c>
      <c r="E138" t="s">
        <v>1404</v>
      </c>
      <c r="H138" t="s">
        <v>1405</v>
      </c>
    </row>
    <row r="139" spans="3:8">
      <c r="C139" t="s">
        <v>1311</v>
      </c>
      <c r="E139" t="s">
        <v>1400</v>
      </c>
      <c r="H139" t="s">
        <v>1401</v>
      </c>
    </row>
    <row r="140" spans="3:8">
      <c r="C140" t="s">
        <v>1297</v>
      </c>
      <c r="E140" t="s">
        <v>1396</v>
      </c>
      <c r="H140" t="s">
        <v>1406</v>
      </c>
    </row>
    <row r="143" spans="3:8">
      <c r="C143">
        <v>192</v>
      </c>
    </row>
    <row r="144" spans="3:8">
      <c r="C144" t="s">
        <v>1366</v>
      </c>
    </row>
    <row r="145" spans="3:15">
      <c r="C145" s="28" t="s">
        <v>1370</v>
      </c>
    </row>
    <row r="146" spans="3:15">
      <c r="C146" s="28" t="s">
        <v>1294</v>
      </c>
      <c r="E146" t="s">
        <v>1407</v>
      </c>
    </row>
    <row r="147" spans="3:15">
      <c r="C147" s="28" t="s">
        <v>1294</v>
      </c>
    </row>
    <row r="148" spans="3:15">
      <c r="C148" s="28" t="s">
        <v>1308</v>
      </c>
    </row>
    <row r="149" spans="3:15">
      <c r="C149" s="28" t="s">
        <v>1294</v>
      </c>
    </row>
    <row r="150" spans="3:15">
      <c r="C150" t="s">
        <v>1377</v>
      </c>
    </row>
    <row r="151" spans="3:15">
      <c r="C151" s="28" t="s">
        <v>1323</v>
      </c>
    </row>
    <row r="152" spans="3:15">
      <c r="C152" s="28" t="s">
        <v>1382</v>
      </c>
    </row>
    <row r="153" spans="3:15">
      <c r="C153" s="28" t="s">
        <v>1308</v>
      </c>
    </row>
    <row r="154" spans="3:15">
      <c r="C154" s="28" t="s">
        <v>1294</v>
      </c>
    </row>
    <row r="156" spans="3:15">
      <c r="C156" t="s">
        <v>262</v>
      </c>
      <c r="D156" t="s">
        <v>1408</v>
      </c>
      <c r="E156" t="s">
        <v>1409</v>
      </c>
      <c r="F156" t="s">
        <v>1410</v>
      </c>
      <c r="G156" t="s">
        <v>1411</v>
      </c>
      <c r="H156" t="s">
        <v>1412</v>
      </c>
      <c r="J156" t="s">
        <v>262</v>
      </c>
      <c r="K156" t="s">
        <v>1408</v>
      </c>
      <c r="L156" t="s">
        <v>1409</v>
      </c>
      <c r="M156" t="s">
        <v>1410</v>
      </c>
      <c r="N156" t="s">
        <v>1411</v>
      </c>
      <c r="O156" t="s">
        <v>1412</v>
      </c>
    </row>
    <row r="157" spans="3:15">
      <c r="C157" t="s">
        <v>1413</v>
      </c>
      <c r="D157">
        <v>3</v>
      </c>
      <c r="E157">
        <v>2.81E-2</v>
      </c>
      <c r="F157" s="112">
        <v>0.9919</v>
      </c>
      <c r="G157">
        <v>2.5100000000000001E-2</v>
      </c>
      <c r="H157">
        <v>0.99299999999999999</v>
      </c>
      <c r="J157" t="s">
        <v>1413</v>
      </c>
      <c r="K157">
        <v>3</v>
      </c>
      <c r="L157" s="43">
        <v>2.81E-2</v>
      </c>
      <c r="M157" s="43">
        <v>0.9919</v>
      </c>
      <c r="N157" s="43">
        <v>2.5100000000000001E-2</v>
      </c>
      <c r="O157" s="43">
        <v>0.99299999999999999</v>
      </c>
    </row>
    <row r="158" spans="3:15">
      <c r="C158" t="s">
        <v>1413</v>
      </c>
      <c r="D158">
        <v>5</v>
      </c>
      <c r="E158">
        <v>1.03E-2</v>
      </c>
      <c r="F158" s="112">
        <v>0.99660000000000004</v>
      </c>
      <c r="G158">
        <v>2.3599999999999999E-2</v>
      </c>
      <c r="H158">
        <v>0.99339999999999995</v>
      </c>
      <c r="J158" t="s">
        <v>1413</v>
      </c>
      <c r="K158">
        <v>5</v>
      </c>
      <c r="L158" s="43">
        <v>1.03E-2</v>
      </c>
      <c r="M158" s="43">
        <v>0.99660000000000004</v>
      </c>
      <c r="N158" s="43">
        <v>2.3599999999999999E-2</v>
      </c>
      <c r="O158" s="43">
        <v>0.99339999999999995</v>
      </c>
    </row>
    <row r="159" spans="3:15">
      <c r="C159" t="s">
        <v>1413</v>
      </c>
      <c r="D159">
        <v>10</v>
      </c>
      <c r="E159">
        <v>3.5999999999999999E-3</v>
      </c>
      <c r="F159" s="112">
        <v>0.99880000000000002</v>
      </c>
      <c r="G159">
        <v>1.8800000000000001E-2</v>
      </c>
      <c r="H159">
        <v>0.99650000000000005</v>
      </c>
      <c r="J159" t="s">
        <v>1413</v>
      </c>
      <c r="K159">
        <v>10</v>
      </c>
      <c r="L159" s="43">
        <v>3.5999999999999999E-3</v>
      </c>
      <c r="M159" s="43">
        <v>0.99880000000000002</v>
      </c>
      <c r="N159" s="43">
        <v>1.8800000000000001E-2</v>
      </c>
      <c r="O159" s="43">
        <v>0.99650000000000005</v>
      </c>
    </row>
    <row r="160" spans="3:15">
      <c r="C160" t="s">
        <v>1413</v>
      </c>
      <c r="D160">
        <v>15</v>
      </c>
      <c r="E160">
        <v>1.7299999999999999E-2</v>
      </c>
      <c r="F160" s="112">
        <v>0.99590000000000001</v>
      </c>
      <c r="G160">
        <v>1.9300000000000001E-2</v>
      </c>
      <c r="H160">
        <v>0.99560000000000004</v>
      </c>
      <c r="J160" t="s">
        <v>1413</v>
      </c>
      <c r="K160">
        <v>15</v>
      </c>
      <c r="L160" s="43">
        <v>1.7299999999999999E-2</v>
      </c>
      <c r="M160" s="43">
        <v>0.99590000000000001</v>
      </c>
      <c r="N160" s="43">
        <v>1.9300000000000001E-2</v>
      </c>
      <c r="O160" s="43">
        <v>0.99560000000000004</v>
      </c>
    </row>
    <row r="161" spans="3:15">
      <c r="C161" t="s">
        <v>1413</v>
      </c>
      <c r="D161">
        <v>20</v>
      </c>
      <c r="E161" s="222">
        <v>9.8079000000000005E-4</v>
      </c>
      <c r="F161" s="212">
        <v>0.99970000000000003</v>
      </c>
      <c r="G161" s="223">
        <v>1.7299999999999999E-2</v>
      </c>
      <c r="H161" s="223">
        <v>0.99660000000000004</v>
      </c>
      <c r="J161" t="s">
        <v>1413</v>
      </c>
      <c r="K161">
        <v>20</v>
      </c>
      <c r="L161" s="224">
        <v>9.8079000000000005E-4</v>
      </c>
      <c r="M161" s="224">
        <v>0.99970000000000003</v>
      </c>
      <c r="N161" s="225">
        <v>1.7299999999999999E-2</v>
      </c>
      <c r="O161" s="225">
        <v>0.99660000000000004</v>
      </c>
    </row>
    <row r="162" spans="3:15">
      <c r="C162" s="12" t="s">
        <v>1413</v>
      </c>
      <c r="D162" s="12">
        <v>30</v>
      </c>
      <c r="E162" s="12">
        <v>7.3000000000000001E-3</v>
      </c>
      <c r="F162" s="217">
        <v>0.998</v>
      </c>
      <c r="G162" s="12">
        <v>1.9599999999999999E-2</v>
      </c>
      <c r="H162" s="12">
        <v>0.99609999999999999</v>
      </c>
      <c r="J162" s="12" t="s">
        <v>1413</v>
      </c>
      <c r="K162" s="12">
        <v>30</v>
      </c>
      <c r="L162" s="47">
        <v>7.3000000000000001E-3</v>
      </c>
      <c r="M162" s="47">
        <v>0.998</v>
      </c>
      <c r="N162" s="47">
        <v>1.9599999999999999E-2</v>
      </c>
      <c r="O162" s="47">
        <v>0.99609999999999999</v>
      </c>
    </row>
    <row r="163" spans="3:15">
      <c r="C163" t="s">
        <v>1320</v>
      </c>
      <c r="D163">
        <v>3</v>
      </c>
      <c r="E163">
        <v>1.67E-2</v>
      </c>
      <c r="F163" s="112">
        <v>0.995</v>
      </c>
      <c r="G163">
        <v>2.0400000000000001E-2</v>
      </c>
      <c r="H163">
        <v>0.99450000000000005</v>
      </c>
      <c r="J163" t="s">
        <v>1320</v>
      </c>
      <c r="K163">
        <v>3</v>
      </c>
      <c r="L163" s="43">
        <v>1.67E-2</v>
      </c>
      <c r="M163" s="43">
        <v>0.995</v>
      </c>
      <c r="N163" s="43">
        <v>2.0400000000000001E-2</v>
      </c>
      <c r="O163" s="43">
        <v>0.99450000000000005</v>
      </c>
    </row>
    <row r="164" spans="3:15">
      <c r="C164" t="s">
        <v>1320</v>
      </c>
      <c r="D164">
        <v>5</v>
      </c>
      <c r="E164">
        <v>8.2000000000000007E-3</v>
      </c>
      <c r="F164" s="112">
        <v>0.99719999999999998</v>
      </c>
      <c r="G164">
        <v>1.8100000000000002E-2</v>
      </c>
      <c r="H164">
        <v>0.99370000000000003</v>
      </c>
      <c r="J164" t="s">
        <v>1320</v>
      </c>
      <c r="K164">
        <v>5</v>
      </c>
      <c r="L164" s="43">
        <v>8.2000000000000007E-3</v>
      </c>
      <c r="M164" s="43">
        <v>0.99719999999999998</v>
      </c>
      <c r="N164" s="43">
        <v>1.8100000000000002E-2</v>
      </c>
      <c r="O164" s="43">
        <v>0.99370000000000003</v>
      </c>
    </row>
    <row r="165" spans="3:15">
      <c r="C165" t="s">
        <v>1320</v>
      </c>
      <c r="D165">
        <v>10</v>
      </c>
      <c r="E165">
        <v>2.3E-3</v>
      </c>
      <c r="F165" s="112">
        <v>0.999</v>
      </c>
      <c r="G165" s="226">
        <v>1.4200000000000001E-2</v>
      </c>
      <c r="H165">
        <v>0.99629999999999996</v>
      </c>
      <c r="J165" t="s">
        <v>1320</v>
      </c>
      <c r="K165">
        <v>10</v>
      </c>
      <c r="L165" s="43">
        <v>2.3E-3</v>
      </c>
      <c r="M165" s="43">
        <v>0.999</v>
      </c>
      <c r="N165" s="224">
        <v>1.4200000000000001E-2</v>
      </c>
      <c r="O165" s="43">
        <v>0.99629999999999996</v>
      </c>
    </row>
    <row r="166" spans="3:15">
      <c r="C166" t="s">
        <v>1320</v>
      </c>
      <c r="D166">
        <v>15</v>
      </c>
      <c r="E166" s="223">
        <v>2E-3</v>
      </c>
      <c r="F166" s="213">
        <v>0.99950000000000006</v>
      </c>
      <c r="G166">
        <v>1.4999999999999999E-2</v>
      </c>
      <c r="H166" s="226">
        <v>0.99729999999999996</v>
      </c>
      <c r="J166" t="s">
        <v>1320</v>
      </c>
      <c r="K166">
        <v>15</v>
      </c>
      <c r="L166" s="225">
        <v>2E-3</v>
      </c>
      <c r="M166" s="225">
        <v>0.99950000000000006</v>
      </c>
      <c r="N166" s="43">
        <v>1.4999999999999999E-2</v>
      </c>
      <c r="O166" s="224">
        <v>0.99729999999999996</v>
      </c>
    </row>
    <row r="167" spans="3:15">
      <c r="C167" t="s">
        <v>1320</v>
      </c>
      <c r="D167">
        <v>20</v>
      </c>
      <c r="E167">
        <v>4.1999999999999997E-3</v>
      </c>
      <c r="F167" s="112">
        <v>0.99750000000000005</v>
      </c>
      <c r="G167">
        <v>1.6400000000000001E-2</v>
      </c>
      <c r="H167">
        <v>0.99719999999999998</v>
      </c>
      <c r="J167" t="s">
        <v>1320</v>
      </c>
      <c r="K167">
        <v>20</v>
      </c>
      <c r="L167" s="43">
        <v>4.1999999999999997E-3</v>
      </c>
      <c r="M167" s="43">
        <v>0.99750000000000005</v>
      </c>
      <c r="N167" s="43">
        <v>1.6400000000000001E-2</v>
      </c>
      <c r="O167" s="43">
        <v>0.99719999999999998</v>
      </c>
    </row>
    <row r="170" spans="3:15">
      <c r="C170" t="s">
        <v>1388</v>
      </c>
      <c r="E170">
        <f>SMALL(E157:E167,1)</f>
        <v>9.8079000000000005E-4</v>
      </c>
      <c r="F170">
        <f>LARGE(F157:F167,1)</f>
        <v>0.99970000000000003</v>
      </c>
      <c r="G170">
        <f>SMALL(G157:G167,1)</f>
        <v>1.4200000000000001E-2</v>
      </c>
      <c r="H170">
        <f t="shared" ref="H170" si="3">LARGE(H157:H167,1)</f>
        <v>0.99729999999999996</v>
      </c>
    </row>
    <row r="171" spans="3:15">
      <c r="C171" t="s">
        <v>1389</v>
      </c>
      <c r="E171">
        <f>SMALL(E157:E162,1)</f>
        <v>9.8079000000000005E-4</v>
      </c>
      <c r="F171">
        <f>LARGE(F157:F162,1)</f>
        <v>0.99970000000000003</v>
      </c>
      <c r="G171">
        <f>SMALL(G157:G162,1)</f>
        <v>1.7299999999999999E-2</v>
      </c>
      <c r="H171">
        <f>LARGE(H157:H162,1)</f>
        <v>0.99660000000000004</v>
      </c>
    </row>
    <row r="172" spans="3:15">
      <c r="C172" t="s">
        <v>1320</v>
      </c>
      <c r="E172">
        <f>SMALL(E163:E167,1)</f>
        <v>2E-3</v>
      </c>
      <c r="F172">
        <f>LARGE(F163:F167,1)</f>
        <v>0.99950000000000006</v>
      </c>
      <c r="G172">
        <f>SMALL(G163:G167,1)</f>
        <v>1.4200000000000001E-2</v>
      </c>
      <c r="H172">
        <f>LARGE(H163:H167,1)</f>
        <v>0.99729999999999996</v>
      </c>
    </row>
    <row r="177" spans="2:16">
      <c r="C177" t="s">
        <v>1414</v>
      </c>
    </row>
    <row r="178" spans="2:16">
      <c r="C178" t="s">
        <v>1415</v>
      </c>
      <c r="D178" t="s">
        <v>1416</v>
      </c>
      <c r="E178" t="s">
        <v>1417</v>
      </c>
      <c r="F178" t="s">
        <v>1418</v>
      </c>
      <c r="G178" t="s">
        <v>1419</v>
      </c>
      <c r="H178" t="s">
        <v>1420</v>
      </c>
    </row>
    <row r="179" spans="2:16">
      <c r="B179" t="s">
        <v>361</v>
      </c>
      <c r="C179">
        <v>0.91059999999999997</v>
      </c>
      <c r="D179">
        <v>0.94930000000000003</v>
      </c>
      <c r="E179">
        <v>0.84130000000000005</v>
      </c>
      <c r="F179">
        <v>0.81399999999999995</v>
      </c>
      <c r="G179">
        <v>0.89</v>
      </c>
      <c r="H179">
        <v>0.90039999999999998</v>
      </c>
    </row>
    <row r="180" spans="2:16">
      <c r="B180" t="s">
        <v>1421</v>
      </c>
      <c r="C180">
        <v>5.5599999999999997E-2</v>
      </c>
      <c r="D180">
        <v>6.5699999999999995E-2</v>
      </c>
      <c r="E180">
        <v>0.1086</v>
      </c>
      <c r="F180">
        <v>0.1193</v>
      </c>
      <c r="G180">
        <v>8.5099999999999995E-2</v>
      </c>
      <c r="H180">
        <v>6.4799999999999996E-2</v>
      </c>
    </row>
    <row r="182" spans="2:16">
      <c r="C182">
        <v>0.82679999999999998</v>
      </c>
      <c r="D182">
        <v>0.96319999999999995</v>
      </c>
      <c r="E182">
        <v>0.63859999999999995</v>
      </c>
      <c r="F182">
        <v>0.67330000000000001</v>
      </c>
      <c r="G182">
        <v>0.74660000000000004</v>
      </c>
      <c r="H182">
        <v>0.81420000000000003</v>
      </c>
    </row>
    <row r="183" spans="2:16">
      <c r="C183">
        <v>0.1197</v>
      </c>
      <c r="D183">
        <v>9.9400000000000002E-2</v>
      </c>
      <c r="E183">
        <v>0.23780000000000001</v>
      </c>
      <c r="F183">
        <v>0.2208</v>
      </c>
      <c r="G183">
        <v>0.20930000000000001</v>
      </c>
      <c r="H183">
        <v>0.1232</v>
      </c>
    </row>
    <row r="186" spans="2:16">
      <c r="E186" s="207">
        <v>105</v>
      </c>
      <c r="F186" s="207">
        <v>146</v>
      </c>
      <c r="G186" s="207">
        <v>158</v>
      </c>
      <c r="H186" s="207">
        <v>192</v>
      </c>
      <c r="I186" s="207">
        <v>225</v>
      </c>
      <c r="J186" s="207">
        <v>265</v>
      </c>
      <c r="K186" s="207">
        <v>574</v>
      </c>
      <c r="L186" s="207">
        <v>618</v>
      </c>
      <c r="M186" s="207">
        <v>779</v>
      </c>
      <c r="N186" s="209">
        <v>804</v>
      </c>
    </row>
    <row r="187" spans="2:16" ht="14.4" customHeight="1">
      <c r="E187" s="229" t="s">
        <v>1387</v>
      </c>
      <c r="F187" s="230"/>
      <c r="G187" s="230"/>
      <c r="H187" s="230"/>
      <c r="I187" s="230"/>
      <c r="J187" s="230"/>
      <c r="K187" s="230"/>
      <c r="L187" s="230"/>
      <c r="M187" s="231"/>
      <c r="N187" s="228"/>
      <c r="P187" s="37"/>
    </row>
    <row r="188" spans="2:16">
      <c r="C188" s="206" t="s">
        <v>16</v>
      </c>
      <c r="D188" s="210" t="s">
        <v>1362</v>
      </c>
      <c r="E188" s="206" t="s">
        <v>1422</v>
      </c>
      <c r="F188" s="207" t="s">
        <v>1423</v>
      </c>
      <c r="G188" s="207" t="s">
        <v>1424</v>
      </c>
      <c r="H188" s="207" t="s">
        <v>1425</v>
      </c>
      <c r="I188" s="207" t="s">
        <v>1426</v>
      </c>
      <c r="J188" s="207" t="s">
        <v>1427</v>
      </c>
      <c r="K188" s="207" t="s">
        <v>1428</v>
      </c>
      <c r="L188" s="207" t="s">
        <v>1429</v>
      </c>
      <c r="M188" s="232" t="s">
        <v>1430</v>
      </c>
      <c r="N188" s="209">
        <v>804</v>
      </c>
    </row>
    <row r="189" spans="2:16">
      <c r="C189" s="5" t="s">
        <v>936</v>
      </c>
      <c r="D189" s="211">
        <v>3</v>
      </c>
      <c r="E189" s="233">
        <v>0.85714285714285698</v>
      </c>
      <c r="F189" s="103">
        <v>0.65625</v>
      </c>
      <c r="G189" s="103">
        <v>0.90909090909090895</v>
      </c>
      <c r="H189" s="103">
        <v>4.54545454545454E-2</v>
      </c>
      <c r="I189" s="234">
        <v>0.952380952380952</v>
      </c>
      <c r="J189" s="103">
        <v>0.76190476190476097</v>
      </c>
      <c r="K189" s="234">
        <v>0.84615384615384603</v>
      </c>
      <c r="L189" s="103">
        <v>0.952380952380952</v>
      </c>
      <c r="M189" s="91">
        <v>0</v>
      </c>
      <c r="N189" s="113"/>
    </row>
    <row r="190" spans="2:16">
      <c r="C190" s="5" t="s">
        <v>936</v>
      </c>
      <c r="D190" s="211">
        <v>5</v>
      </c>
      <c r="E190" s="233">
        <v>0.86363636363636298</v>
      </c>
      <c r="F190" s="234">
        <v>0.90625</v>
      </c>
      <c r="G190" s="234">
        <v>0.939393939393939</v>
      </c>
      <c r="H190" s="103">
        <v>0</v>
      </c>
      <c r="I190" s="234">
        <v>0.952380952380952</v>
      </c>
      <c r="J190" s="103">
        <v>0.76190476190476097</v>
      </c>
      <c r="K190" s="103">
        <v>0.64102564102564097</v>
      </c>
      <c r="L190" s="103">
        <v>0.952380952380952</v>
      </c>
      <c r="M190" s="91">
        <v>0</v>
      </c>
      <c r="N190" s="113"/>
    </row>
    <row r="191" spans="2:16">
      <c r="C191" s="5" t="s">
        <v>936</v>
      </c>
      <c r="D191" s="211">
        <v>10</v>
      </c>
      <c r="E191" s="233">
        <v>0.86363636363636298</v>
      </c>
      <c r="F191" s="234">
        <v>0.90625</v>
      </c>
      <c r="G191" s="234">
        <v>0.939393939393939</v>
      </c>
      <c r="H191" s="103">
        <v>0</v>
      </c>
      <c r="I191" s="234">
        <v>0.952380952380952</v>
      </c>
      <c r="J191" s="103">
        <v>0.76190476190476097</v>
      </c>
      <c r="K191" s="103">
        <v>0.76923076923076905</v>
      </c>
      <c r="L191" s="103">
        <v>0.952380952380952</v>
      </c>
      <c r="M191" s="91">
        <v>0</v>
      </c>
      <c r="N191" s="113"/>
    </row>
    <row r="192" spans="2:16">
      <c r="C192" s="5" t="s">
        <v>936</v>
      </c>
      <c r="D192" s="211">
        <v>15</v>
      </c>
      <c r="E192" s="235">
        <v>0.90476190476190399</v>
      </c>
      <c r="F192" s="103">
        <v>0.75</v>
      </c>
      <c r="G192" s="234">
        <v>0.939393939393939</v>
      </c>
      <c r="H192" s="103">
        <v>0</v>
      </c>
      <c r="I192" s="234">
        <v>0.952380952380952</v>
      </c>
      <c r="J192" s="103">
        <v>0.76190476190476097</v>
      </c>
      <c r="K192" s="103">
        <v>0.56410256410256399</v>
      </c>
      <c r="L192" s="103">
        <v>0.952380952380952</v>
      </c>
      <c r="M192" s="91">
        <v>0</v>
      </c>
      <c r="N192" s="113"/>
    </row>
    <row r="193" spans="3:14">
      <c r="C193" s="214" t="s">
        <v>936</v>
      </c>
      <c r="D193" s="215">
        <v>20</v>
      </c>
      <c r="E193" s="235">
        <v>0.90476190476190399</v>
      </c>
      <c r="F193" s="103">
        <v>0.71875</v>
      </c>
      <c r="G193" s="236">
        <v>0.939393939393939</v>
      </c>
      <c r="H193" s="103">
        <v>0</v>
      </c>
      <c r="I193" s="234">
        <v>0.952380952380952</v>
      </c>
      <c r="J193" s="236">
        <v>0.85714285714285698</v>
      </c>
      <c r="K193" s="103">
        <v>0.69230769230769196</v>
      </c>
      <c r="L193" s="103">
        <v>0.952380952380952</v>
      </c>
      <c r="M193" s="91">
        <v>0</v>
      </c>
      <c r="N193" s="113"/>
    </row>
    <row r="194" spans="3:14">
      <c r="C194" s="206" t="s">
        <v>936</v>
      </c>
      <c r="D194" s="210">
        <v>30</v>
      </c>
      <c r="E194" s="237">
        <v>0.90476190476190399</v>
      </c>
      <c r="F194" s="47">
        <v>0.625</v>
      </c>
      <c r="G194" s="47">
        <v>0.90909090909090895</v>
      </c>
      <c r="H194" s="47">
        <v>0</v>
      </c>
      <c r="I194" s="227">
        <v>0.952380952380952</v>
      </c>
      <c r="J194" s="47">
        <v>0.80952380952380898</v>
      </c>
      <c r="K194" s="47">
        <v>0.74358974358974295</v>
      </c>
      <c r="L194" s="47">
        <v>0.952380952380952</v>
      </c>
      <c r="M194" s="92">
        <v>0</v>
      </c>
      <c r="N194" s="219"/>
    </row>
    <row r="195" spans="3:14">
      <c r="C195" s="8" t="s">
        <v>1320</v>
      </c>
      <c r="D195" s="220">
        <v>3</v>
      </c>
      <c r="E195" s="233">
        <v>0.77272727272727204</v>
      </c>
      <c r="F195" s="103">
        <v>0.78125</v>
      </c>
      <c r="G195" s="103">
        <v>0.87878787878787801</v>
      </c>
      <c r="H195" s="236">
        <v>0.238095238095238</v>
      </c>
      <c r="I195" s="234">
        <v>0.952380952380952</v>
      </c>
      <c r="J195" s="103">
        <v>0.76190476190476097</v>
      </c>
      <c r="K195" s="236">
        <v>0.61538461538461497</v>
      </c>
      <c r="L195" s="103">
        <v>0.952380952380952</v>
      </c>
      <c r="M195" s="91">
        <v>0</v>
      </c>
      <c r="N195" s="113"/>
    </row>
    <row r="196" spans="3:14">
      <c r="C196" s="5" t="s">
        <v>1320</v>
      </c>
      <c r="D196" s="211">
        <v>5</v>
      </c>
      <c r="E196" s="233">
        <v>0.77272727272727204</v>
      </c>
      <c r="F196" s="103">
        <v>0.75</v>
      </c>
      <c r="G196" s="234">
        <v>0.939393939393939</v>
      </c>
      <c r="H196" s="103">
        <v>0</v>
      </c>
      <c r="I196" s="234">
        <v>0.952380952380952</v>
      </c>
      <c r="J196" s="103">
        <v>0.80952380952380898</v>
      </c>
      <c r="K196" s="103">
        <v>0.487179487179487</v>
      </c>
      <c r="L196" s="234">
        <v>1</v>
      </c>
      <c r="M196" s="91">
        <v>0</v>
      </c>
      <c r="N196" s="113"/>
    </row>
    <row r="197" spans="3:14">
      <c r="C197" s="5" t="s">
        <v>1320</v>
      </c>
      <c r="D197" s="211">
        <v>10</v>
      </c>
      <c r="E197" s="238">
        <v>0.90909090909090895</v>
      </c>
      <c r="F197" s="236">
        <v>0.84375</v>
      </c>
      <c r="G197" s="234">
        <v>0.939393939393939</v>
      </c>
      <c r="H197" s="103">
        <v>0</v>
      </c>
      <c r="I197" s="234">
        <v>0.952380952380952</v>
      </c>
      <c r="J197" s="234">
        <v>0.952380952380952</v>
      </c>
      <c r="K197" s="103">
        <v>0.46153846153846101</v>
      </c>
      <c r="L197" s="103">
        <v>0.952380952380952</v>
      </c>
      <c r="M197" s="91">
        <v>0</v>
      </c>
      <c r="N197" s="113"/>
    </row>
    <row r="198" spans="3:14">
      <c r="C198" s="5" t="s">
        <v>1320</v>
      </c>
      <c r="D198" s="211">
        <v>15</v>
      </c>
      <c r="E198" s="233">
        <v>0.90476190476190399</v>
      </c>
      <c r="F198" s="103">
        <v>0.125</v>
      </c>
      <c r="G198" s="234">
        <v>0.939393939393939</v>
      </c>
      <c r="H198" s="103">
        <v>0</v>
      </c>
      <c r="I198" s="234">
        <v>0.952380952380952</v>
      </c>
      <c r="J198" s="103">
        <v>0.66666666666666596</v>
      </c>
      <c r="K198" s="103">
        <v>0.487179487179487</v>
      </c>
      <c r="L198" s="103">
        <v>0.952380952380952</v>
      </c>
      <c r="M198" s="91">
        <v>0</v>
      </c>
      <c r="N198" s="113"/>
    </row>
    <row r="199" spans="3:14">
      <c r="C199" s="206" t="s">
        <v>1320</v>
      </c>
      <c r="D199" s="210">
        <v>20</v>
      </c>
      <c r="E199" s="239">
        <v>0.90476190476190399</v>
      </c>
      <c r="F199" s="47">
        <v>0</v>
      </c>
      <c r="G199" s="227">
        <v>0.939393939393939</v>
      </c>
      <c r="H199" s="47">
        <v>0</v>
      </c>
      <c r="I199" s="227">
        <v>0.952380952380952</v>
      </c>
      <c r="J199" s="47">
        <v>0.80952380952380898</v>
      </c>
      <c r="K199" s="47">
        <v>0.487179487179487</v>
      </c>
      <c r="L199" s="47">
        <v>0.952380952380952</v>
      </c>
      <c r="M199" s="92">
        <v>0</v>
      </c>
      <c r="N199" s="219"/>
    </row>
  </sheetData>
  <mergeCells count="3">
    <mergeCell ref="D3:M3"/>
    <mergeCell ref="D112:M112"/>
    <mergeCell ref="E187:M18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631D-3756-4B4B-9F21-9980E010343F}">
  <dimension ref="A1:P64"/>
  <sheetViews>
    <sheetView topLeftCell="A19" workbookViewId="0">
      <selection activeCell="A6" sqref="A6:N33"/>
    </sheetView>
  </sheetViews>
  <sheetFormatPr defaultRowHeight="14.4"/>
  <sheetData>
    <row r="1" spans="1:16">
      <c r="A1" t="s">
        <v>1356</v>
      </c>
    </row>
    <row r="2" spans="1:16">
      <c r="N2" s="1"/>
    </row>
    <row r="3" spans="1:16">
      <c r="N3" s="1"/>
    </row>
    <row r="4" spans="1:16">
      <c r="N4" s="1"/>
    </row>
    <row r="5" spans="1:16">
      <c r="E5">
        <v>105</v>
      </c>
      <c r="F5">
        <v>146</v>
      </c>
      <c r="G5">
        <v>158</v>
      </c>
      <c r="H5">
        <v>192</v>
      </c>
      <c r="I5">
        <v>225</v>
      </c>
      <c r="J5">
        <v>265</v>
      </c>
      <c r="K5">
        <v>574</v>
      </c>
      <c r="L5">
        <v>618</v>
      </c>
      <c r="M5">
        <v>779</v>
      </c>
      <c r="N5" s="1">
        <v>804</v>
      </c>
    </row>
    <row r="6" spans="1:16" ht="54">
      <c r="B6" s="2"/>
      <c r="C6" s="2"/>
      <c r="D6" s="2"/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9</v>
      </c>
      <c r="M6" s="3"/>
      <c r="N6" s="3"/>
      <c r="O6" s="2"/>
      <c r="P6" s="2"/>
    </row>
    <row r="7" spans="1:16" ht="15" thickBot="1">
      <c r="B7" s="2" t="s">
        <v>1112</v>
      </c>
      <c r="C7" s="2" t="s">
        <v>1113</v>
      </c>
      <c r="D7" t="s">
        <v>262</v>
      </c>
      <c r="E7" s="4"/>
      <c r="F7" s="4"/>
      <c r="G7" s="4"/>
      <c r="H7" s="4"/>
      <c r="I7" s="4"/>
      <c r="J7" s="4"/>
      <c r="K7" s="4"/>
      <c r="L7" s="4"/>
      <c r="M7" s="3"/>
      <c r="N7" s="3"/>
      <c r="O7" s="2"/>
      <c r="P7" s="2"/>
    </row>
    <row r="8" spans="1:16">
      <c r="A8" s="153" t="s">
        <v>1344</v>
      </c>
      <c r="B8" s="154" t="s">
        <v>76</v>
      </c>
      <c r="C8" s="154" t="s">
        <v>14</v>
      </c>
      <c r="D8" s="154" t="s">
        <v>17</v>
      </c>
      <c r="E8" s="155" t="s">
        <v>2</v>
      </c>
      <c r="F8" s="155" t="s">
        <v>85</v>
      </c>
      <c r="G8" s="154" t="s">
        <v>31</v>
      </c>
      <c r="H8" s="155" t="s">
        <v>86</v>
      </c>
      <c r="I8" s="155" t="s">
        <v>87</v>
      </c>
      <c r="J8" s="154" t="s">
        <v>31</v>
      </c>
      <c r="K8" s="154" t="s">
        <v>31</v>
      </c>
      <c r="L8" s="155" t="s">
        <v>88</v>
      </c>
      <c r="M8" s="156" t="s">
        <v>89</v>
      </c>
      <c r="N8" s="157" t="s">
        <v>90</v>
      </c>
    </row>
    <row r="9" spans="1:16">
      <c r="A9" s="158"/>
      <c r="B9" s="12"/>
      <c r="C9" s="12"/>
      <c r="D9" s="12"/>
      <c r="E9" s="128" t="s">
        <v>1117</v>
      </c>
      <c r="F9" s="128" t="s">
        <v>1117</v>
      </c>
      <c r="G9" s="12" t="s">
        <v>1116</v>
      </c>
      <c r="H9" s="128" t="s">
        <v>1117</v>
      </c>
      <c r="I9" s="128" t="s">
        <v>1117</v>
      </c>
      <c r="J9" s="12" t="s">
        <v>1116</v>
      </c>
      <c r="K9" s="12" t="s">
        <v>1116</v>
      </c>
      <c r="L9" s="128" t="s">
        <v>1117</v>
      </c>
      <c r="M9" s="12" t="s">
        <v>1118</v>
      </c>
      <c r="N9" s="159">
        <v>4</v>
      </c>
    </row>
    <row r="10" spans="1:16">
      <c r="A10" s="158"/>
      <c r="B10" s="6" t="s">
        <v>76</v>
      </c>
      <c r="C10" s="6" t="s">
        <v>14</v>
      </c>
      <c r="D10" s="6" t="s">
        <v>60</v>
      </c>
      <c r="E10" s="126" t="s">
        <v>101</v>
      </c>
      <c r="F10" s="6" t="s">
        <v>31</v>
      </c>
      <c r="G10" s="126" t="s">
        <v>102</v>
      </c>
      <c r="H10" s="126" t="s">
        <v>86</v>
      </c>
      <c r="I10" s="126" t="s">
        <v>103</v>
      </c>
      <c r="J10" s="126" t="s">
        <v>104</v>
      </c>
      <c r="K10" s="6" t="s">
        <v>31</v>
      </c>
      <c r="L10" s="100" t="s">
        <v>98</v>
      </c>
      <c r="M10" s="129" t="s">
        <v>105</v>
      </c>
      <c r="N10" s="160" t="s">
        <v>100</v>
      </c>
    </row>
    <row r="11" spans="1:16">
      <c r="A11" s="158"/>
      <c r="B11" s="12"/>
      <c r="C11" s="12"/>
      <c r="D11" s="12"/>
      <c r="E11" s="128" t="s">
        <v>1117</v>
      </c>
      <c r="F11" s="12" t="s">
        <v>1116</v>
      </c>
      <c r="G11" s="128" t="s">
        <v>1117</v>
      </c>
      <c r="H11" s="128" t="s">
        <v>1117</v>
      </c>
      <c r="I11" s="128" t="s">
        <v>1117</v>
      </c>
      <c r="J11" s="128" t="s">
        <v>1117</v>
      </c>
      <c r="K11" s="12" t="s">
        <v>1116</v>
      </c>
      <c r="L11" s="128" t="s">
        <v>1120</v>
      </c>
      <c r="M11" s="12" t="s">
        <v>1118</v>
      </c>
      <c r="N11" s="159">
        <v>3</v>
      </c>
    </row>
    <row r="12" spans="1:16">
      <c r="A12" s="158"/>
      <c r="B12" s="6" t="s">
        <v>1123</v>
      </c>
      <c r="C12" s="6" t="s">
        <v>59</v>
      </c>
      <c r="D12" s="6" t="s">
        <v>60</v>
      </c>
      <c r="E12" s="126" t="s">
        <v>50</v>
      </c>
      <c r="F12" s="6" t="s">
        <v>31</v>
      </c>
      <c r="G12" s="126" t="s">
        <v>148</v>
      </c>
      <c r="H12" s="126" t="s">
        <v>149</v>
      </c>
      <c r="I12" s="126" t="s">
        <v>143</v>
      </c>
      <c r="J12" s="126" t="s">
        <v>150</v>
      </c>
      <c r="K12" s="126" t="s">
        <v>145</v>
      </c>
      <c r="L12" s="100" t="s">
        <v>98</v>
      </c>
      <c r="M12" s="6" t="s">
        <v>31</v>
      </c>
      <c r="N12" s="160" t="s">
        <v>151</v>
      </c>
    </row>
    <row r="13" spans="1:16">
      <c r="A13" s="158"/>
      <c r="B13" s="12"/>
      <c r="C13" s="12"/>
      <c r="D13" s="12"/>
      <c r="E13" s="128" t="s">
        <v>1117</v>
      </c>
      <c r="F13" s="12" t="s">
        <v>1116</v>
      </c>
      <c r="G13" s="128" t="s">
        <v>1117</v>
      </c>
      <c r="H13" s="128" t="s">
        <v>1117</v>
      </c>
      <c r="I13" s="128" t="s">
        <v>1117</v>
      </c>
      <c r="J13" s="128" t="s">
        <v>1117</v>
      </c>
      <c r="K13" s="128" t="s">
        <v>1117</v>
      </c>
      <c r="L13" s="128" t="s">
        <v>1120</v>
      </c>
      <c r="M13" s="12" t="s">
        <v>1116</v>
      </c>
      <c r="N13" s="159" t="s">
        <v>1124</v>
      </c>
    </row>
    <row r="14" spans="1:16">
      <c r="A14" s="158"/>
      <c r="B14" s="6" t="s">
        <v>178</v>
      </c>
      <c r="C14" s="6" t="s">
        <v>63</v>
      </c>
      <c r="D14" s="6" t="s">
        <v>220</v>
      </c>
      <c r="E14" s="126" t="s">
        <v>155</v>
      </c>
      <c r="F14" s="126" t="s">
        <v>228</v>
      </c>
      <c r="G14" s="126" t="s">
        <v>229</v>
      </c>
      <c r="H14" s="134" t="s">
        <v>230</v>
      </c>
      <c r="I14" s="126" t="s">
        <v>231</v>
      </c>
      <c r="J14" s="126" t="s">
        <v>232</v>
      </c>
      <c r="K14" s="126" t="s">
        <v>226</v>
      </c>
      <c r="L14" s="126" t="s">
        <v>82</v>
      </c>
      <c r="M14" s="6" t="s">
        <v>31</v>
      </c>
      <c r="N14" s="160" t="s">
        <v>227</v>
      </c>
    </row>
    <row r="15" spans="1:16">
      <c r="A15" s="158"/>
      <c r="B15" s="12"/>
      <c r="C15" s="12"/>
      <c r="D15" s="12"/>
      <c r="E15" s="128" t="s">
        <v>1117</v>
      </c>
      <c r="F15" s="128" t="s">
        <v>1117</v>
      </c>
      <c r="G15" s="128" t="s">
        <v>1117</v>
      </c>
      <c r="H15" s="12" t="s">
        <v>1131</v>
      </c>
      <c r="I15" s="128" t="s">
        <v>1117</v>
      </c>
      <c r="J15" s="128" t="s">
        <v>1117</v>
      </c>
      <c r="K15" s="128" t="s">
        <v>1117</v>
      </c>
      <c r="L15" s="128" t="s">
        <v>1117</v>
      </c>
      <c r="M15" s="12" t="s">
        <v>1116</v>
      </c>
      <c r="N15" s="159">
        <v>4</v>
      </c>
    </row>
    <row r="16" spans="1:16">
      <c r="A16" s="158"/>
      <c r="B16" s="6" t="s">
        <v>178</v>
      </c>
      <c r="C16" s="6" t="s">
        <v>59</v>
      </c>
      <c r="D16" s="6" t="s">
        <v>236</v>
      </c>
      <c r="E16" s="126" t="s">
        <v>50</v>
      </c>
      <c r="F16" s="6" t="s">
        <v>31</v>
      </c>
      <c r="G16" s="6" t="s">
        <v>31</v>
      </c>
      <c r="H16" s="134" t="s">
        <v>237</v>
      </c>
      <c r="I16" s="126" t="s">
        <v>238</v>
      </c>
      <c r="J16" s="126" t="s">
        <v>97</v>
      </c>
      <c r="K16" s="126" t="s">
        <v>241</v>
      </c>
      <c r="L16" s="126" t="s">
        <v>180</v>
      </c>
      <c r="M16" s="6" t="s">
        <v>31</v>
      </c>
      <c r="N16" s="160" t="s">
        <v>242</v>
      </c>
    </row>
    <row r="17" spans="1:14">
      <c r="A17" s="158"/>
      <c r="B17" s="12"/>
      <c r="C17" s="12"/>
      <c r="D17" s="12"/>
      <c r="E17" s="128" t="s">
        <v>1117</v>
      </c>
      <c r="F17" s="12" t="s">
        <v>1116</v>
      </c>
      <c r="G17" s="12" t="s">
        <v>1116</v>
      </c>
      <c r="H17" s="12" t="s">
        <v>1131</v>
      </c>
      <c r="I17" s="128" t="s">
        <v>1117</v>
      </c>
      <c r="J17" s="128" t="s">
        <v>1117</v>
      </c>
      <c r="K17" s="128" t="s">
        <v>1117</v>
      </c>
      <c r="L17" s="128" t="s">
        <v>1117</v>
      </c>
      <c r="M17" s="12" t="s">
        <v>1116</v>
      </c>
      <c r="N17" s="159">
        <v>4</v>
      </c>
    </row>
    <row r="18" spans="1:14">
      <c r="A18" s="158"/>
      <c r="B18" s="6" t="s">
        <v>178</v>
      </c>
      <c r="C18" s="6" t="s">
        <v>59</v>
      </c>
      <c r="D18" s="6" t="s">
        <v>65</v>
      </c>
      <c r="E18" s="126" t="s">
        <v>155</v>
      </c>
      <c r="F18" s="6" t="s">
        <v>31</v>
      </c>
      <c r="G18" s="6" t="s">
        <v>31</v>
      </c>
      <c r="H18" s="134" t="s">
        <v>257</v>
      </c>
      <c r="I18" s="126" t="s">
        <v>231</v>
      </c>
      <c r="J18" s="126" t="s">
        <v>97</v>
      </c>
      <c r="K18" s="126" t="s">
        <v>255</v>
      </c>
      <c r="L18" s="126" t="s">
        <v>180</v>
      </c>
      <c r="M18" s="6" t="s">
        <v>31</v>
      </c>
      <c r="N18" s="160" t="s">
        <v>258</v>
      </c>
    </row>
    <row r="19" spans="1:14" ht="15" thickBot="1">
      <c r="A19" s="161"/>
      <c r="B19" s="162"/>
      <c r="C19" s="162"/>
      <c r="D19" s="162"/>
      <c r="E19" s="163" t="s">
        <v>1117</v>
      </c>
      <c r="F19" s="162" t="s">
        <v>1116</v>
      </c>
      <c r="G19" s="162" t="s">
        <v>1116</v>
      </c>
      <c r="H19" s="162" t="s">
        <v>1131</v>
      </c>
      <c r="I19" s="163" t="s">
        <v>1117</v>
      </c>
      <c r="J19" s="163" t="s">
        <v>1117</v>
      </c>
      <c r="K19" s="163" t="s">
        <v>1117</v>
      </c>
      <c r="L19" s="163" t="s">
        <v>1117</v>
      </c>
      <c r="M19" s="162" t="s">
        <v>1116</v>
      </c>
      <c r="N19" s="164">
        <v>4</v>
      </c>
    </row>
    <row r="20" spans="1:14">
      <c r="A20" s="165" t="s">
        <v>1138</v>
      </c>
      <c r="B20" s="166" t="s">
        <v>11</v>
      </c>
      <c r="C20" s="154" t="s">
        <v>364</v>
      </c>
      <c r="D20" s="154" t="s">
        <v>65</v>
      </c>
      <c r="E20" s="154" t="s">
        <v>31</v>
      </c>
      <c r="F20" s="154" t="s">
        <v>31</v>
      </c>
      <c r="G20" s="155" t="s">
        <v>371</v>
      </c>
      <c r="H20" s="167" t="s">
        <v>372</v>
      </c>
      <c r="I20" s="155" t="s">
        <v>368</v>
      </c>
      <c r="J20" s="155" t="s">
        <v>150</v>
      </c>
      <c r="K20" s="155" t="s">
        <v>369</v>
      </c>
      <c r="L20" s="155" t="s">
        <v>180</v>
      </c>
      <c r="M20" s="154" t="s">
        <v>31</v>
      </c>
      <c r="N20" s="168" t="s">
        <v>373</v>
      </c>
    </row>
    <row r="21" spans="1:14">
      <c r="A21" s="169"/>
      <c r="B21" s="11"/>
      <c r="C21" s="12"/>
      <c r="D21" s="12"/>
      <c r="E21" s="12" t="s">
        <v>1116</v>
      </c>
      <c r="F21" s="12" t="s">
        <v>1116</v>
      </c>
      <c r="G21" s="128" t="s">
        <v>1117</v>
      </c>
      <c r="H21" s="12" t="s">
        <v>1118</v>
      </c>
      <c r="I21" s="128" t="s">
        <v>1139</v>
      </c>
      <c r="J21" s="128" t="s">
        <v>1117</v>
      </c>
      <c r="K21" s="128" t="s">
        <v>1117</v>
      </c>
      <c r="L21" s="128" t="s">
        <v>1117</v>
      </c>
      <c r="M21" s="12" t="s">
        <v>1116</v>
      </c>
      <c r="N21" s="170">
        <v>1</v>
      </c>
    </row>
    <row r="22" spans="1:14">
      <c r="A22" s="169"/>
      <c r="B22" s="5" t="s">
        <v>1041</v>
      </c>
      <c r="C22" s="6" t="s">
        <v>364</v>
      </c>
      <c r="D22" s="6" t="s">
        <v>60</v>
      </c>
      <c r="E22" s="126" t="s">
        <v>476</v>
      </c>
      <c r="F22" s="6" t="s">
        <v>31</v>
      </c>
      <c r="G22" s="126" t="s">
        <v>477</v>
      </c>
      <c r="H22" s="134" t="s">
        <v>481</v>
      </c>
      <c r="I22" s="126" t="s">
        <v>479</v>
      </c>
      <c r="J22" s="126" t="s">
        <v>97</v>
      </c>
      <c r="K22" s="6" t="s">
        <v>31</v>
      </c>
      <c r="L22" s="126" t="s">
        <v>180</v>
      </c>
      <c r="M22" s="6" t="s">
        <v>31</v>
      </c>
      <c r="N22" s="160" t="s">
        <v>482</v>
      </c>
    </row>
    <row r="23" spans="1:14">
      <c r="A23" s="169"/>
      <c r="B23" s="11" t="s">
        <v>484</v>
      </c>
      <c r="C23" s="12"/>
      <c r="D23" s="12"/>
      <c r="E23" s="128" t="s">
        <v>1117</v>
      </c>
      <c r="F23" s="12" t="s">
        <v>1116</v>
      </c>
      <c r="G23" s="128" t="s">
        <v>1117</v>
      </c>
      <c r="H23" s="12" t="s">
        <v>1131</v>
      </c>
      <c r="I23" s="128" t="s">
        <v>1159</v>
      </c>
      <c r="J23" s="128" t="s">
        <v>1117</v>
      </c>
      <c r="K23" s="12" t="s">
        <v>1116</v>
      </c>
      <c r="L23" s="128" t="s">
        <v>1117</v>
      </c>
      <c r="M23" s="12" t="s">
        <v>1116</v>
      </c>
      <c r="N23" s="159">
        <v>2</v>
      </c>
    </row>
    <row r="24" spans="1:14">
      <c r="A24" s="169"/>
      <c r="B24" s="5" t="s">
        <v>1046</v>
      </c>
      <c r="C24" s="6" t="s">
        <v>532</v>
      </c>
      <c r="D24" s="6" t="s">
        <v>60</v>
      </c>
      <c r="E24" s="6" t="s">
        <v>31</v>
      </c>
      <c r="F24" s="126" t="s">
        <v>544</v>
      </c>
      <c r="G24" s="126" t="s">
        <v>533</v>
      </c>
      <c r="H24" s="100" t="s">
        <v>576</v>
      </c>
      <c r="I24" s="126" t="s">
        <v>579</v>
      </c>
      <c r="J24" s="126" t="s">
        <v>187</v>
      </c>
      <c r="K24" s="126" t="s">
        <v>536</v>
      </c>
      <c r="L24" s="126" t="s">
        <v>61</v>
      </c>
      <c r="M24" s="6" t="s">
        <v>31</v>
      </c>
      <c r="N24" s="160" t="s">
        <v>578</v>
      </c>
    </row>
    <row r="25" spans="1:14">
      <c r="A25" s="169"/>
      <c r="B25" s="11"/>
      <c r="C25" s="12"/>
      <c r="D25" s="12" t="s">
        <v>581</v>
      </c>
      <c r="E25" s="12" t="s">
        <v>1116</v>
      </c>
      <c r="F25" s="128" t="s">
        <v>1183</v>
      </c>
      <c r="G25" s="128" t="s">
        <v>1183</v>
      </c>
      <c r="H25" s="128" t="s">
        <v>1120</v>
      </c>
      <c r="I25" s="128" t="s">
        <v>1117</v>
      </c>
      <c r="J25" s="128" t="s">
        <v>1117</v>
      </c>
      <c r="K25" s="128" t="s">
        <v>1184</v>
      </c>
      <c r="L25" s="128" t="s">
        <v>1117</v>
      </c>
      <c r="M25" s="12" t="s">
        <v>1116</v>
      </c>
      <c r="N25" s="159">
        <v>3</v>
      </c>
    </row>
    <row r="26" spans="1:14">
      <c r="A26" s="169"/>
      <c r="B26" s="5" t="s">
        <v>1200</v>
      </c>
      <c r="C26" s="6" t="s">
        <v>532</v>
      </c>
      <c r="D26" s="6" t="s">
        <v>658</v>
      </c>
      <c r="E26" s="126" t="s">
        <v>659</v>
      </c>
      <c r="F26" s="6" t="s">
        <v>31</v>
      </c>
      <c r="G26" s="126" t="s">
        <v>660</v>
      </c>
      <c r="H26" s="134" t="s">
        <v>661</v>
      </c>
      <c r="I26" s="126" t="s">
        <v>385</v>
      </c>
      <c r="J26" s="126" t="s">
        <v>662</v>
      </c>
      <c r="K26" s="126" t="s">
        <v>663</v>
      </c>
      <c r="L26" s="100" t="s">
        <v>664</v>
      </c>
      <c r="M26" s="6" t="s">
        <v>31</v>
      </c>
      <c r="N26" s="171" t="s">
        <v>665</v>
      </c>
    </row>
    <row r="27" spans="1:14">
      <c r="A27" s="169"/>
      <c r="B27" s="11"/>
      <c r="C27" s="12"/>
      <c r="D27" s="12"/>
      <c r="E27" s="128" t="s">
        <v>1117</v>
      </c>
      <c r="F27" s="12" t="s">
        <v>1116</v>
      </c>
      <c r="G27" s="128" t="s">
        <v>1117</v>
      </c>
      <c r="H27" s="12" t="s">
        <v>1118</v>
      </c>
      <c r="I27" s="128" t="s">
        <v>1202</v>
      </c>
      <c r="J27" s="128" t="s">
        <v>1117</v>
      </c>
      <c r="K27" s="128" t="s">
        <v>1203</v>
      </c>
      <c r="L27" s="128" t="s">
        <v>1120</v>
      </c>
      <c r="M27" s="12" t="s">
        <v>1116</v>
      </c>
      <c r="N27" s="170">
        <v>1</v>
      </c>
    </row>
    <row r="28" spans="1:14">
      <c r="A28" s="169"/>
      <c r="B28" s="5" t="s">
        <v>1171</v>
      </c>
      <c r="C28" s="6" t="s">
        <v>532</v>
      </c>
      <c r="D28" s="6" t="s">
        <v>691</v>
      </c>
      <c r="E28" s="126" t="s">
        <v>659</v>
      </c>
      <c r="F28" s="6" t="s">
        <v>31</v>
      </c>
      <c r="G28" s="126" t="s">
        <v>692</v>
      </c>
      <c r="H28" s="134" t="s">
        <v>693</v>
      </c>
      <c r="I28" s="126" t="s">
        <v>479</v>
      </c>
      <c r="J28" s="126" t="s">
        <v>150</v>
      </c>
      <c r="K28" s="126" t="s">
        <v>663</v>
      </c>
      <c r="L28" s="100" t="s">
        <v>695</v>
      </c>
      <c r="M28" s="6" t="s">
        <v>31</v>
      </c>
      <c r="N28" s="171" t="s">
        <v>697</v>
      </c>
    </row>
    <row r="29" spans="1:14" ht="15" thickBot="1">
      <c r="A29" s="169"/>
      <c r="B29" s="8"/>
      <c r="E29" s="73" t="s">
        <v>1117</v>
      </c>
      <c r="F29" t="s">
        <v>1116</v>
      </c>
      <c r="G29" s="73" t="s">
        <v>1210</v>
      </c>
      <c r="H29" t="s">
        <v>1118</v>
      </c>
      <c r="I29" s="73" t="s">
        <v>1201</v>
      </c>
      <c r="J29" s="73" t="s">
        <v>1117</v>
      </c>
      <c r="K29" s="73" t="s">
        <v>1211</v>
      </c>
      <c r="L29" s="73" t="s">
        <v>1120</v>
      </c>
      <c r="M29" t="s">
        <v>1116</v>
      </c>
      <c r="N29" s="172">
        <v>1</v>
      </c>
    </row>
    <row r="30" spans="1:14">
      <c r="A30" s="173"/>
      <c r="B30" s="166" t="s">
        <v>1046</v>
      </c>
      <c r="C30" s="154" t="s">
        <v>936</v>
      </c>
      <c r="D30" s="154" t="s">
        <v>65</v>
      </c>
      <c r="E30" s="155" t="s">
        <v>821</v>
      </c>
      <c r="F30" s="155" t="s">
        <v>825</v>
      </c>
      <c r="G30" s="154" t="s">
        <v>31</v>
      </c>
      <c r="H30" s="154" t="s">
        <v>31</v>
      </c>
      <c r="I30" s="155" t="s">
        <v>826</v>
      </c>
      <c r="J30" s="155" t="s">
        <v>97</v>
      </c>
      <c r="K30" s="154" t="s">
        <v>31</v>
      </c>
      <c r="L30" s="155" t="s">
        <v>549</v>
      </c>
      <c r="M30" s="154" t="s">
        <v>31</v>
      </c>
      <c r="N30" s="168" t="s">
        <v>827</v>
      </c>
    </row>
    <row r="31" spans="1:14">
      <c r="A31" s="174"/>
      <c r="B31" s="11"/>
      <c r="C31" s="12"/>
      <c r="D31" s="12"/>
      <c r="E31" s="128" t="s">
        <v>1117</v>
      </c>
      <c r="F31" s="128" t="s">
        <v>1228</v>
      </c>
      <c r="G31" s="12" t="s">
        <v>1116</v>
      </c>
      <c r="H31" s="12" t="s">
        <v>1116</v>
      </c>
      <c r="I31" s="128" t="s">
        <v>1117</v>
      </c>
      <c r="J31" s="128" t="s">
        <v>1117</v>
      </c>
      <c r="K31" s="12" t="s">
        <v>1116</v>
      </c>
      <c r="L31" s="128" t="s">
        <v>1117</v>
      </c>
      <c r="M31" s="12" t="s">
        <v>1116</v>
      </c>
      <c r="N31" s="170">
        <v>1</v>
      </c>
    </row>
    <row r="32" spans="1:14">
      <c r="A32" s="174"/>
      <c r="B32" s="5" t="s">
        <v>1041</v>
      </c>
      <c r="C32" s="6" t="s">
        <v>936</v>
      </c>
      <c r="D32" s="6" t="s">
        <v>60</v>
      </c>
      <c r="E32" s="126" t="s">
        <v>866</v>
      </c>
      <c r="F32" s="134" t="s">
        <v>867</v>
      </c>
      <c r="G32" s="100" t="s">
        <v>862</v>
      </c>
      <c r="H32" s="134" t="s">
        <v>863</v>
      </c>
      <c r="I32" s="126" t="s">
        <v>81</v>
      </c>
      <c r="J32" s="126" t="s">
        <v>244</v>
      </c>
      <c r="K32" s="126" t="s">
        <v>536</v>
      </c>
      <c r="L32" s="126" t="s">
        <v>180</v>
      </c>
      <c r="M32" s="6" t="s">
        <v>864</v>
      </c>
      <c r="N32" s="160" t="s">
        <v>868</v>
      </c>
    </row>
    <row r="33" spans="1:14" ht="15" thickBot="1">
      <c r="A33" s="175"/>
      <c r="B33" s="176"/>
      <c r="C33" s="162" t="s">
        <v>871</v>
      </c>
      <c r="D33" s="162"/>
      <c r="E33" s="163" t="s">
        <v>1117</v>
      </c>
      <c r="F33" s="162" t="s">
        <v>1118</v>
      </c>
      <c r="G33" s="163" t="s">
        <v>1120</v>
      </c>
      <c r="H33" s="162" t="s">
        <v>1131</v>
      </c>
      <c r="I33" s="163" t="s">
        <v>1235</v>
      </c>
      <c r="J33" s="163" t="s">
        <v>1117</v>
      </c>
      <c r="K33" s="163" t="s">
        <v>1236</v>
      </c>
      <c r="L33" s="163" t="s">
        <v>1117</v>
      </c>
      <c r="M33" s="162" t="s">
        <v>1237</v>
      </c>
      <c r="N33" s="164">
        <v>2</v>
      </c>
    </row>
    <row r="34" spans="1:14">
      <c r="A34" s="181"/>
      <c r="B34" s="8"/>
      <c r="C34" s="63"/>
      <c r="D34" s="63"/>
      <c r="E34" s="182"/>
      <c r="F34" s="63"/>
      <c r="G34" s="182"/>
      <c r="H34" s="63"/>
      <c r="I34" s="182"/>
      <c r="J34" s="182"/>
      <c r="K34" s="182"/>
      <c r="L34" s="182"/>
      <c r="M34" s="63"/>
      <c r="N34" s="63"/>
    </row>
    <row r="35" spans="1:14">
      <c r="A35" s="151" t="s">
        <v>936</v>
      </c>
      <c r="B35" s="8" t="s">
        <v>1257</v>
      </c>
      <c r="E35" s="10" t="s">
        <v>1273</v>
      </c>
      <c r="F35" s="10" t="s">
        <v>1274</v>
      </c>
      <c r="G35" s="10" t="s">
        <v>1275</v>
      </c>
      <c r="H35" t="s">
        <v>31</v>
      </c>
      <c r="I35" s="10" t="s">
        <v>1276</v>
      </c>
      <c r="J35" s="10" t="s">
        <v>1277</v>
      </c>
      <c r="K35" s="10" t="s">
        <v>1278</v>
      </c>
      <c r="L35" s="10" t="s">
        <v>1279</v>
      </c>
      <c r="M35" t="s">
        <v>31</v>
      </c>
      <c r="N35" s="177" t="s">
        <v>1280</v>
      </c>
    </row>
    <row r="36" spans="1:14">
      <c r="A36" s="151"/>
      <c r="B36" s="11"/>
      <c r="C36" s="12"/>
      <c r="D36" s="12"/>
      <c r="E36" s="12"/>
      <c r="F36" s="12"/>
      <c r="G36" s="12"/>
      <c r="H36" s="12" t="s">
        <v>1281</v>
      </c>
      <c r="I36" s="12"/>
      <c r="J36" s="12" t="s">
        <v>1282</v>
      </c>
      <c r="K36" s="12" t="s">
        <v>1283</v>
      </c>
      <c r="L36" s="12"/>
      <c r="M36" s="12"/>
      <c r="N36" s="178" t="s">
        <v>1284</v>
      </c>
    </row>
    <row r="37" spans="1:14">
      <c r="A37" s="151"/>
      <c r="B37" s="5" t="s">
        <v>1285</v>
      </c>
      <c r="C37" s="6"/>
      <c r="D37" s="6"/>
      <c r="E37" s="126" t="s">
        <v>1286</v>
      </c>
      <c r="F37" s="126" t="s">
        <v>1287</v>
      </c>
      <c r="G37" s="126" t="s">
        <v>1288</v>
      </c>
      <c r="H37" s="134" t="s">
        <v>1289</v>
      </c>
      <c r="I37" s="126" t="s">
        <v>1276</v>
      </c>
      <c r="J37" s="126" t="s">
        <v>1277</v>
      </c>
      <c r="K37" s="126" t="s">
        <v>1290</v>
      </c>
      <c r="L37" s="126" t="s">
        <v>1279</v>
      </c>
      <c r="M37" s="6" t="s">
        <v>31</v>
      </c>
      <c r="N37" s="179" t="s">
        <v>1291</v>
      </c>
    </row>
    <row r="38" spans="1:14">
      <c r="A38" s="151"/>
      <c r="B38" s="11"/>
      <c r="C38" s="12"/>
      <c r="D38" s="12"/>
      <c r="E38" s="12"/>
      <c r="F38" s="12"/>
      <c r="G38" s="12"/>
      <c r="H38" s="12"/>
      <c r="I38" s="12"/>
      <c r="J38" s="12"/>
      <c r="K38" s="12" t="s">
        <v>1292</v>
      </c>
      <c r="L38" s="12"/>
      <c r="M38" s="12"/>
      <c r="N38" s="178"/>
    </row>
    <row r="39" spans="1:14">
      <c r="A39" s="151"/>
      <c r="B39" s="5" t="s">
        <v>1293</v>
      </c>
      <c r="C39" s="6"/>
      <c r="D39" s="6"/>
      <c r="E39" s="126" t="s">
        <v>1286</v>
      </c>
      <c r="F39" s="126" t="s">
        <v>1287</v>
      </c>
      <c r="G39" s="126" t="s">
        <v>1288</v>
      </c>
      <c r="H39" s="134" t="s">
        <v>1294</v>
      </c>
      <c r="I39" s="126" t="s">
        <v>1276</v>
      </c>
      <c r="J39" s="126" t="s">
        <v>1295</v>
      </c>
      <c r="K39" s="126" t="s">
        <v>1296</v>
      </c>
      <c r="L39" s="126" t="s">
        <v>1279</v>
      </c>
      <c r="M39" s="6" t="s">
        <v>31</v>
      </c>
      <c r="N39" s="179" t="s">
        <v>1297</v>
      </c>
    </row>
    <row r="40" spans="1:14">
      <c r="A40" s="151"/>
      <c r="B40" s="11"/>
      <c r="C40" s="12"/>
      <c r="D40" s="12"/>
      <c r="E40" s="12"/>
      <c r="F40" s="12"/>
      <c r="G40" s="12"/>
      <c r="H40" s="12"/>
      <c r="I40" s="12"/>
      <c r="J40" s="12" t="s">
        <v>1298</v>
      </c>
      <c r="K40" s="12" t="s">
        <v>882</v>
      </c>
      <c r="L40" s="12"/>
      <c r="M40" s="12"/>
      <c r="N40" s="178">
        <v>1</v>
      </c>
    </row>
    <row r="41" spans="1:14">
      <c r="A41" s="151"/>
      <c r="B41" s="5" t="s">
        <v>1299</v>
      </c>
      <c r="C41" s="6"/>
      <c r="D41" s="6"/>
      <c r="E41" s="126" t="s">
        <v>1300</v>
      </c>
      <c r="F41" s="126" t="s">
        <v>1301</v>
      </c>
      <c r="G41" s="126" t="s">
        <v>1288</v>
      </c>
      <c r="H41" s="134" t="s">
        <v>1294</v>
      </c>
      <c r="I41" s="126" t="s">
        <v>1276</v>
      </c>
      <c r="J41" s="126" t="s">
        <v>1277</v>
      </c>
      <c r="K41" s="126" t="s">
        <v>1302</v>
      </c>
      <c r="L41" s="126" t="s">
        <v>1279</v>
      </c>
      <c r="M41" s="6" t="s">
        <v>31</v>
      </c>
      <c r="N41" s="179" t="s">
        <v>1303</v>
      </c>
    </row>
    <row r="42" spans="1:14">
      <c r="A42" s="151"/>
      <c r="B42" s="11"/>
      <c r="C42" s="12"/>
      <c r="D42" s="12"/>
      <c r="E42" s="12"/>
      <c r="F42" s="12" t="s">
        <v>1304</v>
      </c>
      <c r="G42" s="12"/>
      <c r="H42" s="12"/>
      <c r="I42" s="12"/>
      <c r="J42" s="12" t="s">
        <v>1298</v>
      </c>
      <c r="K42" s="12" t="s">
        <v>1305</v>
      </c>
      <c r="L42" s="12"/>
      <c r="M42" s="12"/>
      <c r="N42" s="178"/>
    </row>
    <row r="43" spans="1:14">
      <c r="A43" s="151"/>
      <c r="B43" s="5" t="s">
        <v>1306</v>
      </c>
      <c r="C43" s="6"/>
      <c r="D43" s="6"/>
      <c r="E43" s="126" t="s">
        <v>1300</v>
      </c>
      <c r="F43" s="126" t="s">
        <v>1307</v>
      </c>
      <c r="G43" s="126" t="s">
        <v>1288</v>
      </c>
      <c r="H43" s="134" t="s">
        <v>1308</v>
      </c>
      <c r="I43" s="126" t="s">
        <v>1276</v>
      </c>
      <c r="J43" s="126" t="s">
        <v>1309</v>
      </c>
      <c r="K43" s="126" t="s">
        <v>1310</v>
      </c>
      <c r="L43" s="126" t="s">
        <v>1279</v>
      </c>
      <c r="M43" s="6" t="s">
        <v>31</v>
      </c>
      <c r="N43" s="179" t="s">
        <v>1311</v>
      </c>
    </row>
    <row r="44" spans="1:14">
      <c r="A44" s="151"/>
      <c r="B44" s="11"/>
      <c r="C44" s="12"/>
      <c r="D44" s="12"/>
      <c r="E44" s="12"/>
      <c r="F44" s="12" t="s">
        <v>1312</v>
      </c>
      <c r="G44" s="12"/>
      <c r="H44" s="12"/>
      <c r="I44" s="12"/>
      <c r="J44" s="12"/>
      <c r="K44" s="12" t="s">
        <v>1313</v>
      </c>
      <c r="L44" s="12"/>
      <c r="M44" s="12"/>
      <c r="N44" s="178"/>
    </row>
    <row r="45" spans="1:14">
      <c r="A45" s="151"/>
      <c r="B45" s="5" t="s">
        <v>1314</v>
      </c>
      <c r="C45" s="6"/>
      <c r="D45" s="6"/>
      <c r="E45" s="126" t="s">
        <v>1300</v>
      </c>
      <c r="F45" s="126" t="s">
        <v>1315</v>
      </c>
      <c r="G45" s="126" t="s">
        <v>1275</v>
      </c>
      <c r="H45" s="134" t="s">
        <v>1294</v>
      </c>
      <c r="I45" s="126" t="s">
        <v>1276</v>
      </c>
      <c r="J45" s="126" t="s">
        <v>1316</v>
      </c>
      <c r="K45" s="126" t="s">
        <v>1317</v>
      </c>
      <c r="L45" s="126" t="s">
        <v>1279</v>
      </c>
      <c r="M45" s="6" t="s">
        <v>31</v>
      </c>
      <c r="N45" s="179" t="s">
        <v>1311</v>
      </c>
    </row>
    <row r="46" spans="1:14">
      <c r="A46" s="152"/>
      <c r="B46" s="11"/>
      <c r="C46" s="12"/>
      <c r="D46" s="12"/>
      <c r="E46" s="12"/>
      <c r="F46" s="12"/>
      <c r="G46" s="12" t="s">
        <v>1318</v>
      </c>
      <c r="H46" s="12"/>
      <c r="I46" s="12"/>
      <c r="J46" s="12"/>
      <c r="K46" s="12" t="s">
        <v>1319</v>
      </c>
      <c r="L46" s="12"/>
      <c r="M46" s="12"/>
      <c r="N46" s="178"/>
    </row>
    <row r="47" spans="1:14">
      <c r="A47" s="150" t="s">
        <v>1320</v>
      </c>
      <c r="B47" s="5" t="s">
        <v>1285</v>
      </c>
      <c r="C47" s="6"/>
      <c r="D47" s="6"/>
      <c r="E47" s="126" t="s">
        <v>1321</v>
      </c>
      <c r="F47" s="126" t="s">
        <v>1322</v>
      </c>
      <c r="G47" s="126" t="s">
        <v>1288</v>
      </c>
      <c r="H47" s="134" t="s">
        <v>1323</v>
      </c>
      <c r="I47" s="126" t="s">
        <v>1276</v>
      </c>
      <c r="J47" s="126" t="s">
        <v>1316</v>
      </c>
      <c r="K47" s="126" t="s">
        <v>1324</v>
      </c>
      <c r="L47" s="126" t="s">
        <v>61</v>
      </c>
      <c r="M47" s="6" t="s">
        <v>31</v>
      </c>
      <c r="N47" s="179" t="s">
        <v>1325</v>
      </c>
    </row>
    <row r="48" spans="1:14">
      <c r="A48" s="151"/>
      <c r="B48" s="11"/>
      <c r="C48" s="12"/>
      <c r="D48" s="12"/>
      <c r="E48" s="12"/>
      <c r="F48" s="12" t="s">
        <v>1326</v>
      </c>
      <c r="G48" s="12"/>
      <c r="H48" s="12"/>
      <c r="I48" s="12"/>
      <c r="J48" s="12"/>
      <c r="K48" s="12" t="s">
        <v>1327</v>
      </c>
      <c r="L48" s="12"/>
      <c r="M48" s="12"/>
      <c r="N48" s="178"/>
    </row>
    <row r="49" spans="1:15">
      <c r="A49" s="151"/>
      <c r="B49" s="5" t="s">
        <v>1293</v>
      </c>
      <c r="C49" s="6"/>
      <c r="D49" s="6"/>
      <c r="E49" s="126" t="s">
        <v>476</v>
      </c>
      <c r="F49" s="126" t="s">
        <v>1328</v>
      </c>
      <c r="G49" s="126" t="s">
        <v>1288</v>
      </c>
      <c r="H49" s="134" t="s">
        <v>1329</v>
      </c>
      <c r="I49" s="126" t="s">
        <v>1276</v>
      </c>
      <c r="J49" s="126" t="s">
        <v>1330</v>
      </c>
      <c r="K49" s="126" t="s">
        <v>1331</v>
      </c>
      <c r="L49" s="126" t="s">
        <v>1279</v>
      </c>
      <c r="M49" s="6" t="s">
        <v>31</v>
      </c>
      <c r="N49" s="179" t="s">
        <v>1332</v>
      </c>
    </row>
    <row r="50" spans="1:15">
      <c r="A50" s="151"/>
      <c r="B50" s="11"/>
      <c r="C50" s="12"/>
      <c r="D50" s="12"/>
      <c r="E50" s="12"/>
      <c r="F50" s="12" t="s">
        <v>1333</v>
      </c>
      <c r="G50" s="12"/>
      <c r="H50" s="12"/>
      <c r="I50" s="12"/>
      <c r="J50" s="12"/>
      <c r="K50" s="12" t="s">
        <v>1334</v>
      </c>
      <c r="L50" s="12"/>
      <c r="M50" s="12"/>
      <c r="N50" s="178"/>
    </row>
    <row r="51" spans="1:15">
      <c r="A51" s="151"/>
      <c r="B51" s="5" t="s">
        <v>1299</v>
      </c>
      <c r="C51" s="6"/>
      <c r="D51" s="6"/>
      <c r="E51" s="126" t="s">
        <v>1300</v>
      </c>
      <c r="F51" s="6" t="s">
        <v>1335</v>
      </c>
      <c r="G51" s="126" t="s">
        <v>1288</v>
      </c>
      <c r="H51" s="134" t="s">
        <v>1308</v>
      </c>
      <c r="I51" s="126" t="s">
        <v>1276</v>
      </c>
      <c r="J51" s="126" t="s">
        <v>1336</v>
      </c>
      <c r="K51" s="6" t="s">
        <v>1337</v>
      </c>
      <c r="L51" s="126" t="s">
        <v>1279</v>
      </c>
      <c r="M51" s="6" t="s">
        <v>31</v>
      </c>
      <c r="N51" s="179" t="s">
        <v>1311</v>
      </c>
    </row>
    <row r="52" spans="1:15">
      <c r="A52" s="151"/>
      <c r="B52" s="11"/>
      <c r="C52" s="12"/>
      <c r="D52" s="12"/>
      <c r="E52" s="12"/>
      <c r="F52" s="12" t="s">
        <v>1338</v>
      </c>
      <c r="G52" s="12"/>
      <c r="H52" s="12"/>
      <c r="I52" s="12"/>
      <c r="J52" s="12" t="s">
        <v>1339</v>
      </c>
      <c r="K52" s="12" t="s">
        <v>1340</v>
      </c>
      <c r="L52" s="12"/>
      <c r="M52" s="12"/>
      <c r="N52" s="178"/>
    </row>
    <row r="55" spans="1:15">
      <c r="C55" t="s">
        <v>1345</v>
      </c>
      <c r="E55" s="86">
        <v>20</v>
      </c>
      <c r="F55" s="180">
        <v>12</v>
      </c>
      <c r="G55">
        <v>17</v>
      </c>
      <c r="H55">
        <v>3</v>
      </c>
      <c r="I55" s="86">
        <v>22</v>
      </c>
      <c r="J55" s="86">
        <v>21</v>
      </c>
      <c r="K55">
        <v>18</v>
      </c>
      <c r="L55">
        <v>18</v>
      </c>
      <c r="M55">
        <v>0</v>
      </c>
      <c r="N55">
        <v>13</v>
      </c>
      <c r="O55" t="s">
        <v>1346</v>
      </c>
    </row>
    <row r="56" spans="1:15">
      <c r="C56" t="s">
        <v>1347</v>
      </c>
      <c r="E56">
        <v>2</v>
      </c>
      <c r="F56">
        <v>8</v>
      </c>
      <c r="G56">
        <v>4</v>
      </c>
      <c r="H56">
        <v>2</v>
      </c>
      <c r="I56">
        <v>0</v>
      </c>
      <c r="J56">
        <v>1</v>
      </c>
      <c r="K56">
        <v>4</v>
      </c>
      <c r="L56">
        <v>0</v>
      </c>
      <c r="M56">
        <v>19</v>
      </c>
    </row>
    <row r="57" spans="1:15">
      <c r="C57" t="s">
        <v>1348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>
        <v>0</v>
      </c>
      <c r="L57">
        <v>4</v>
      </c>
      <c r="M57">
        <v>0</v>
      </c>
      <c r="N57">
        <v>9</v>
      </c>
      <c r="O57" t="s">
        <v>1349</v>
      </c>
    </row>
    <row r="58" spans="1:15">
      <c r="C58" t="s">
        <v>1350</v>
      </c>
      <c r="E58">
        <v>0</v>
      </c>
      <c r="F58">
        <v>1</v>
      </c>
      <c r="G58">
        <v>0</v>
      </c>
      <c r="H58">
        <v>11</v>
      </c>
      <c r="I58">
        <v>0</v>
      </c>
      <c r="J58">
        <v>0</v>
      </c>
      <c r="K58">
        <v>0</v>
      </c>
      <c r="L58">
        <v>0</v>
      </c>
      <c r="M58">
        <v>2</v>
      </c>
    </row>
    <row r="59" spans="1:15">
      <c r="C59" t="s">
        <v>1351</v>
      </c>
      <c r="E59">
        <v>0</v>
      </c>
      <c r="F59">
        <v>0</v>
      </c>
      <c r="G59">
        <v>0</v>
      </c>
      <c r="H59">
        <v>5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5">
      <c r="C60" t="s">
        <v>1352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</row>
    <row r="61" spans="1:15">
      <c r="E61">
        <f>SUM(E55:E60)</f>
        <v>22</v>
      </c>
      <c r="F61">
        <f t="shared" ref="F61:N61" si="0">SUM(F55:F60)</f>
        <v>22</v>
      </c>
      <c r="G61">
        <f t="shared" si="0"/>
        <v>22</v>
      </c>
      <c r="H61">
        <f t="shared" si="0"/>
        <v>22</v>
      </c>
      <c r="I61">
        <f t="shared" si="0"/>
        <v>22</v>
      </c>
      <c r="J61">
        <f t="shared" si="0"/>
        <v>22</v>
      </c>
      <c r="K61">
        <f t="shared" si="0"/>
        <v>22</v>
      </c>
      <c r="L61">
        <f t="shared" si="0"/>
        <v>22</v>
      </c>
      <c r="M61">
        <f t="shared" si="0"/>
        <v>22</v>
      </c>
      <c r="N61">
        <f t="shared" si="0"/>
        <v>22</v>
      </c>
    </row>
    <row r="62" spans="1:15">
      <c r="E62" t="s">
        <v>1353</v>
      </c>
      <c r="F62" t="s">
        <v>1353</v>
      </c>
      <c r="G62" t="s">
        <v>1354</v>
      </c>
      <c r="I62" t="s">
        <v>1353</v>
      </c>
      <c r="J62" t="s">
        <v>1353</v>
      </c>
      <c r="K62" t="s">
        <v>1353</v>
      </c>
      <c r="L62" t="s">
        <v>1353</v>
      </c>
    </row>
    <row r="64" spans="1:15">
      <c r="K64" t="s">
        <v>1355</v>
      </c>
    </row>
  </sheetData>
  <mergeCells count="5">
    <mergeCell ref="A8:A19"/>
    <mergeCell ref="A20:A29"/>
    <mergeCell ref="A30:A33"/>
    <mergeCell ref="A35:A46"/>
    <mergeCell ref="A47:A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4B6E9-AA9A-4913-B5BE-8F566D2505CE}">
  <dimension ref="A1:O380"/>
  <sheetViews>
    <sheetView topLeftCell="A114" workbookViewId="0">
      <selection activeCell="O57" sqref="O57"/>
    </sheetView>
  </sheetViews>
  <sheetFormatPr defaultRowHeight="14.4"/>
  <cols>
    <col min="1" max="1" width="28.44140625" customWidth="1"/>
  </cols>
  <sheetData>
    <row r="1" spans="1:15">
      <c r="B1" t="s">
        <v>285</v>
      </c>
    </row>
    <row r="2" spans="1:15">
      <c r="B2" t="s">
        <v>286</v>
      </c>
    </row>
    <row r="3" spans="1:15">
      <c r="E3" s="38" t="s">
        <v>259</v>
      </c>
      <c r="F3" s="38"/>
      <c r="G3" s="38"/>
      <c r="H3" s="38"/>
      <c r="I3" s="38"/>
      <c r="J3" s="38"/>
      <c r="K3" s="38"/>
    </row>
    <row r="4" spans="1:15">
      <c r="A4" t="s">
        <v>10</v>
      </c>
      <c r="B4" t="s">
        <v>261</v>
      </c>
      <c r="C4" t="s">
        <v>262</v>
      </c>
      <c r="D4" t="s">
        <v>287</v>
      </c>
      <c r="E4" t="s">
        <v>288</v>
      </c>
      <c r="F4" t="s">
        <v>21</v>
      </c>
      <c r="G4" t="s">
        <v>23</v>
      </c>
      <c r="H4" t="s">
        <v>25</v>
      </c>
      <c r="I4" t="s">
        <v>27</v>
      </c>
      <c r="J4" t="s">
        <v>29</v>
      </c>
      <c r="K4" t="s">
        <v>34</v>
      </c>
    </row>
    <row r="5" spans="1:15">
      <c r="A5" t="s">
        <v>11</v>
      </c>
      <c r="B5" t="s">
        <v>14</v>
      </c>
      <c r="C5" t="s">
        <v>17</v>
      </c>
      <c r="D5">
        <v>578.24929999999995</v>
      </c>
      <c r="E5">
        <v>1.0699999999999999E-2</v>
      </c>
      <c r="F5">
        <v>0.99039999999999995</v>
      </c>
      <c r="G5">
        <v>0.93540000000000001</v>
      </c>
      <c r="H5">
        <v>0.71350000000000002</v>
      </c>
      <c r="I5">
        <v>0.80769999999999997</v>
      </c>
      <c r="J5">
        <v>0.80010000000000003</v>
      </c>
      <c r="K5">
        <v>0.85589999999999999</v>
      </c>
      <c r="N5" s="2"/>
      <c r="O5" s="2"/>
    </row>
    <row r="6" spans="1:15">
      <c r="D6">
        <v>2.0714000000000001</v>
      </c>
      <c r="E6">
        <v>1E-4</v>
      </c>
      <c r="F6">
        <v>2.5000000000000001E-3</v>
      </c>
      <c r="G6">
        <v>8.5599999999999996E-2</v>
      </c>
      <c r="H6">
        <v>0.13730000000000001</v>
      </c>
      <c r="I6">
        <v>8.7099999999999997E-2</v>
      </c>
      <c r="J6">
        <v>9.4700000000000006E-2</v>
      </c>
      <c r="K6">
        <v>6.83E-2</v>
      </c>
      <c r="N6" s="2"/>
      <c r="O6" s="2"/>
    </row>
    <row r="7" spans="1:15">
      <c r="A7" t="s">
        <v>11</v>
      </c>
      <c r="B7" t="s">
        <v>14</v>
      </c>
      <c r="C7" t="s">
        <v>44</v>
      </c>
      <c r="D7">
        <v>5.9550000000000001</v>
      </c>
      <c r="E7">
        <v>1.8100000000000002E-2</v>
      </c>
      <c r="F7">
        <v>0.98839999999999995</v>
      </c>
      <c r="G7">
        <v>0.95</v>
      </c>
      <c r="H7">
        <v>0.60129999999999995</v>
      </c>
      <c r="I7">
        <v>0.74399999999999999</v>
      </c>
      <c r="J7">
        <v>0.72319999999999995</v>
      </c>
      <c r="K7">
        <v>0.8004</v>
      </c>
    </row>
    <row r="8" spans="1:15">
      <c r="D8">
        <v>0.1221</v>
      </c>
      <c r="E8">
        <v>4.0000000000000002E-4</v>
      </c>
      <c r="F8">
        <v>5.4000000000000003E-3</v>
      </c>
      <c r="G8">
        <v>0.12039999999999999</v>
      </c>
      <c r="H8">
        <v>0.2031</v>
      </c>
      <c r="I8">
        <v>0.16170000000000001</v>
      </c>
      <c r="J8">
        <v>0.17419999999999999</v>
      </c>
      <c r="K8">
        <v>0.1019</v>
      </c>
    </row>
    <row r="9" spans="1:15">
      <c r="A9" t="s">
        <v>11</v>
      </c>
      <c r="B9" t="s">
        <v>14</v>
      </c>
      <c r="C9" t="s">
        <v>49</v>
      </c>
      <c r="D9">
        <v>4.1952999999999996</v>
      </c>
      <c r="E9">
        <v>0.34399999999999997</v>
      </c>
      <c r="F9">
        <v>0.99019999999999997</v>
      </c>
      <c r="G9">
        <v>0.92679999999999996</v>
      </c>
      <c r="H9">
        <v>0.71009999999999995</v>
      </c>
      <c r="I9">
        <v>0.80420000000000003</v>
      </c>
      <c r="J9">
        <v>0.79910000000000003</v>
      </c>
      <c r="K9">
        <v>0.85429999999999995</v>
      </c>
    </row>
    <row r="10" spans="1:15">
      <c r="D10">
        <v>0.13850000000000001</v>
      </c>
      <c r="E10">
        <v>3.1300000000000001E-2</v>
      </c>
      <c r="F10">
        <v>5.0000000000000001E-3</v>
      </c>
      <c r="G10">
        <v>9.1499999999999998E-2</v>
      </c>
      <c r="H10">
        <v>0.13819999999999999</v>
      </c>
      <c r="I10">
        <v>0.1086</v>
      </c>
      <c r="J10">
        <v>0.11169999999999999</v>
      </c>
      <c r="K10">
        <v>6.9500000000000006E-2</v>
      </c>
    </row>
    <row r="11" spans="1:15">
      <c r="A11" t="s">
        <v>11</v>
      </c>
      <c r="B11" t="s">
        <v>264</v>
      </c>
      <c r="C11" t="s">
        <v>17</v>
      </c>
      <c r="D11">
        <v>904.77110000000005</v>
      </c>
      <c r="E11">
        <v>1.6199999999999999E-2</v>
      </c>
      <c r="F11">
        <v>0.99070000000000003</v>
      </c>
      <c r="G11">
        <v>0.93330000000000002</v>
      </c>
      <c r="H11">
        <v>0.72619999999999996</v>
      </c>
      <c r="I11">
        <v>0.81499999999999995</v>
      </c>
      <c r="J11">
        <v>0.80889999999999995</v>
      </c>
      <c r="K11">
        <v>0.86240000000000006</v>
      </c>
    </row>
    <row r="12" spans="1:15">
      <c r="D12">
        <v>0.90700000000000003</v>
      </c>
      <c r="E12">
        <v>1.1999999999999999E-3</v>
      </c>
      <c r="F12">
        <v>3.5999999999999999E-3</v>
      </c>
      <c r="G12">
        <v>7.9000000000000001E-2</v>
      </c>
      <c r="H12">
        <v>0.1358</v>
      </c>
      <c r="I12">
        <v>9.1399999999999995E-2</v>
      </c>
      <c r="J12">
        <v>9.8400000000000001E-2</v>
      </c>
      <c r="K12">
        <v>6.7799999999999999E-2</v>
      </c>
    </row>
    <row r="13" spans="1:15">
      <c r="A13" t="s">
        <v>11</v>
      </c>
      <c r="B13" t="s">
        <v>264</v>
      </c>
      <c r="C13" t="s">
        <v>289</v>
      </c>
      <c r="D13">
        <v>0.4884</v>
      </c>
      <c r="E13">
        <v>3.4099999999999998E-2</v>
      </c>
      <c r="F13">
        <v>0.97460000000000002</v>
      </c>
      <c r="G13">
        <v>0.71899999999999997</v>
      </c>
      <c r="H13">
        <v>0.15870000000000001</v>
      </c>
      <c r="I13">
        <v>0.31419999999999998</v>
      </c>
      <c r="J13">
        <v>0.2432</v>
      </c>
      <c r="K13">
        <v>0.57899999999999996</v>
      </c>
    </row>
    <row r="14" spans="1:15">
      <c r="D14">
        <v>1.5E-3</v>
      </c>
      <c r="E14">
        <v>2.9999999999999997E-4</v>
      </c>
      <c r="F14">
        <v>4.0000000000000001E-3</v>
      </c>
      <c r="G14">
        <v>0.38840000000000002</v>
      </c>
      <c r="H14">
        <v>0.14230000000000001</v>
      </c>
      <c r="I14">
        <v>0.20039999999999999</v>
      </c>
      <c r="J14">
        <v>0.19209999999999999</v>
      </c>
      <c r="K14">
        <v>7.0699999999999999E-2</v>
      </c>
    </row>
    <row r="15" spans="1:15">
      <c r="A15" t="s">
        <v>11</v>
      </c>
      <c r="B15" t="s">
        <v>264</v>
      </c>
      <c r="C15" t="s">
        <v>44</v>
      </c>
      <c r="D15">
        <v>7.8198999999999996</v>
      </c>
      <c r="E15">
        <v>2.0799999999999999E-2</v>
      </c>
      <c r="F15">
        <v>0.98839999999999995</v>
      </c>
      <c r="G15">
        <v>0.94899999999999995</v>
      </c>
      <c r="H15">
        <v>0.60819999999999996</v>
      </c>
      <c r="I15">
        <v>0.74819999999999998</v>
      </c>
      <c r="J15">
        <v>0.72850000000000004</v>
      </c>
      <c r="K15">
        <v>0.80379999999999996</v>
      </c>
    </row>
    <row r="16" spans="1:15">
      <c r="D16">
        <v>0.20860000000000001</v>
      </c>
      <c r="E16">
        <v>2.0000000000000001E-4</v>
      </c>
      <c r="F16">
        <v>5.7000000000000002E-3</v>
      </c>
      <c r="G16">
        <v>0.10050000000000001</v>
      </c>
      <c r="H16">
        <v>0.1961</v>
      </c>
      <c r="I16">
        <v>0.1479</v>
      </c>
      <c r="J16">
        <v>0.15989999999999999</v>
      </c>
      <c r="K16">
        <v>9.8299999999999998E-2</v>
      </c>
    </row>
    <row r="17" spans="1:11">
      <c r="A17" t="s">
        <v>11</v>
      </c>
      <c r="B17" t="s">
        <v>264</v>
      </c>
      <c r="C17" t="s">
        <v>290</v>
      </c>
      <c r="D17">
        <v>16.3459</v>
      </c>
      <c r="E17">
        <v>6.1699999999999998E-2</v>
      </c>
      <c r="F17">
        <v>0.98660000000000003</v>
      </c>
      <c r="G17">
        <v>0.96</v>
      </c>
      <c r="H17">
        <v>0.53549999999999998</v>
      </c>
      <c r="I17">
        <v>0.6996</v>
      </c>
      <c r="J17">
        <v>0.66579999999999995</v>
      </c>
      <c r="K17">
        <v>0.76759999999999995</v>
      </c>
    </row>
    <row r="18" spans="1:11">
      <c r="D18">
        <v>0.29659999999999997</v>
      </c>
      <c r="E18">
        <v>3.0999999999999999E-3</v>
      </c>
      <c r="F18">
        <v>6.3E-3</v>
      </c>
      <c r="G18">
        <v>0.12</v>
      </c>
      <c r="H18">
        <v>0.2225</v>
      </c>
      <c r="I18">
        <v>0.17269999999999999</v>
      </c>
      <c r="J18">
        <v>0.19450000000000001</v>
      </c>
      <c r="K18">
        <v>0.1114</v>
      </c>
    </row>
    <row r="19" spans="1:11">
      <c r="A19" t="s">
        <v>11</v>
      </c>
      <c r="B19" t="s">
        <v>264</v>
      </c>
      <c r="C19" t="s">
        <v>49</v>
      </c>
      <c r="D19">
        <v>8.8194999999999997</v>
      </c>
      <c r="E19">
        <v>0.80230000000000001</v>
      </c>
      <c r="F19">
        <v>0.98899999999999999</v>
      </c>
      <c r="G19">
        <v>0.92820000000000003</v>
      </c>
      <c r="H19">
        <v>0.65259999999999996</v>
      </c>
      <c r="I19">
        <v>0.76929999999999998</v>
      </c>
      <c r="J19">
        <v>0.75839999999999996</v>
      </c>
      <c r="K19">
        <v>0.8256</v>
      </c>
    </row>
    <row r="20" spans="1:11">
      <c r="D20">
        <v>0.23330000000000001</v>
      </c>
      <c r="E20">
        <v>3.2300000000000002E-2</v>
      </c>
      <c r="F20">
        <v>4.7000000000000002E-3</v>
      </c>
      <c r="G20">
        <v>0.1187</v>
      </c>
      <c r="H20">
        <v>0.15790000000000001</v>
      </c>
      <c r="I20">
        <v>0.12759999999999999</v>
      </c>
      <c r="J20">
        <v>0.1328</v>
      </c>
      <c r="K20">
        <v>7.9299999999999995E-2</v>
      </c>
    </row>
    <row r="21" spans="1:11">
      <c r="A21" t="s">
        <v>11</v>
      </c>
      <c r="B21" t="s">
        <v>264</v>
      </c>
      <c r="C21" t="s">
        <v>72</v>
      </c>
      <c r="D21">
        <v>47.009</v>
      </c>
      <c r="E21">
        <v>0.8024</v>
      </c>
      <c r="F21">
        <v>0.98899999999999999</v>
      </c>
      <c r="G21">
        <v>0.92820000000000003</v>
      </c>
      <c r="H21">
        <v>0.65259999999999996</v>
      </c>
      <c r="I21">
        <v>0.76929999999999998</v>
      </c>
      <c r="J21">
        <v>0.75839999999999996</v>
      </c>
      <c r="K21">
        <v>0.8256</v>
      </c>
    </row>
    <row r="22" spans="1:11">
      <c r="D22">
        <v>0.89590000000000003</v>
      </c>
      <c r="E22">
        <v>3.4200000000000001E-2</v>
      </c>
      <c r="F22">
        <v>4.7000000000000002E-3</v>
      </c>
      <c r="G22">
        <v>0.1187</v>
      </c>
      <c r="H22">
        <v>0.15790000000000001</v>
      </c>
      <c r="I22">
        <v>0.12759999999999999</v>
      </c>
      <c r="J22">
        <v>0.1328</v>
      </c>
      <c r="K22">
        <v>7.9299999999999995E-2</v>
      </c>
    </row>
    <row r="23" spans="1:11">
      <c r="A23" s="6" t="s">
        <v>76</v>
      </c>
      <c r="B23" s="6" t="s">
        <v>14</v>
      </c>
      <c r="C23" s="6" t="s">
        <v>77</v>
      </c>
      <c r="D23" s="6">
        <v>10.0246</v>
      </c>
      <c r="E23" s="6">
        <v>3.2000000000000002E-3</v>
      </c>
      <c r="F23" s="6">
        <v>0.92359999999999998</v>
      </c>
      <c r="G23" s="6">
        <v>0.94789999999999996</v>
      </c>
      <c r="H23" s="6">
        <v>0.88900000000000001</v>
      </c>
      <c r="I23" s="6">
        <v>0.84550000000000003</v>
      </c>
      <c r="J23" s="6">
        <v>0.9143</v>
      </c>
      <c r="K23" s="6">
        <v>0.91900000000000004</v>
      </c>
    </row>
    <row r="24" spans="1:11">
      <c r="D24">
        <v>0.24709999999999999</v>
      </c>
      <c r="E24">
        <v>1E-4</v>
      </c>
      <c r="F24">
        <v>5.0799999999999998E-2</v>
      </c>
      <c r="G24">
        <v>5.1400000000000001E-2</v>
      </c>
      <c r="H24">
        <v>8.7599999999999997E-2</v>
      </c>
      <c r="I24">
        <v>0.1014</v>
      </c>
      <c r="J24">
        <v>5.0299999999999997E-2</v>
      </c>
      <c r="K24">
        <v>5.0099999999999999E-2</v>
      </c>
    </row>
    <row r="25" spans="1:11">
      <c r="A25" t="s">
        <v>76</v>
      </c>
      <c r="B25" t="s">
        <v>14</v>
      </c>
      <c r="C25" t="s">
        <v>44</v>
      </c>
      <c r="D25">
        <v>0.1915</v>
      </c>
      <c r="E25">
        <v>8.5000000000000006E-3</v>
      </c>
      <c r="F25">
        <v>0.91310000000000002</v>
      </c>
      <c r="G25">
        <v>0.94359999999999999</v>
      </c>
      <c r="H25">
        <v>0.84699999999999998</v>
      </c>
      <c r="I25">
        <v>0.81850000000000001</v>
      </c>
      <c r="J25">
        <v>0.89080000000000004</v>
      </c>
      <c r="K25">
        <v>0.90349999999999997</v>
      </c>
    </row>
    <row r="26" spans="1:11">
      <c r="D26">
        <v>3.3999999999999998E-3</v>
      </c>
      <c r="E26">
        <v>1E-4</v>
      </c>
      <c r="F26">
        <v>5.79E-2</v>
      </c>
      <c r="G26">
        <v>6.4799999999999996E-2</v>
      </c>
      <c r="H26">
        <v>0.1137</v>
      </c>
      <c r="I26">
        <v>0.124</v>
      </c>
      <c r="J26">
        <v>8.9399999999999993E-2</v>
      </c>
      <c r="K26">
        <v>6.7699999999999996E-2</v>
      </c>
    </row>
    <row r="27" spans="1:11">
      <c r="A27" t="s">
        <v>76</v>
      </c>
      <c r="B27" t="s">
        <v>14</v>
      </c>
      <c r="C27" t="s">
        <v>49</v>
      </c>
      <c r="D27">
        <v>1.84E-2</v>
      </c>
      <c r="E27">
        <v>4.4999999999999997E-3</v>
      </c>
      <c r="F27">
        <v>0.93159999999999998</v>
      </c>
      <c r="G27">
        <v>0.96399999999999997</v>
      </c>
      <c r="H27">
        <v>0.88200000000000001</v>
      </c>
      <c r="I27">
        <v>0.85860000000000003</v>
      </c>
      <c r="J27">
        <v>0.91669999999999996</v>
      </c>
      <c r="K27">
        <v>0.92049999999999998</v>
      </c>
    </row>
    <row r="28" spans="1:11">
      <c r="D28">
        <v>6.9999999999999999E-4</v>
      </c>
      <c r="E28">
        <v>4.0000000000000002E-4</v>
      </c>
      <c r="F28">
        <v>3.3099999999999997E-2</v>
      </c>
      <c r="G28">
        <v>4.8800000000000003E-2</v>
      </c>
      <c r="H28">
        <v>9.6500000000000002E-2</v>
      </c>
      <c r="I28">
        <v>6.93E-2</v>
      </c>
      <c r="J28">
        <v>5.57E-2</v>
      </c>
      <c r="K28">
        <v>4.48E-2</v>
      </c>
    </row>
    <row r="29" spans="1:11">
      <c r="A29" t="s">
        <v>76</v>
      </c>
      <c r="B29" t="s">
        <v>264</v>
      </c>
      <c r="C29" t="s">
        <v>44</v>
      </c>
      <c r="D29">
        <v>0.1867</v>
      </c>
      <c r="E29">
        <v>8.3000000000000001E-3</v>
      </c>
      <c r="F29">
        <v>0.91059999999999997</v>
      </c>
      <c r="G29">
        <v>0.94930000000000003</v>
      </c>
      <c r="H29">
        <v>0.84130000000000005</v>
      </c>
      <c r="I29">
        <v>0.81399999999999995</v>
      </c>
      <c r="J29">
        <v>0.89</v>
      </c>
      <c r="K29">
        <v>0.90039999999999998</v>
      </c>
    </row>
    <row r="30" spans="1:11">
      <c r="D30">
        <v>3.5999999999999999E-3</v>
      </c>
      <c r="E30">
        <v>1E-4</v>
      </c>
      <c r="F30">
        <v>5.5599999999999997E-2</v>
      </c>
      <c r="G30">
        <v>6.5699999999999995E-2</v>
      </c>
      <c r="H30">
        <v>0.1086</v>
      </c>
      <c r="I30">
        <v>0.1193</v>
      </c>
      <c r="J30">
        <v>8.5099999999999995E-2</v>
      </c>
      <c r="K30">
        <v>6.4799999999999996E-2</v>
      </c>
    </row>
    <row r="31" spans="1:11">
      <c r="A31" t="s">
        <v>76</v>
      </c>
      <c r="B31" t="s">
        <v>264</v>
      </c>
      <c r="C31" t="s">
        <v>49</v>
      </c>
      <c r="D31">
        <v>6.6600000000000006E-2</v>
      </c>
      <c r="E31">
        <v>7.9000000000000008E-3</v>
      </c>
      <c r="F31">
        <v>0.92349999999999999</v>
      </c>
      <c r="G31">
        <v>0.97370000000000001</v>
      </c>
      <c r="H31">
        <v>0.84589999999999999</v>
      </c>
      <c r="I31">
        <v>0.84389999999999998</v>
      </c>
      <c r="J31">
        <v>0.90169999999999995</v>
      </c>
      <c r="K31">
        <v>0.91279999999999994</v>
      </c>
    </row>
    <row r="32" spans="1:11">
      <c r="D32">
        <v>5.4999999999999997E-3</v>
      </c>
      <c r="E32">
        <v>1.1000000000000001E-3</v>
      </c>
      <c r="F32">
        <v>4.1599999999999998E-2</v>
      </c>
      <c r="G32">
        <v>5.45E-2</v>
      </c>
      <c r="H32">
        <v>0.10290000000000001</v>
      </c>
      <c r="I32">
        <v>8.8300000000000003E-2</v>
      </c>
      <c r="J32">
        <v>6.8400000000000002E-2</v>
      </c>
      <c r="K32">
        <v>5.4399999999999997E-2</v>
      </c>
    </row>
    <row r="33" spans="1:11">
      <c r="A33" s="6" t="s">
        <v>263</v>
      </c>
      <c r="B33" s="6" t="s">
        <v>14</v>
      </c>
      <c r="C33" s="6" t="s">
        <v>44</v>
      </c>
      <c r="D33" s="6">
        <v>0.31580000000000003</v>
      </c>
      <c r="E33" s="6">
        <v>8.8000000000000005E-3</v>
      </c>
      <c r="F33" s="6">
        <v>0.93069999999999997</v>
      </c>
      <c r="G33" s="6">
        <v>0.94579999999999997</v>
      </c>
      <c r="H33" s="6">
        <v>0.80520000000000003</v>
      </c>
      <c r="I33" s="6">
        <v>0.82779999999999998</v>
      </c>
      <c r="J33" s="6">
        <v>0.86550000000000005</v>
      </c>
      <c r="K33" s="6">
        <v>0.89339999999999997</v>
      </c>
    </row>
    <row r="34" spans="1:11">
      <c r="D34">
        <v>7.1999999999999998E-3</v>
      </c>
      <c r="E34">
        <v>2.0000000000000001E-4</v>
      </c>
      <c r="F34">
        <v>3.5999999999999997E-2</v>
      </c>
      <c r="G34">
        <v>3.7400000000000003E-2</v>
      </c>
      <c r="H34">
        <v>0.1111</v>
      </c>
      <c r="I34">
        <v>8.2600000000000007E-2</v>
      </c>
      <c r="J34">
        <v>6.4799999999999996E-2</v>
      </c>
      <c r="K34">
        <v>5.5800000000000002E-2</v>
      </c>
    </row>
    <row r="35" spans="1:11">
      <c r="A35" t="s">
        <v>178</v>
      </c>
      <c r="B35" t="s">
        <v>14</v>
      </c>
      <c r="C35" t="s">
        <v>49</v>
      </c>
      <c r="D35">
        <v>6.0499999999999998E-2</v>
      </c>
      <c r="E35">
        <v>1.66E-2</v>
      </c>
      <c r="F35">
        <v>0.94440000000000002</v>
      </c>
      <c r="G35">
        <v>0.95679999999999998</v>
      </c>
      <c r="H35">
        <v>0.84640000000000004</v>
      </c>
      <c r="I35">
        <v>0.86260000000000003</v>
      </c>
      <c r="J35">
        <v>0.89380000000000004</v>
      </c>
      <c r="K35">
        <v>0.9153</v>
      </c>
    </row>
    <row r="36" spans="1:11">
      <c r="D36">
        <v>1.1999999999999999E-3</v>
      </c>
      <c r="E36">
        <v>2.2000000000000001E-3</v>
      </c>
      <c r="F36">
        <v>3.6200000000000003E-2</v>
      </c>
      <c r="G36">
        <v>5.04E-2</v>
      </c>
      <c r="H36">
        <v>0.11020000000000001</v>
      </c>
      <c r="I36">
        <v>8.5999999999999993E-2</v>
      </c>
      <c r="J36">
        <v>6.9800000000000001E-2</v>
      </c>
      <c r="K36">
        <v>5.6099999999999997E-2</v>
      </c>
    </row>
    <row r="37" spans="1:11">
      <c r="A37" t="s">
        <v>178</v>
      </c>
      <c r="B37" t="s">
        <v>264</v>
      </c>
      <c r="C37" t="s">
        <v>17</v>
      </c>
      <c r="D37">
        <v>33.329000000000001</v>
      </c>
      <c r="E37">
        <v>3.7000000000000002E-3</v>
      </c>
      <c r="F37">
        <v>0.94379999999999997</v>
      </c>
      <c r="G37">
        <v>0.92300000000000004</v>
      </c>
      <c r="H37">
        <v>0.87290000000000001</v>
      </c>
      <c r="I37">
        <v>0.85799999999999998</v>
      </c>
      <c r="J37">
        <v>0.89370000000000005</v>
      </c>
      <c r="K37">
        <v>0.92169999999999996</v>
      </c>
    </row>
    <row r="38" spans="1:11">
      <c r="D38">
        <v>0.73280000000000001</v>
      </c>
      <c r="E38">
        <v>2.0000000000000001E-4</v>
      </c>
      <c r="F38">
        <v>2.9499999999999998E-2</v>
      </c>
      <c r="G38">
        <v>2.8400000000000002E-2</v>
      </c>
      <c r="H38">
        <v>0.1139</v>
      </c>
      <c r="I38">
        <v>8.3900000000000002E-2</v>
      </c>
      <c r="J38">
        <v>7.4399999999999994E-2</v>
      </c>
      <c r="K38">
        <v>5.6800000000000003E-2</v>
      </c>
    </row>
    <row r="39" spans="1:11">
      <c r="A39" t="s">
        <v>178</v>
      </c>
      <c r="B39" t="s">
        <v>264</v>
      </c>
      <c r="C39" t="s">
        <v>289</v>
      </c>
      <c r="D39">
        <v>1.8499999999999999E-2</v>
      </c>
      <c r="E39">
        <v>4.0000000000000001E-3</v>
      </c>
      <c r="F39">
        <v>0.82699999999999996</v>
      </c>
      <c r="G39">
        <v>0.95520000000000005</v>
      </c>
      <c r="H39">
        <v>0.43330000000000002</v>
      </c>
      <c r="I39">
        <v>0.56220000000000003</v>
      </c>
      <c r="J39">
        <v>0.58699999999999997</v>
      </c>
      <c r="K39">
        <v>0.71209999999999996</v>
      </c>
    </row>
    <row r="40" spans="1:11">
      <c r="D40">
        <v>6.9999999999999999E-4</v>
      </c>
      <c r="E40">
        <v>2.0000000000000001E-4</v>
      </c>
      <c r="F40">
        <v>4.3099999999999999E-2</v>
      </c>
      <c r="G40">
        <v>7.1199999999999999E-2</v>
      </c>
      <c r="H40">
        <v>0.12820000000000001</v>
      </c>
      <c r="I40">
        <v>0.1062</v>
      </c>
      <c r="J40">
        <v>0.1202</v>
      </c>
      <c r="K40">
        <v>6.6500000000000004E-2</v>
      </c>
    </row>
    <row r="41" spans="1:11">
      <c r="A41" t="s">
        <v>178</v>
      </c>
      <c r="B41" t="s">
        <v>264</v>
      </c>
      <c r="C41" t="s">
        <v>291</v>
      </c>
      <c r="D41">
        <v>6.7000000000000002E-3</v>
      </c>
      <c r="E41">
        <v>1.4500000000000001E-2</v>
      </c>
      <c r="F41">
        <v>0.42020000000000002</v>
      </c>
      <c r="G41">
        <v>0.34699999999999998</v>
      </c>
      <c r="H41">
        <v>1</v>
      </c>
      <c r="I41">
        <v>0.23710000000000001</v>
      </c>
      <c r="J41">
        <v>0.50760000000000005</v>
      </c>
      <c r="K41">
        <v>0.5847</v>
      </c>
    </row>
    <row r="42" spans="1:11">
      <c r="D42">
        <v>2.0000000000000001E-4</v>
      </c>
      <c r="E42">
        <v>1.61E-2</v>
      </c>
      <c r="F42">
        <v>0.1053</v>
      </c>
      <c r="G42">
        <v>0.1023</v>
      </c>
      <c r="H42">
        <v>0</v>
      </c>
      <c r="I42">
        <v>8.7900000000000006E-2</v>
      </c>
      <c r="J42">
        <v>0.1002</v>
      </c>
      <c r="K42">
        <v>4.1599999999999998E-2</v>
      </c>
    </row>
    <row r="43" spans="1:11">
      <c r="A43" t="s">
        <v>178</v>
      </c>
      <c r="B43" t="s">
        <v>264</v>
      </c>
      <c r="C43" t="s">
        <v>265</v>
      </c>
      <c r="D43">
        <v>0.34660000000000002</v>
      </c>
      <c r="E43">
        <v>5.4000000000000003E-3</v>
      </c>
      <c r="F43">
        <v>0.93459999999999999</v>
      </c>
      <c r="G43">
        <v>0.88139999999999996</v>
      </c>
      <c r="H43">
        <v>0.89090000000000003</v>
      </c>
      <c r="I43">
        <v>0.83919999999999995</v>
      </c>
      <c r="J43">
        <v>0.88439999999999996</v>
      </c>
      <c r="K43">
        <v>0.92049999999999998</v>
      </c>
    </row>
    <row r="44" spans="1:11">
      <c r="D44">
        <v>6.8099999999999994E-2</v>
      </c>
      <c r="E44">
        <v>6.7000000000000002E-3</v>
      </c>
      <c r="F44">
        <v>2.4E-2</v>
      </c>
      <c r="G44">
        <v>6.1800000000000001E-2</v>
      </c>
      <c r="H44">
        <v>6.5000000000000002E-2</v>
      </c>
      <c r="I44">
        <v>6.3500000000000001E-2</v>
      </c>
      <c r="J44">
        <v>5.1700000000000003E-2</v>
      </c>
      <c r="K44">
        <v>3.3500000000000002E-2</v>
      </c>
    </row>
    <row r="45" spans="1:11">
      <c r="A45" t="s">
        <v>178</v>
      </c>
      <c r="B45" t="s">
        <v>264</v>
      </c>
      <c r="C45" t="s">
        <v>266</v>
      </c>
      <c r="D45">
        <v>5.62E-2</v>
      </c>
      <c r="E45">
        <v>3.0999999999999999E-3</v>
      </c>
      <c r="F45">
        <v>0.94420000000000004</v>
      </c>
      <c r="G45">
        <v>0.98970000000000002</v>
      </c>
      <c r="H45">
        <v>0.81430000000000002</v>
      </c>
      <c r="I45">
        <v>0.86250000000000004</v>
      </c>
      <c r="J45">
        <v>0.88929999999999998</v>
      </c>
      <c r="K45">
        <v>0.90490000000000004</v>
      </c>
    </row>
    <row r="46" spans="1:11">
      <c r="D46">
        <v>2.2000000000000001E-3</v>
      </c>
      <c r="E46">
        <v>1E-4</v>
      </c>
      <c r="F46">
        <v>3.1600000000000003E-2</v>
      </c>
      <c r="G46">
        <v>2.0500000000000001E-2</v>
      </c>
      <c r="H46">
        <v>0.1072</v>
      </c>
      <c r="I46">
        <v>7.4399999999999994E-2</v>
      </c>
      <c r="J46">
        <v>6.6299999999999998E-2</v>
      </c>
      <c r="K46">
        <v>5.3199999999999997E-2</v>
      </c>
    </row>
    <row r="47" spans="1:11">
      <c r="A47" t="s">
        <v>178</v>
      </c>
      <c r="B47" t="s">
        <v>264</v>
      </c>
      <c r="C47" t="s">
        <v>44</v>
      </c>
      <c r="D47">
        <v>0.30130000000000001</v>
      </c>
      <c r="E47">
        <v>8.9999999999999993E-3</v>
      </c>
      <c r="F47">
        <v>0.9244</v>
      </c>
      <c r="G47">
        <v>0.93400000000000005</v>
      </c>
      <c r="H47">
        <v>0.79459999999999997</v>
      </c>
      <c r="I47">
        <v>0.81230000000000002</v>
      </c>
      <c r="J47">
        <v>0.85470000000000002</v>
      </c>
      <c r="K47">
        <v>0.88590000000000002</v>
      </c>
    </row>
    <row r="48" spans="1:11">
      <c r="D48">
        <v>4.4999999999999997E-3</v>
      </c>
      <c r="E48">
        <v>2.0000000000000001E-4</v>
      </c>
      <c r="F48">
        <v>3.8199999999999998E-2</v>
      </c>
      <c r="G48">
        <v>5.3400000000000003E-2</v>
      </c>
      <c r="H48">
        <v>0.1032</v>
      </c>
      <c r="I48">
        <v>8.5900000000000004E-2</v>
      </c>
      <c r="J48">
        <v>6.5500000000000003E-2</v>
      </c>
      <c r="K48">
        <v>5.3699999999999998E-2</v>
      </c>
    </row>
    <row r="49" spans="1:13">
      <c r="A49" t="s">
        <v>178</v>
      </c>
      <c r="B49" t="s">
        <v>264</v>
      </c>
      <c r="C49" t="s">
        <v>292</v>
      </c>
      <c r="D49">
        <v>0.1095</v>
      </c>
      <c r="E49">
        <v>3.0999999999999999E-3</v>
      </c>
      <c r="F49">
        <v>0.92630000000000001</v>
      </c>
      <c r="G49">
        <v>0.96509999999999996</v>
      </c>
      <c r="H49">
        <v>0.78700000000000003</v>
      </c>
      <c r="I49">
        <v>0.82279999999999998</v>
      </c>
      <c r="J49">
        <v>0.85909999999999997</v>
      </c>
      <c r="K49">
        <v>0.88560000000000005</v>
      </c>
    </row>
    <row r="50" spans="1:13">
      <c r="D50">
        <v>3.2800000000000003E-2</v>
      </c>
      <c r="E50">
        <v>1E-4</v>
      </c>
      <c r="F50">
        <v>4.5499999999999999E-2</v>
      </c>
      <c r="G50">
        <v>5.2999999999999999E-2</v>
      </c>
      <c r="H50">
        <v>0.13420000000000001</v>
      </c>
      <c r="I50">
        <v>0.1014</v>
      </c>
      <c r="J50">
        <v>9.4500000000000001E-2</v>
      </c>
      <c r="K50">
        <v>6.6299999999999998E-2</v>
      </c>
    </row>
    <row r="51" spans="1:13">
      <c r="A51" t="s">
        <v>178</v>
      </c>
      <c r="B51" t="s">
        <v>264</v>
      </c>
      <c r="C51" t="s">
        <v>49</v>
      </c>
      <c r="D51">
        <v>0.28370000000000001</v>
      </c>
      <c r="E51">
        <v>1.7899999999999999E-2</v>
      </c>
      <c r="F51">
        <v>0.94450000000000001</v>
      </c>
      <c r="G51">
        <v>0.97729999999999995</v>
      </c>
      <c r="H51">
        <v>0.83050000000000002</v>
      </c>
      <c r="I51">
        <v>0.8649</v>
      </c>
      <c r="J51">
        <v>0.89380000000000004</v>
      </c>
      <c r="K51">
        <v>0.91080000000000005</v>
      </c>
    </row>
    <row r="52" spans="1:13">
      <c r="D52">
        <v>1.0500000000000001E-2</v>
      </c>
      <c r="E52">
        <v>2.5999999999999999E-3</v>
      </c>
      <c r="F52">
        <v>3.0800000000000001E-2</v>
      </c>
      <c r="G52">
        <v>3.6400000000000002E-2</v>
      </c>
      <c r="H52">
        <v>9.9500000000000005E-2</v>
      </c>
      <c r="I52">
        <v>6.9000000000000006E-2</v>
      </c>
      <c r="J52">
        <v>5.8599999999999999E-2</v>
      </c>
      <c r="K52">
        <v>4.87E-2</v>
      </c>
    </row>
    <row r="53" spans="1:13">
      <c r="A53" t="s">
        <v>278</v>
      </c>
      <c r="M53" s="1"/>
    </row>
    <row r="54" spans="1:13">
      <c r="M54" s="1"/>
    </row>
    <row r="55" spans="1:13">
      <c r="M55" s="1"/>
    </row>
    <row r="56" spans="1:13">
      <c r="D56">
        <v>105</v>
      </c>
      <c r="E56">
        <v>146</v>
      </c>
      <c r="F56">
        <v>158</v>
      </c>
      <c r="G56">
        <v>192</v>
      </c>
      <c r="H56">
        <v>225</v>
      </c>
      <c r="I56">
        <v>265</v>
      </c>
      <c r="J56">
        <v>574</v>
      </c>
      <c r="K56">
        <v>618</v>
      </c>
      <c r="L56">
        <v>779</v>
      </c>
      <c r="M56" s="1">
        <v>804</v>
      </c>
    </row>
    <row r="57" spans="1:13" ht="54">
      <c r="A57" s="2"/>
      <c r="B57" s="2"/>
      <c r="C57" s="3" t="s">
        <v>1</v>
      </c>
      <c r="D57" s="4" t="s">
        <v>2</v>
      </c>
      <c r="E57" s="4" t="s">
        <v>3</v>
      </c>
      <c r="F57" s="4" t="s">
        <v>4</v>
      </c>
      <c r="G57" s="4" t="s">
        <v>5</v>
      </c>
      <c r="H57" s="4" t="s">
        <v>6</v>
      </c>
      <c r="I57" s="4" t="s">
        <v>7</v>
      </c>
      <c r="J57" s="4" t="s">
        <v>8</v>
      </c>
      <c r="K57" s="4" t="s">
        <v>9</v>
      </c>
      <c r="L57" s="3"/>
      <c r="M57" s="3"/>
    </row>
    <row r="58" spans="1:13">
      <c r="A58" s="2"/>
      <c r="B58" s="2"/>
      <c r="C58" s="3"/>
      <c r="D58" s="4"/>
      <c r="E58" s="4"/>
      <c r="F58" s="4"/>
      <c r="G58" s="4"/>
      <c r="H58" s="4"/>
      <c r="I58" s="4"/>
      <c r="J58" s="4"/>
      <c r="K58" s="4"/>
      <c r="L58" s="3"/>
      <c r="M58" s="3"/>
    </row>
    <row r="59" spans="1:13">
      <c r="A59" s="5" t="s">
        <v>10</v>
      </c>
      <c r="B59" s="6" t="s">
        <v>11</v>
      </c>
      <c r="C59" s="6" t="s">
        <v>12</v>
      </c>
      <c r="D59" s="6">
        <v>0.90566037735849003</v>
      </c>
      <c r="E59" s="6">
        <v>0.780346820809248</v>
      </c>
      <c r="F59" s="6">
        <v>0.77906976744185996</v>
      </c>
      <c r="G59" s="6">
        <v>0.95304347826086899</v>
      </c>
      <c r="H59" s="6">
        <v>0.97230769230769198</v>
      </c>
      <c r="I59" s="6">
        <v>0.95692307692307599</v>
      </c>
      <c r="J59" s="6">
        <v>0.84976525821596205</v>
      </c>
      <c r="K59" s="6">
        <v>0.97355769230769196</v>
      </c>
      <c r="L59" s="6">
        <v>0.93686354378818704</v>
      </c>
      <c r="M59" s="7">
        <v>0.205985915492957</v>
      </c>
    </row>
    <row r="60" spans="1:13">
      <c r="A60" s="8" t="s">
        <v>13</v>
      </c>
      <c r="B60" t="s">
        <v>14</v>
      </c>
      <c r="C60" t="s">
        <v>15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0</v>
      </c>
      <c r="M60" s="9">
        <v>0</v>
      </c>
    </row>
    <row r="61" spans="1:13">
      <c r="A61" s="8" t="s">
        <v>16</v>
      </c>
      <c r="B61" t="s">
        <v>17</v>
      </c>
      <c r="C61" t="s">
        <v>18</v>
      </c>
      <c r="D61">
        <v>0</v>
      </c>
      <c r="E61">
        <v>0</v>
      </c>
      <c r="F61">
        <v>0</v>
      </c>
      <c r="G61">
        <v>0</v>
      </c>
      <c r="H61">
        <v>0.35714285714285698</v>
      </c>
      <c r="I61">
        <v>0</v>
      </c>
      <c r="J61">
        <v>0</v>
      </c>
      <c r="K61">
        <v>0.214285714285714</v>
      </c>
      <c r="L61">
        <v>0</v>
      </c>
      <c r="M61" s="9">
        <v>0</v>
      </c>
    </row>
    <row r="62" spans="1:13">
      <c r="A62" s="8" t="s">
        <v>19</v>
      </c>
      <c r="C62" t="s">
        <v>20</v>
      </c>
      <c r="D62">
        <v>0</v>
      </c>
      <c r="E62">
        <v>0</v>
      </c>
      <c r="F62">
        <v>0</v>
      </c>
      <c r="G62">
        <v>0</v>
      </c>
      <c r="H62">
        <v>0.52631578947368396</v>
      </c>
      <c r="I62">
        <v>0</v>
      </c>
      <c r="J62">
        <v>0</v>
      </c>
      <c r="K62">
        <v>0.35294117647058798</v>
      </c>
      <c r="L62">
        <v>0</v>
      </c>
      <c r="M62" s="9">
        <v>0</v>
      </c>
    </row>
    <row r="63" spans="1:13">
      <c r="A63" s="8" t="s">
        <v>21</v>
      </c>
      <c r="B63">
        <v>0.99039999999999995</v>
      </c>
      <c r="C63" t="s">
        <v>22</v>
      </c>
      <c r="D63">
        <v>0.5</v>
      </c>
      <c r="E63">
        <v>0.5</v>
      </c>
      <c r="F63">
        <v>0.5</v>
      </c>
      <c r="G63">
        <v>0.5</v>
      </c>
      <c r="H63">
        <v>0.67857142857142805</v>
      </c>
      <c r="I63">
        <v>0.5</v>
      </c>
      <c r="J63">
        <v>0.5</v>
      </c>
      <c r="K63">
        <v>0.60714285714285698</v>
      </c>
      <c r="L63">
        <v>0.5</v>
      </c>
      <c r="M63" s="9">
        <v>0.5</v>
      </c>
    </row>
    <row r="64" spans="1:13">
      <c r="A64" s="8" t="s">
        <v>23</v>
      </c>
      <c r="B64">
        <v>0.93540000000000001</v>
      </c>
      <c r="C64" t="s">
        <v>24</v>
      </c>
      <c r="D64">
        <v>0</v>
      </c>
      <c r="E64">
        <v>0</v>
      </c>
      <c r="F64">
        <v>0</v>
      </c>
      <c r="G64">
        <v>0</v>
      </c>
      <c r="H64">
        <v>0.5891504173687</v>
      </c>
      <c r="I64">
        <v>0</v>
      </c>
      <c r="J64">
        <v>0</v>
      </c>
      <c r="K64">
        <v>0.45670378429883202</v>
      </c>
      <c r="L64">
        <v>0</v>
      </c>
      <c r="M64" s="9">
        <v>0</v>
      </c>
    </row>
    <row r="65" spans="1:13">
      <c r="A65" s="8" t="s">
        <v>25</v>
      </c>
      <c r="B65">
        <v>0.71350000000000002</v>
      </c>
      <c r="C65" t="s">
        <v>26</v>
      </c>
      <c r="D65">
        <v>0</v>
      </c>
      <c r="E65">
        <v>0</v>
      </c>
      <c r="F65">
        <v>0</v>
      </c>
      <c r="G65">
        <v>0</v>
      </c>
      <c r="H65">
        <v>0.2</v>
      </c>
      <c r="I65">
        <v>0</v>
      </c>
      <c r="J65">
        <v>0</v>
      </c>
      <c r="K65">
        <v>0.1</v>
      </c>
      <c r="L65">
        <v>0</v>
      </c>
      <c r="M65" s="9">
        <v>0</v>
      </c>
    </row>
    <row r="66" spans="1:13">
      <c r="A66" s="8" t="s">
        <v>27</v>
      </c>
      <c r="B66">
        <v>0.80769999999999997</v>
      </c>
      <c r="C66" t="s">
        <v>28</v>
      </c>
      <c r="D66">
        <v>0</v>
      </c>
      <c r="E66">
        <v>0</v>
      </c>
      <c r="F66">
        <v>0</v>
      </c>
      <c r="G66">
        <v>0</v>
      </c>
      <c r="H66">
        <v>0.2</v>
      </c>
      <c r="I66">
        <v>0</v>
      </c>
      <c r="J66">
        <v>0</v>
      </c>
      <c r="K66">
        <v>0.1</v>
      </c>
      <c r="L66">
        <v>0</v>
      </c>
      <c r="M66" s="9">
        <v>0</v>
      </c>
    </row>
    <row r="67" spans="1:13">
      <c r="A67" s="8" t="s">
        <v>29</v>
      </c>
      <c r="B67">
        <v>0.80010000000000003</v>
      </c>
      <c r="C67" t="s">
        <v>30</v>
      </c>
      <c r="D67" t="s">
        <v>31</v>
      </c>
      <c r="E67" t="s">
        <v>31</v>
      </c>
      <c r="F67" t="s">
        <v>31</v>
      </c>
      <c r="G67" t="s">
        <v>31</v>
      </c>
      <c r="H67" t="s">
        <v>32</v>
      </c>
      <c r="I67" t="s">
        <v>31</v>
      </c>
      <c r="J67" t="s">
        <v>31</v>
      </c>
      <c r="K67" t="s">
        <v>33</v>
      </c>
      <c r="L67" t="s">
        <v>31</v>
      </c>
      <c r="M67" s="9" t="s">
        <v>31</v>
      </c>
    </row>
    <row r="68" spans="1:13">
      <c r="A68" s="8" t="s">
        <v>34</v>
      </c>
      <c r="B68">
        <v>0.85589999999999999</v>
      </c>
      <c r="C68" t="s">
        <v>35</v>
      </c>
      <c r="D68" t="s">
        <v>31</v>
      </c>
      <c r="E68" t="s">
        <v>31</v>
      </c>
      <c r="F68" t="s">
        <v>31</v>
      </c>
      <c r="G68" t="s">
        <v>31</v>
      </c>
      <c r="H68" s="10" t="s">
        <v>36</v>
      </c>
      <c r="I68" t="s">
        <v>31</v>
      </c>
      <c r="J68" t="s">
        <v>31</v>
      </c>
      <c r="K68" s="10" t="s">
        <v>37</v>
      </c>
      <c r="L68" t="s">
        <v>31</v>
      </c>
      <c r="M68" s="9" t="s">
        <v>31</v>
      </c>
    </row>
    <row r="69" spans="1:13">
      <c r="A69" s="8" t="s">
        <v>38</v>
      </c>
      <c r="B69">
        <v>2</v>
      </c>
      <c r="C69" t="s">
        <v>39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1</v>
      </c>
      <c r="L69">
        <v>0</v>
      </c>
      <c r="M69" s="9">
        <v>0</v>
      </c>
    </row>
    <row r="70" spans="1:13">
      <c r="A70" s="8" t="s">
        <v>40</v>
      </c>
      <c r="B70">
        <v>2</v>
      </c>
      <c r="C70" t="s">
        <v>41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 s="9"/>
    </row>
    <row r="71" spans="1:13">
      <c r="A71" s="8" t="s">
        <v>42</v>
      </c>
      <c r="B71">
        <v>0</v>
      </c>
      <c r="C71" t="s">
        <v>43</v>
      </c>
      <c r="M71" s="9"/>
    </row>
    <row r="72" spans="1:13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3"/>
    </row>
    <row r="73" spans="1:13">
      <c r="A73" s="5" t="s">
        <v>10</v>
      </c>
      <c r="B73" t="s">
        <v>11</v>
      </c>
      <c r="C73" t="s">
        <v>12</v>
      </c>
      <c r="D73">
        <v>0.90566037735849003</v>
      </c>
      <c r="E73">
        <v>0.780346820809248</v>
      </c>
      <c r="F73">
        <v>0.77906976744185996</v>
      </c>
      <c r="G73">
        <v>0.95304347826086899</v>
      </c>
      <c r="H73">
        <v>0.97230769230769198</v>
      </c>
      <c r="I73">
        <v>0.95692307692307599</v>
      </c>
      <c r="J73">
        <v>0.84976525821596205</v>
      </c>
      <c r="K73">
        <v>0.97115384615384603</v>
      </c>
      <c r="L73">
        <v>0.93686354378818704</v>
      </c>
      <c r="M73" s="1">
        <v>0.205985915492957</v>
      </c>
    </row>
    <row r="74" spans="1:13">
      <c r="A74" s="8" t="s">
        <v>13</v>
      </c>
      <c r="B74" t="s">
        <v>14</v>
      </c>
      <c r="C74" t="s">
        <v>15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1</v>
      </c>
      <c r="L74">
        <v>0</v>
      </c>
      <c r="M74" s="1">
        <v>0</v>
      </c>
    </row>
    <row r="75" spans="1:13">
      <c r="A75" s="8" t="s">
        <v>16</v>
      </c>
      <c r="B75" t="s">
        <v>44</v>
      </c>
      <c r="C75" t="s">
        <v>18</v>
      </c>
      <c r="D75">
        <v>0</v>
      </c>
      <c r="E75">
        <v>0</v>
      </c>
      <c r="F75">
        <v>0</v>
      </c>
      <c r="G75">
        <v>0</v>
      </c>
      <c r="H75">
        <v>0.35714285714285698</v>
      </c>
      <c r="I75">
        <v>0</v>
      </c>
      <c r="J75">
        <v>0</v>
      </c>
      <c r="K75">
        <v>0.14285714285714199</v>
      </c>
      <c r="L75">
        <v>0</v>
      </c>
      <c r="M75" s="1">
        <v>0</v>
      </c>
    </row>
    <row r="76" spans="1:13">
      <c r="A76" s="8" t="s">
        <v>19</v>
      </c>
      <c r="C76" t="s">
        <v>20</v>
      </c>
      <c r="D76">
        <v>0</v>
      </c>
      <c r="E76">
        <v>0</v>
      </c>
      <c r="F76">
        <v>0</v>
      </c>
      <c r="G76">
        <v>0</v>
      </c>
      <c r="H76">
        <v>0.52631578947368396</v>
      </c>
      <c r="I76">
        <v>0</v>
      </c>
      <c r="J76">
        <v>0</v>
      </c>
      <c r="K76">
        <v>0.25</v>
      </c>
      <c r="L76">
        <v>0</v>
      </c>
      <c r="M76" s="1">
        <v>0</v>
      </c>
    </row>
    <row r="77" spans="1:13">
      <c r="A77" s="8" t="s">
        <v>21</v>
      </c>
      <c r="B77">
        <v>0.98839999999999995</v>
      </c>
      <c r="C77" t="s">
        <v>22</v>
      </c>
      <c r="D77">
        <v>0.5</v>
      </c>
      <c r="E77">
        <v>0.5</v>
      </c>
      <c r="F77">
        <v>0.5</v>
      </c>
      <c r="G77">
        <v>0.5</v>
      </c>
      <c r="H77">
        <v>0.67857142857142805</v>
      </c>
      <c r="I77">
        <v>0.5</v>
      </c>
      <c r="J77">
        <v>0.5</v>
      </c>
      <c r="K77">
        <v>0.57142857142857095</v>
      </c>
      <c r="L77">
        <v>0.5</v>
      </c>
      <c r="M77" s="1">
        <v>0.5</v>
      </c>
    </row>
    <row r="78" spans="1:13">
      <c r="A78" s="8" t="s">
        <v>23</v>
      </c>
      <c r="B78">
        <v>0.95</v>
      </c>
      <c r="C78" t="s">
        <v>24</v>
      </c>
      <c r="D78">
        <v>0</v>
      </c>
      <c r="E78">
        <v>0</v>
      </c>
      <c r="F78">
        <v>0</v>
      </c>
      <c r="G78">
        <v>0</v>
      </c>
      <c r="H78">
        <v>0.5891504173687</v>
      </c>
      <c r="I78">
        <v>0</v>
      </c>
      <c r="J78">
        <v>0</v>
      </c>
      <c r="K78">
        <v>0.37244644730170301</v>
      </c>
      <c r="L78">
        <v>0</v>
      </c>
      <c r="M78" s="1">
        <v>0</v>
      </c>
    </row>
    <row r="79" spans="1:13">
      <c r="A79" s="8" t="s">
        <v>25</v>
      </c>
      <c r="B79">
        <v>0.60129999999999995</v>
      </c>
      <c r="C79" t="s">
        <v>26</v>
      </c>
      <c r="D79">
        <v>0</v>
      </c>
      <c r="E79">
        <v>0</v>
      </c>
      <c r="F79">
        <v>0</v>
      </c>
      <c r="G79">
        <v>0</v>
      </c>
      <c r="H79">
        <v>0.2</v>
      </c>
      <c r="I79">
        <v>0</v>
      </c>
      <c r="J79">
        <v>0</v>
      </c>
      <c r="K79">
        <v>0.05</v>
      </c>
      <c r="L79">
        <v>0</v>
      </c>
      <c r="M79" s="1">
        <v>0</v>
      </c>
    </row>
    <row r="80" spans="1:13">
      <c r="A80" s="8" t="s">
        <v>27</v>
      </c>
      <c r="B80">
        <v>0.74399999999999999</v>
      </c>
      <c r="C80" t="s">
        <v>28</v>
      </c>
      <c r="D80">
        <v>0</v>
      </c>
      <c r="E80">
        <v>0</v>
      </c>
      <c r="F80">
        <v>0</v>
      </c>
      <c r="G80">
        <v>0</v>
      </c>
      <c r="H80">
        <v>0.2</v>
      </c>
      <c r="I80">
        <v>0</v>
      </c>
      <c r="J80">
        <v>0</v>
      </c>
      <c r="K80">
        <v>0.05</v>
      </c>
      <c r="L80">
        <v>0</v>
      </c>
      <c r="M80" s="1">
        <v>0</v>
      </c>
    </row>
    <row r="81" spans="1:15">
      <c r="A81" s="8" t="s">
        <v>29</v>
      </c>
      <c r="B81">
        <v>0.72319999999999995</v>
      </c>
      <c r="C81" t="s">
        <v>30</v>
      </c>
      <c r="D81" t="s">
        <v>31</v>
      </c>
      <c r="E81" t="s">
        <v>31</v>
      </c>
      <c r="F81" t="s">
        <v>31</v>
      </c>
      <c r="G81" t="s">
        <v>31</v>
      </c>
      <c r="H81" t="s">
        <v>45</v>
      </c>
      <c r="I81" t="s">
        <v>31</v>
      </c>
      <c r="J81" t="s">
        <v>31</v>
      </c>
      <c r="K81" t="s">
        <v>46</v>
      </c>
      <c r="L81" t="s">
        <v>31</v>
      </c>
      <c r="M81" s="1" t="s">
        <v>31</v>
      </c>
    </row>
    <row r="82" spans="1:15">
      <c r="A82" s="8" t="s">
        <v>34</v>
      </c>
      <c r="B82">
        <v>0.8004</v>
      </c>
      <c r="D82" t="s">
        <v>31</v>
      </c>
      <c r="E82" t="s">
        <v>31</v>
      </c>
      <c r="F82" t="s">
        <v>31</v>
      </c>
      <c r="G82" t="s">
        <v>31</v>
      </c>
      <c r="H82" s="10" t="s">
        <v>47</v>
      </c>
      <c r="I82" t="s">
        <v>31</v>
      </c>
      <c r="J82" t="s">
        <v>31</v>
      </c>
      <c r="K82" s="10" t="s">
        <v>48</v>
      </c>
      <c r="L82" t="s">
        <v>31</v>
      </c>
      <c r="M82" s="1" t="s">
        <v>31</v>
      </c>
    </row>
    <row r="83" spans="1:15">
      <c r="A83" s="8" t="s">
        <v>38</v>
      </c>
      <c r="B83">
        <v>2</v>
      </c>
      <c r="C83" t="s">
        <v>39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1</v>
      </c>
      <c r="L83">
        <v>0</v>
      </c>
      <c r="M83" s="1">
        <v>0</v>
      </c>
    </row>
    <row r="84" spans="1:15">
      <c r="A84" s="8" t="s">
        <v>40</v>
      </c>
      <c r="B84">
        <v>2</v>
      </c>
      <c r="C84" t="s">
        <v>41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1</v>
      </c>
      <c r="L84">
        <v>0</v>
      </c>
      <c r="M84" s="1"/>
    </row>
    <row r="85" spans="1:15">
      <c r="A85" s="8" t="s">
        <v>42</v>
      </c>
      <c r="B85">
        <v>0</v>
      </c>
      <c r="C85" t="s">
        <v>43</v>
      </c>
      <c r="M85" s="1"/>
    </row>
    <row r="86" spans="1:15">
      <c r="A86" s="8"/>
    </row>
    <row r="87" spans="1:15">
      <c r="A87" s="5" t="s">
        <v>10</v>
      </c>
      <c r="B87" s="6" t="s">
        <v>11</v>
      </c>
      <c r="C87" s="6" t="s">
        <v>12</v>
      </c>
      <c r="D87" s="6">
        <v>0.93081761006289299</v>
      </c>
      <c r="E87" s="6">
        <v>0.780346820809248</v>
      </c>
      <c r="F87" s="6">
        <v>0.77906976744185996</v>
      </c>
      <c r="G87" s="6">
        <v>0.93391304347825999</v>
      </c>
      <c r="H87" s="6">
        <v>0.99384615384615305</v>
      </c>
      <c r="I87" s="6">
        <v>0.95692307692307599</v>
      </c>
      <c r="J87" s="6">
        <v>0.84976525821596205</v>
      </c>
      <c r="K87" s="6">
        <v>0.97115384615384603</v>
      </c>
      <c r="L87" s="6">
        <v>0.93686354378818704</v>
      </c>
      <c r="M87" s="7">
        <v>0.19718309859154901</v>
      </c>
    </row>
    <row r="88" spans="1:15">
      <c r="A88" s="8" t="s">
        <v>13</v>
      </c>
      <c r="B88" t="s">
        <v>14</v>
      </c>
      <c r="C88" t="s">
        <v>15</v>
      </c>
      <c r="D88">
        <v>1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0</v>
      </c>
      <c r="M88" s="9">
        <v>0</v>
      </c>
    </row>
    <row r="89" spans="1:15">
      <c r="A89" s="8" t="s">
        <v>16</v>
      </c>
      <c r="B89" t="s">
        <v>49</v>
      </c>
      <c r="C89" t="s">
        <v>18</v>
      </c>
      <c r="D89">
        <v>0.266666666666666</v>
      </c>
      <c r="E89">
        <v>0</v>
      </c>
      <c r="F89">
        <v>0</v>
      </c>
      <c r="G89">
        <v>0</v>
      </c>
      <c r="H89">
        <v>0.85714285714285698</v>
      </c>
      <c r="I89">
        <v>0</v>
      </c>
      <c r="J89">
        <v>0</v>
      </c>
      <c r="K89">
        <v>0.14285714285714199</v>
      </c>
      <c r="L89">
        <v>0</v>
      </c>
      <c r="M89" s="9">
        <v>0</v>
      </c>
    </row>
    <row r="90" spans="1:15">
      <c r="A90" s="8" t="s">
        <v>19</v>
      </c>
      <c r="C90" t="s">
        <v>20</v>
      </c>
      <c r="D90">
        <v>0.42105263157894701</v>
      </c>
      <c r="E90">
        <v>0</v>
      </c>
      <c r="F90">
        <v>0</v>
      </c>
      <c r="G90">
        <v>0</v>
      </c>
      <c r="H90">
        <v>0.92307692307692302</v>
      </c>
      <c r="I90">
        <v>0</v>
      </c>
      <c r="J90">
        <v>0</v>
      </c>
      <c r="K90">
        <v>0.25</v>
      </c>
      <c r="L90">
        <v>0</v>
      </c>
      <c r="M90" s="9">
        <v>0</v>
      </c>
    </row>
    <row r="91" spans="1:15">
      <c r="A91" s="8" t="s">
        <v>21</v>
      </c>
      <c r="B91">
        <v>0.99019999999999997</v>
      </c>
      <c r="C91" t="s">
        <v>22</v>
      </c>
      <c r="D91">
        <v>0.63333333333333297</v>
      </c>
      <c r="E91">
        <v>0.5</v>
      </c>
      <c r="F91">
        <v>0.5</v>
      </c>
      <c r="G91">
        <v>0.48996350364963498</v>
      </c>
      <c r="H91">
        <v>0.92857142857142805</v>
      </c>
      <c r="I91">
        <v>0.5</v>
      </c>
      <c r="J91">
        <v>0.5</v>
      </c>
      <c r="K91">
        <v>0.57142857142857095</v>
      </c>
      <c r="L91">
        <v>0.5</v>
      </c>
      <c r="M91" s="9">
        <v>0.47863247863247799</v>
      </c>
      <c r="N91" s="12"/>
      <c r="O91" s="12"/>
    </row>
    <row r="92" spans="1:15">
      <c r="A92" s="8" t="s">
        <v>23</v>
      </c>
      <c r="B92">
        <v>0.92679999999999996</v>
      </c>
      <c r="C92" t="s">
        <v>24</v>
      </c>
      <c r="D92">
        <v>0.497736813470604</v>
      </c>
      <c r="E92">
        <v>0</v>
      </c>
      <c r="F92">
        <v>0</v>
      </c>
      <c r="G92">
        <v>-3.0999050629471801E-2</v>
      </c>
      <c r="H92">
        <v>0.92285746785676703</v>
      </c>
      <c r="I92">
        <v>0</v>
      </c>
      <c r="J92">
        <v>0</v>
      </c>
      <c r="K92">
        <v>0.37244644730170301</v>
      </c>
      <c r="L92">
        <v>0</v>
      </c>
      <c r="M92" s="9">
        <v>-0.185023181656925</v>
      </c>
    </row>
    <row r="93" spans="1:15">
      <c r="A93" s="8" t="s">
        <v>25</v>
      </c>
      <c r="B93">
        <v>0.71009999999999995</v>
      </c>
      <c r="C93" t="s">
        <v>26</v>
      </c>
      <c r="D93">
        <v>9.5238095238095205E-2</v>
      </c>
      <c r="E93">
        <v>0</v>
      </c>
      <c r="F93">
        <v>0</v>
      </c>
      <c r="G93">
        <v>0</v>
      </c>
      <c r="H93">
        <v>0.55000000000000004</v>
      </c>
      <c r="I93">
        <v>0</v>
      </c>
      <c r="J93">
        <v>0</v>
      </c>
      <c r="K93">
        <v>0.05</v>
      </c>
      <c r="L93">
        <v>0</v>
      </c>
      <c r="M93" s="9">
        <v>0</v>
      </c>
    </row>
    <row r="94" spans="1:15">
      <c r="A94" s="8" t="s">
        <v>27</v>
      </c>
      <c r="B94">
        <v>0.80420000000000003</v>
      </c>
      <c r="C94" t="s">
        <v>28</v>
      </c>
      <c r="D94">
        <v>9.5238095238095205E-2</v>
      </c>
      <c r="E94">
        <v>0</v>
      </c>
      <c r="F94">
        <v>0</v>
      </c>
      <c r="G94">
        <v>0</v>
      </c>
      <c r="H94">
        <v>0.55000000000000004</v>
      </c>
      <c r="I94">
        <v>0</v>
      </c>
      <c r="J94">
        <v>0</v>
      </c>
      <c r="K94">
        <v>0.05</v>
      </c>
      <c r="L94">
        <v>0</v>
      </c>
      <c r="M94" s="9">
        <v>0</v>
      </c>
    </row>
    <row r="95" spans="1:15">
      <c r="A95" s="8" t="s">
        <v>29</v>
      </c>
      <c r="B95">
        <v>0.79910000000000003</v>
      </c>
      <c r="C95" t="s">
        <v>30</v>
      </c>
      <c r="D95" t="s">
        <v>50</v>
      </c>
      <c r="E95" t="s">
        <v>31</v>
      </c>
      <c r="F95" t="s">
        <v>31</v>
      </c>
      <c r="G95" t="s">
        <v>51</v>
      </c>
      <c r="H95" t="s">
        <v>52</v>
      </c>
      <c r="I95" t="s">
        <v>31</v>
      </c>
      <c r="J95" t="s">
        <v>31</v>
      </c>
      <c r="K95" t="s">
        <v>46</v>
      </c>
      <c r="L95" t="s">
        <v>31</v>
      </c>
      <c r="M95" s="9" t="s">
        <v>53</v>
      </c>
    </row>
    <row r="96" spans="1:15">
      <c r="A96" s="8" t="s">
        <v>34</v>
      </c>
      <c r="B96">
        <v>0.85429999999999995</v>
      </c>
      <c r="D96" s="10" t="s">
        <v>54</v>
      </c>
      <c r="E96" t="s">
        <v>31</v>
      </c>
      <c r="F96" t="s">
        <v>31</v>
      </c>
      <c r="G96" s="14" t="s">
        <v>55</v>
      </c>
      <c r="H96" s="10" t="s">
        <v>56</v>
      </c>
      <c r="I96" t="s">
        <v>31</v>
      </c>
      <c r="J96" t="s">
        <v>31</v>
      </c>
      <c r="K96" s="10" t="s">
        <v>48</v>
      </c>
      <c r="L96" t="s">
        <v>31</v>
      </c>
      <c r="M96" s="9" t="s">
        <v>57</v>
      </c>
    </row>
    <row r="97" spans="1:15">
      <c r="A97" s="8" t="s">
        <v>38</v>
      </c>
      <c r="B97">
        <v>4</v>
      </c>
      <c r="C97" t="s">
        <v>39</v>
      </c>
      <c r="D97">
        <v>1</v>
      </c>
      <c r="E97">
        <v>0</v>
      </c>
      <c r="F97">
        <v>0</v>
      </c>
      <c r="G97">
        <v>1</v>
      </c>
      <c r="H97">
        <v>1</v>
      </c>
      <c r="I97">
        <v>0</v>
      </c>
      <c r="J97">
        <v>0</v>
      </c>
      <c r="K97">
        <v>1</v>
      </c>
      <c r="L97">
        <v>0</v>
      </c>
      <c r="M97" s="9">
        <v>1</v>
      </c>
    </row>
    <row r="98" spans="1:15">
      <c r="A98" s="8" t="s">
        <v>40</v>
      </c>
      <c r="B98">
        <v>3</v>
      </c>
      <c r="C98" t="s">
        <v>41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 s="9"/>
    </row>
    <row r="99" spans="1:15">
      <c r="A99" s="8" t="s">
        <v>42</v>
      </c>
      <c r="B99">
        <v>1</v>
      </c>
      <c r="C99" t="s">
        <v>43</v>
      </c>
      <c r="M99" s="9"/>
    </row>
    <row r="100" spans="1:15">
      <c r="A100" s="11"/>
      <c r="B100" s="12" t="s">
        <v>58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5"/>
    </row>
    <row r="101" spans="1:15">
      <c r="A101" s="5" t="s">
        <v>10</v>
      </c>
      <c r="B101" s="6" t="s">
        <v>11</v>
      </c>
      <c r="C101" s="6" t="s">
        <v>12</v>
      </c>
      <c r="D101" s="6">
        <v>0.90566037735849003</v>
      </c>
      <c r="E101" s="6">
        <v>0.780346820809248</v>
      </c>
      <c r="F101" s="6">
        <v>0.77906976744185996</v>
      </c>
      <c r="G101" s="6">
        <v>0.95304347826086899</v>
      </c>
      <c r="H101" s="6">
        <v>0.96923076923076901</v>
      </c>
      <c r="I101" s="6">
        <v>0.95692307692307599</v>
      </c>
      <c r="J101" s="6">
        <v>0.84976525821596205</v>
      </c>
      <c r="K101" s="6">
        <v>0.97355769230769196</v>
      </c>
      <c r="L101" s="6">
        <v>0.93686354378818704</v>
      </c>
      <c r="M101" s="16">
        <v>0.205985915492957</v>
      </c>
    </row>
    <row r="102" spans="1:15">
      <c r="A102" s="8" t="s">
        <v>13</v>
      </c>
      <c r="B102" t="s">
        <v>59</v>
      </c>
      <c r="C102" t="s">
        <v>15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0</v>
      </c>
      <c r="M102" s="1">
        <v>0</v>
      </c>
    </row>
    <row r="103" spans="1:15">
      <c r="A103" s="8" t="s">
        <v>16</v>
      </c>
      <c r="B103" t="s">
        <v>17</v>
      </c>
      <c r="C103" t="s">
        <v>18</v>
      </c>
      <c r="D103">
        <v>0</v>
      </c>
      <c r="E103">
        <v>0</v>
      </c>
      <c r="F103">
        <v>0</v>
      </c>
      <c r="G103">
        <v>0</v>
      </c>
      <c r="H103">
        <v>0.28571428571428498</v>
      </c>
      <c r="I103">
        <v>0</v>
      </c>
      <c r="J103">
        <v>0</v>
      </c>
      <c r="K103">
        <v>0.214285714285714</v>
      </c>
      <c r="L103">
        <v>0</v>
      </c>
      <c r="M103" s="1">
        <v>0</v>
      </c>
    </row>
    <row r="104" spans="1:15">
      <c r="A104" s="8" t="s">
        <v>19</v>
      </c>
      <c r="C104" t="s">
        <v>20</v>
      </c>
      <c r="D104">
        <v>0</v>
      </c>
      <c r="E104">
        <v>0</v>
      </c>
      <c r="F104">
        <v>0</v>
      </c>
      <c r="G104">
        <v>0</v>
      </c>
      <c r="H104">
        <v>0.44444444444444398</v>
      </c>
      <c r="I104">
        <v>0</v>
      </c>
      <c r="J104">
        <v>0</v>
      </c>
      <c r="K104">
        <v>0.35294117647058798</v>
      </c>
      <c r="L104">
        <v>0</v>
      </c>
      <c r="M104" s="1">
        <v>0</v>
      </c>
    </row>
    <row r="105" spans="1:15">
      <c r="A105" s="8" t="s">
        <v>21</v>
      </c>
      <c r="B105">
        <v>0.99070000000000003</v>
      </c>
      <c r="C105" t="s">
        <v>22</v>
      </c>
      <c r="D105">
        <v>0.5</v>
      </c>
      <c r="E105">
        <v>0.5</v>
      </c>
      <c r="F105">
        <v>0.5</v>
      </c>
      <c r="G105">
        <v>0.5</v>
      </c>
      <c r="H105">
        <v>0.64285714285714202</v>
      </c>
      <c r="I105">
        <v>0.5</v>
      </c>
      <c r="J105">
        <v>0.5</v>
      </c>
      <c r="K105">
        <v>0.60714285714285698</v>
      </c>
      <c r="L105">
        <v>0.5</v>
      </c>
      <c r="M105" s="1">
        <v>0.5</v>
      </c>
      <c r="N105" s="12"/>
      <c r="O105" s="12"/>
    </row>
    <row r="106" spans="1:15">
      <c r="A106" s="8" t="s">
        <v>23</v>
      </c>
      <c r="B106">
        <v>0.93330000000000002</v>
      </c>
      <c r="C106" t="s">
        <v>24</v>
      </c>
      <c r="D106">
        <v>0</v>
      </c>
      <c r="E106">
        <v>0</v>
      </c>
      <c r="F106">
        <v>0</v>
      </c>
      <c r="G106">
        <v>0</v>
      </c>
      <c r="H106">
        <v>0.52613071488934904</v>
      </c>
      <c r="I106">
        <v>0</v>
      </c>
      <c r="J106">
        <v>0</v>
      </c>
      <c r="K106">
        <v>0.45670378429883202</v>
      </c>
      <c r="L106">
        <v>0</v>
      </c>
      <c r="M106" s="1">
        <v>0</v>
      </c>
    </row>
    <row r="107" spans="1:15">
      <c r="A107" s="8" t="s">
        <v>25</v>
      </c>
      <c r="B107">
        <v>0.72619999999999996</v>
      </c>
      <c r="C107" t="s">
        <v>26</v>
      </c>
      <c r="D107">
        <v>0</v>
      </c>
      <c r="E107">
        <v>0</v>
      </c>
      <c r="F107">
        <v>0</v>
      </c>
      <c r="G107">
        <v>0</v>
      </c>
      <c r="H107">
        <v>0.15</v>
      </c>
      <c r="I107">
        <v>0</v>
      </c>
      <c r="J107">
        <v>0</v>
      </c>
      <c r="K107">
        <v>0.1</v>
      </c>
      <c r="L107">
        <v>0</v>
      </c>
      <c r="M107" s="1">
        <v>0</v>
      </c>
    </row>
    <row r="108" spans="1:15">
      <c r="A108" s="8" t="s">
        <v>27</v>
      </c>
      <c r="B108">
        <v>0.81499999999999995</v>
      </c>
      <c r="C108" t="s">
        <v>28</v>
      </c>
      <c r="D108">
        <v>0</v>
      </c>
      <c r="E108">
        <v>0</v>
      </c>
      <c r="F108">
        <v>0</v>
      </c>
      <c r="G108">
        <v>0</v>
      </c>
      <c r="H108">
        <v>0.15</v>
      </c>
      <c r="I108">
        <v>0</v>
      </c>
      <c r="J108">
        <v>0</v>
      </c>
      <c r="K108">
        <v>0.1</v>
      </c>
      <c r="L108">
        <v>0</v>
      </c>
      <c r="M108" s="1">
        <v>0</v>
      </c>
    </row>
    <row r="109" spans="1:15">
      <c r="A109" s="8" t="s">
        <v>29</v>
      </c>
      <c r="B109">
        <v>0.80889999999999995</v>
      </c>
      <c r="C109" t="s">
        <v>30</v>
      </c>
      <c r="D109" t="s">
        <v>31</v>
      </c>
      <c r="E109" t="s">
        <v>31</v>
      </c>
      <c r="F109" t="s">
        <v>31</v>
      </c>
      <c r="G109" t="s">
        <v>31</v>
      </c>
      <c r="I109" t="s">
        <v>31</v>
      </c>
      <c r="J109" t="s">
        <v>31</v>
      </c>
      <c r="L109" t="s">
        <v>31</v>
      </c>
      <c r="M109" t="s">
        <v>31</v>
      </c>
    </row>
    <row r="110" spans="1:15">
      <c r="A110" s="8" t="s">
        <v>34</v>
      </c>
      <c r="B110">
        <v>0.86240000000000006</v>
      </c>
      <c r="D110" t="s">
        <v>31</v>
      </c>
      <c r="E110" t="s">
        <v>31</v>
      </c>
      <c r="F110" t="s">
        <v>31</v>
      </c>
      <c r="G110" t="s">
        <v>31</v>
      </c>
      <c r="H110" s="10" t="s">
        <v>47</v>
      </c>
      <c r="I110" t="s">
        <v>31</v>
      </c>
      <c r="J110" t="s">
        <v>31</v>
      </c>
      <c r="K110" s="10" t="s">
        <v>48</v>
      </c>
      <c r="L110" t="s">
        <v>31</v>
      </c>
      <c r="M110" t="s">
        <v>31</v>
      </c>
    </row>
    <row r="111" spans="1:15">
      <c r="A111" s="8" t="s">
        <v>38</v>
      </c>
      <c r="B111">
        <v>2</v>
      </c>
      <c r="C111" t="s">
        <v>39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0</v>
      </c>
    </row>
    <row r="112" spans="1:15">
      <c r="A112" s="8" t="s">
        <v>40</v>
      </c>
      <c r="B112">
        <v>2</v>
      </c>
      <c r="C112" t="s">
        <v>41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0</v>
      </c>
    </row>
    <row r="113" spans="1:15">
      <c r="A113" s="8" t="s">
        <v>42</v>
      </c>
      <c r="B113">
        <v>0</v>
      </c>
      <c r="C113" t="s">
        <v>43</v>
      </c>
    </row>
    <row r="114" spans="1:15">
      <c r="O114" t="s">
        <v>73</v>
      </c>
    </row>
    <row r="115" spans="1: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5">
      <c r="A116" s="8" t="s">
        <v>10</v>
      </c>
      <c r="B116" t="s">
        <v>11</v>
      </c>
      <c r="C116" t="s">
        <v>12</v>
      </c>
      <c r="D116">
        <v>0.90566037735849003</v>
      </c>
      <c r="E116">
        <v>0.780346820809248</v>
      </c>
      <c r="F116">
        <v>0.77906976744185996</v>
      </c>
      <c r="G116">
        <v>0.95304347826086899</v>
      </c>
      <c r="H116">
        <v>0.97230769230769198</v>
      </c>
      <c r="I116">
        <v>0.95692307692307599</v>
      </c>
      <c r="J116">
        <v>0.84976525821596205</v>
      </c>
      <c r="K116">
        <v>0.96875</v>
      </c>
      <c r="L116">
        <v>0.93686354378818704</v>
      </c>
      <c r="M116" s="1">
        <v>0.205985915492957</v>
      </c>
    </row>
    <row r="117" spans="1:15">
      <c r="A117" s="8" t="s">
        <v>13</v>
      </c>
      <c r="B117" t="s">
        <v>59</v>
      </c>
      <c r="C117" t="s">
        <v>15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1</v>
      </c>
      <c r="L117">
        <v>0</v>
      </c>
      <c r="M117" s="1">
        <v>0</v>
      </c>
    </row>
    <row r="118" spans="1:15">
      <c r="A118" s="8" t="s">
        <v>16</v>
      </c>
      <c r="B118" t="s">
        <v>60</v>
      </c>
      <c r="C118" t="s">
        <v>18</v>
      </c>
      <c r="D118">
        <v>0</v>
      </c>
      <c r="E118">
        <v>0</v>
      </c>
      <c r="F118">
        <v>0</v>
      </c>
      <c r="G118">
        <v>0</v>
      </c>
      <c r="H118">
        <v>0.35714285714285698</v>
      </c>
      <c r="I118">
        <v>0</v>
      </c>
      <c r="J118">
        <v>0</v>
      </c>
      <c r="K118">
        <v>7.1428571428571397E-2</v>
      </c>
      <c r="L118">
        <v>0</v>
      </c>
      <c r="M118" s="1">
        <v>0</v>
      </c>
    </row>
    <row r="119" spans="1:15">
      <c r="A119" s="8" t="s">
        <v>19</v>
      </c>
      <c r="C119" t="s">
        <v>20</v>
      </c>
      <c r="D119">
        <v>0</v>
      </c>
      <c r="E119">
        <v>0</v>
      </c>
      <c r="F119">
        <v>0</v>
      </c>
      <c r="G119">
        <v>0</v>
      </c>
      <c r="H119">
        <v>0.52631578947368396</v>
      </c>
      <c r="I119">
        <v>0</v>
      </c>
      <c r="J119">
        <v>0</v>
      </c>
      <c r="K119">
        <v>0.133333333333333</v>
      </c>
      <c r="L119">
        <v>0</v>
      </c>
      <c r="M119" s="1">
        <v>0</v>
      </c>
    </row>
    <row r="120" spans="1:15">
      <c r="A120" s="8" t="s">
        <v>21</v>
      </c>
      <c r="B120">
        <v>0.98839999999999995</v>
      </c>
      <c r="C120" t="s">
        <v>22</v>
      </c>
      <c r="D120">
        <v>0.5</v>
      </c>
      <c r="E120">
        <v>0.5</v>
      </c>
      <c r="F120">
        <v>0.5</v>
      </c>
      <c r="G120">
        <v>0.5</v>
      </c>
      <c r="H120">
        <v>0.67857142857142805</v>
      </c>
      <c r="I120">
        <v>0.5</v>
      </c>
      <c r="J120">
        <v>0.5</v>
      </c>
      <c r="K120">
        <v>0.53571428571428503</v>
      </c>
      <c r="L120">
        <v>0.5</v>
      </c>
      <c r="M120" s="1">
        <v>0.5</v>
      </c>
      <c r="N120" s="18"/>
      <c r="O120" s="18"/>
    </row>
    <row r="121" spans="1:15">
      <c r="A121" s="8" t="s">
        <v>23</v>
      </c>
      <c r="B121">
        <v>0.94899999999999995</v>
      </c>
      <c r="C121" t="s">
        <v>24</v>
      </c>
      <c r="D121">
        <v>0</v>
      </c>
      <c r="E121">
        <v>0</v>
      </c>
      <c r="F121">
        <v>0</v>
      </c>
      <c r="G121">
        <v>0</v>
      </c>
      <c r="H121">
        <v>0.5891504173687</v>
      </c>
      <c r="I121">
        <v>0</v>
      </c>
      <c r="J121">
        <v>0</v>
      </c>
      <c r="K121">
        <v>0.26304191664816701</v>
      </c>
      <c r="L121">
        <v>0</v>
      </c>
      <c r="M121" s="1">
        <v>0</v>
      </c>
    </row>
    <row r="122" spans="1:15">
      <c r="A122" s="8" t="s">
        <v>25</v>
      </c>
      <c r="B122">
        <v>0.60819999999999996</v>
      </c>
      <c r="C122" t="s">
        <v>26</v>
      </c>
      <c r="D122">
        <v>0</v>
      </c>
      <c r="E122">
        <v>0</v>
      </c>
      <c r="F122">
        <v>0</v>
      </c>
      <c r="G122">
        <v>0</v>
      </c>
      <c r="H122">
        <v>0.2</v>
      </c>
      <c r="I122">
        <v>0</v>
      </c>
      <c r="J122">
        <v>0</v>
      </c>
      <c r="K122">
        <v>0</v>
      </c>
      <c r="L122">
        <v>0</v>
      </c>
      <c r="M122" s="1">
        <v>0</v>
      </c>
    </row>
    <row r="123" spans="1:15">
      <c r="A123" s="8" t="s">
        <v>27</v>
      </c>
      <c r="B123">
        <v>0.74819999999999998</v>
      </c>
      <c r="C123" t="s">
        <v>28</v>
      </c>
      <c r="D123">
        <v>0</v>
      </c>
      <c r="E123">
        <v>0</v>
      </c>
      <c r="F123">
        <v>0</v>
      </c>
      <c r="G123">
        <v>0</v>
      </c>
      <c r="H123">
        <v>0.2</v>
      </c>
      <c r="I123">
        <v>0</v>
      </c>
      <c r="J123">
        <v>0</v>
      </c>
      <c r="K123">
        <v>0</v>
      </c>
      <c r="L123">
        <v>0</v>
      </c>
      <c r="M123" s="1">
        <v>0</v>
      </c>
    </row>
    <row r="124" spans="1:15">
      <c r="A124" s="8" t="s">
        <v>29</v>
      </c>
      <c r="B124">
        <v>0.72850000000000004</v>
      </c>
      <c r="C124" t="s">
        <v>30</v>
      </c>
      <c r="D124" t="s">
        <v>31</v>
      </c>
      <c r="E124" t="s">
        <v>31</v>
      </c>
      <c r="F124" t="s">
        <v>31</v>
      </c>
      <c r="G124" t="s">
        <v>31</v>
      </c>
      <c r="H124" s="17" t="s">
        <v>45</v>
      </c>
      <c r="I124" t="s">
        <v>31</v>
      </c>
      <c r="J124" t="s">
        <v>31</v>
      </c>
      <c r="K124" s="17" t="s">
        <v>61</v>
      </c>
      <c r="L124" t="s">
        <v>31</v>
      </c>
      <c r="M124" s="1" t="s">
        <v>31</v>
      </c>
    </row>
    <row r="125" spans="1:15">
      <c r="A125" s="8" t="s">
        <v>34</v>
      </c>
      <c r="B125">
        <v>0.80379999999999996</v>
      </c>
      <c r="D125" t="s">
        <v>31</v>
      </c>
      <c r="E125" t="s">
        <v>31</v>
      </c>
      <c r="F125" t="s">
        <v>31</v>
      </c>
      <c r="G125" t="s">
        <v>31</v>
      </c>
      <c r="H125" s="10" t="s">
        <v>62</v>
      </c>
      <c r="I125" t="s">
        <v>31</v>
      </c>
      <c r="J125" t="s">
        <v>31</v>
      </c>
      <c r="K125" s="10" t="s">
        <v>9</v>
      </c>
      <c r="L125" t="s">
        <v>31</v>
      </c>
      <c r="M125" s="1" t="s">
        <v>31</v>
      </c>
    </row>
    <row r="126" spans="1:15">
      <c r="A126" s="8" t="s">
        <v>38</v>
      </c>
      <c r="B126">
        <v>2</v>
      </c>
      <c r="C126" t="s">
        <v>39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1</v>
      </c>
      <c r="L126">
        <v>0</v>
      </c>
      <c r="M126" s="1">
        <v>0</v>
      </c>
    </row>
    <row r="127" spans="1:15">
      <c r="A127" s="8" t="s">
        <v>40</v>
      </c>
      <c r="B127">
        <v>2</v>
      </c>
      <c r="C127" t="s">
        <v>41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1</v>
      </c>
      <c r="L127">
        <v>0</v>
      </c>
      <c r="M127" s="1"/>
    </row>
    <row r="128" spans="1:15">
      <c r="A128" s="8" t="s">
        <v>42</v>
      </c>
      <c r="B128">
        <v>0</v>
      </c>
    </row>
    <row r="129" spans="1:1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>
      <c r="A130" s="8" t="s">
        <v>10</v>
      </c>
      <c r="B130" t="s">
        <v>11</v>
      </c>
      <c r="C130" t="s">
        <v>12</v>
      </c>
      <c r="D130">
        <v>0.90566037735849003</v>
      </c>
      <c r="E130" s="6">
        <v>0.780346820809248</v>
      </c>
      <c r="F130" s="6">
        <v>0.77906976744185996</v>
      </c>
      <c r="G130" s="6">
        <v>0.95304347826086899</v>
      </c>
      <c r="H130" s="6">
        <v>0.97538461538461496</v>
      </c>
      <c r="I130" s="6">
        <v>0.95692307692307599</v>
      </c>
      <c r="J130" s="6">
        <v>0.84976525821596205</v>
      </c>
      <c r="K130" s="6">
        <v>0.96875</v>
      </c>
      <c r="L130" s="6">
        <v>0.93686354378818704</v>
      </c>
      <c r="M130" s="7">
        <v>0.205985915492957</v>
      </c>
    </row>
    <row r="131" spans="1:13">
      <c r="A131" s="8" t="s">
        <v>13</v>
      </c>
      <c r="B131" t="s">
        <v>63</v>
      </c>
      <c r="C131" t="s">
        <v>15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1</v>
      </c>
      <c r="L131">
        <v>0</v>
      </c>
      <c r="M131" s="9">
        <v>0</v>
      </c>
    </row>
    <row r="132" spans="1:13">
      <c r="A132" s="8" t="s">
        <v>16</v>
      </c>
      <c r="B132" t="s">
        <v>64</v>
      </c>
      <c r="C132" t="s">
        <v>18</v>
      </c>
      <c r="D132">
        <v>0</v>
      </c>
      <c r="E132">
        <v>0</v>
      </c>
      <c r="F132">
        <v>0</v>
      </c>
      <c r="G132">
        <v>0</v>
      </c>
      <c r="H132">
        <v>0.42857142857142799</v>
      </c>
      <c r="I132">
        <v>0</v>
      </c>
      <c r="J132">
        <v>0</v>
      </c>
      <c r="K132">
        <v>7.1428571428571397E-2</v>
      </c>
      <c r="L132">
        <v>0</v>
      </c>
      <c r="M132" s="9">
        <v>0</v>
      </c>
    </row>
    <row r="133" spans="1:13">
      <c r="A133" s="8" t="s">
        <v>19</v>
      </c>
      <c r="C133" t="s">
        <v>20</v>
      </c>
      <c r="D133">
        <v>0</v>
      </c>
      <c r="E133">
        <v>0</v>
      </c>
      <c r="F133">
        <v>0</v>
      </c>
      <c r="G133">
        <v>0</v>
      </c>
      <c r="H133">
        <v>0.6</v>
      </c>
      <c r="I133">
        <v>0</v>
      </c>
      <c r="J133">
        <v>0</v>
      </c>
      <c r="K133">
        <v>0.133333333333333</v>
      </c>
      <c r="L133">
        <v>0</v>
      </c>
      <c r="M133" s="9">
        <v>0</v>
      </c>
    </row>
    <row r="134" spans="1:13">
      <c r="A134" s="8" t="s">
        <v>21</v>
      </c>
      <c r="B134">
        <v>0.98660000000000003</v>
      </c>
      <c r="C134" t="s">
        <v>22</v>
      </c>
      <c r="D134">
        <v>0.5</v>
      </c>
      <c r="E134">
        <v>0.5</v>
      </c>
      <c r="F134">
        <v>0.5</v>
      </c>
      <c r="G134">
        <v>0.5</v>
      </c>
      <c r="H134">
        <v>0.71428571428571397</v>
      </c>
      <c r="I134">
        <v>0.5</v>
      </c>
      <c r="J134">
        <v>0.5</v>
      </c>
      <c r="K134">
        <v>0.53571428571428503</v>
      </c>
      <c r="L134">
        <v>0.5</v>
      </c>
      <c r="M134" s="9">
        <v>0.5</v>
      </c>
    </row>
    <row r="135" spans="1:13">
      <c r="A135" s="8" t="s">
        <v>23</v>
      </c>
      <c r="B135">
        <v>0.96</v>
      </c>
      <c r="C135" t="s">
        <v>24</v>
      </c>
      <c r="D135">
        <v>0</v>
      </c>
      <c r="E135">
        <v>0</v>
      </c>
      <c r="F135">
        <v>0</v>
      </c>
      <c r="G135">
        <v>0</v>
      </c>
      <c r="H135">
        <v>0.64639272563557604</v>
      </c>
      <c r="I135">
        <v>0</v>
      </c>
      <c r="J135">
        <v>0</v>
      </c>
      <c r="K135">
        <v>0.26304191664816701</v>
      </c>
      <c r="L135">
        <v>0</v>
      </c>
      <c r="M135" s="9">
        <v>0</v>
      </c>
    </row>
    <row r="136" spans="1:13">
      <c r="A136" s="8" t="s">
        <v>25</v>
      </c>
      <c r="B136">
        <v>0.53549999999999998</v>
      </c>
      <c r="C136" t="s">
        <v>26</v>
      </c>
      <c r="D136">
        <v>0</v>
      </c>
      <c r="E136">
        <v>0</v>
      </c>
      <c r="F136">
        <v>0</v>
      </c>
      <c r="G136">
        <v>0</v>
      </c>
      <c r="H136">
        <v>0.25</v>
      </c>
      <c r="I136">
        <v>0</v>
      </c>
      <c r="J136">
        <v>0</v>
      </c>
      <c r="K136">
        <v>0</v>
      </c>
      <c r="L136">
        <v>0</v>
      </c>
      <c r="M136" s="9">
        <v>0</v>
      </c>
    </row>
    <row r="137" spans="1:13">
      <c r="A137" s="8" t="s">
        <v>27</v>
      </c>
      <c r="B137">
        <v>0.6996</v>
      </c>
      <c r="C137" t="s">
        <v>28</v>
      </c>
      <c r="D137">
        <v>0</v>
      </c>
      <c r="E137">
        <v>0</v>
      </c>
      <c r="F137">
        <v>0</v>
      </c>
      <c r="G137">
        <v>0</v>
      </c>
      <c r="H137">
        <v>0.25</v>
      </c>
      <c r="I137">
        <v>0</v>
      </c>
      <c r="J137">
        <v>0</v>
      </c>
      <c r="K137">
        <v>0</v>
      </c>
      <c r="L137">
        <v>0</v>
      </c>
      <c r="M137" s="9">
        <v>0</v>
      </c>
    </row>
    <row r="138" spans="1:13">
      <c r="A138" s="8" t="s">
        <v>29</v>
      </c>
      <c r="B138">
        <v>0.66579999999999995</v>
      </c>
      <c r="C138" t="s">
        <v>30</v>
      </c>
      <c r="D138" t="s">
        <v>31</v>
      </c>
      <c r="E138" t="s">
        <v>31</v>
      </c>
      <c r="F138" t="s">
        <v>31</v>
      </c>
      <c r="G138" t="s">
        <v>31</v>
      </c>
      <c r="H138" t="s">
        <v>45</v>
      </c>
      <c r="I138" t="s">
        <v>31</v>
      </c>
      <c r="J138" t="s">
        <v>31</v>
      </c>
      <c r="K138" t="s">
        <v>61</v>
      </c>
      <c r="L138" t="s">
        <v>31</v>
      </c>
      <c r="M138" s="1" t="s">
        <v>31</v>
      </c>
    </row>
    <row r="139" spans="1:13">
      <c r="A139" s="8" t="s">
        <v>34</v>
      </c>
      <c r="B139">
        <v>0.76759999999999995</v>
      </c>
      <c r="D139" t="s">
        <v>31</v>
      </c>
      <c r="E139" t="s">
        <v>31</v>
      </c>
      <c r="F139" t="s">
        <v>31</v>
      </c>
      <c r="G139" t="s">
        <v>31</v>
      </c>
      <c r="H139" s="10" t="s">
        <v>62</v>
      </c>
      <c r="I139" t="s">
        <v>31</v>
      </c>
      <c r="J139" t="s">
        <v>31</v>
      </c>
      <c r="K139" s="10" t="s">
        <v>9</v>
      </c>
      <c r="L139" t="s">
        <v>31</v>
      </c>
      <c r="M139" s="1" t="s">
        <v>31</v>
      </c>
    </row>
    <row r="140" spans="1:13">
      <c r="A140" s="8" t="s">
        <v>38</v>
      </c>
      <c r="C140" t="s">
        <v>39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 s="1">
        <v>0</v>
      </c>
    </row>
    <row r="141" spans="1:13">
      <c r="A141" s="8" t="s">
        <v>40</v>
      </c>
      <c r="C141" t="s">
        <v>41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0</v>
      </c>
      <c r="M141" s="1"/>
    </row>
    <row r="142" spans="1:13">
      <c r="A142" s="8" t="s">
        <v>42</v>
      </c>
    </row>
    <row r="143" spans="1:13">
      <c r="A143" s="11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1:13">
      <c r="A144" s="5" t="s">
        <v>10</v>
      </c>
      <c r="B144" s="6" t="s">
        <v>11</v>
      </c>
      <c r="C144" s="6" t="s">
        <v>12</v>
      </c>
      <c r="D144" s="6">
        <v>0.93081761006289299</v>
      </c>
      <c r="E144" s="6">
        <v>0.780346820809248</v>
      </c>
      <c r="F144" s="6">
        <v>0.77906976744185996</v>
      </c>
      <c r="G144" s="6">
        <v>0.92695652173913001</v>
      </c>
      <c r="H144" s="6">
        <v>0.99384615384615305</v>
      </c>
      <c r="I144" s="6">
        <v>0.95692307692307599</v>
      </c>
      <c r="J144" s="6">
        <v>0.84976525821596205</v>
      </c>
      <c r="K144" s="6">
        <v>0.97115384615384603</v>
      </c>
      <c r="L144" s="6">
        <v>0.93686354378818704</v>
      </c>
      <c r="M144" s="16">
        <v>0.198943661971831</v>
      </c>
    </row>
    <row r="145" spans="1:13">
      <c r="A145" s="8" t="s">
        <v>13</v>
      </c>
      <c r="B145" t="s">
        <v>59</v>
      </c>
      <c r="C145" t="s">
        <v>15</v>
      </c>
      <c r="D145">
        <v>1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 s="1">
        <v>0</v>
      </c>
    </row>
    <row r="146" spans="1:13">
      <c r="A146" s="8" t="s">
        <v>16</v>
      </c>
      <c r="B146" t="s">
        <v>65</v>
      </c>
      <c r="C146" t="s">
        <v>18</v>
      </c>
      <c r="D146">
        <v>0.266666666666666</v>
      </c>
      <c r="E146">
        <v>0</v>
      </c>
      <c r="F146">
        <v>0</v>
      </c>
      <c r="G146">
        <v>0</v>
      </c>
      <c r="H146">
        <v>0.85714285714285698</v>
      </c>
      <c r="I146">
        <v>0</v>
      </c>
      <c r="J146">
        <v>0</v>
      </c>
      <c r="K146">
        <v>0.14285714285714199</v>
      </c>
      <c r="L146">
        <v>0</v>
      </c>
      <c r="M146" s="1">
        <v>0</v>
      </c>
    </row>
    <row r="147" spans="1:13">
      <c r="A147" s="8" t="s">
        <v>19</v>
      </c>
      <c r="C147" t="s">
        <v>20</v>
      </c>
      <c r="D147">
        <v>0.42105263157894701</v>
      </c>
      <c r="E147">
        <v>0</v>
      </c>
      <c r="F147">
        <v>0</v>
      </c>
      <c r="G147">
        <v>0</v>
      </c>
      <c r="H147">
        <v>0.92307692307692302</v>
      </c>
      <c r="I147">
        <v>0</v>
      </c>
      <c r="J147">
        <v>0</v>
      </c>
      <c r="K147">
        <v>0.25</v>
      </c>
      <c r="L147">
        <v>0</v>
      </c>
      <c r="M147" s="1">
        <v>0</v>
      </c>
    </row>
    <row r="148" spans="1:13">
      <c r="A148" s="8" t="s">
        <v>21</v>
      </c>
      <c r="B148">
        <v>0.98899999999999999</v>
      </c>
      <c r="C148" t="s">
        <v>22</v>
      </c>
      <c r="D148">
        <v>0.63333333333333297</v>
      </c>
      <c r="E148">
        <v>0.5</v>
      </c>
      <c r="F148">
        <v>0.5</v>
      </c>
      <c r="G148">
        <v>0.48631386861313802</v>
      </c>
      <c r="H148">
        <v>0.92857142857142805</v>
      </c>
      <c r="I148">
        <v>0.5</v>
      </c>
      <c r="J148">
        <v>0.5</v>
      </c>
      <c r="K148">
        <v>0.57142857142857095</v>
      </c>
      <c r="L148">
        <v>0.5</v>
      </c>
      <c r="M148" s="1">
        <v>0.48290598290598202</v>
      </c>
    </row>
    <row r="149" spans="1:13">
      <c r="A149" s="8" t="s">
        <v>23</v>
      </c>
      <c r="B149">
        <v>0.92820000000000003</v>
      </c>
      <c r="C149" t="s">
        <v>24</v>
      </c>
      <c r="D149">
        <v>0.497736813470604</v>
      </c>
      <c r="E149">
        <v>0</v>
      </c>
      <c r="F149">
        <v>0</v>
      </c>
      <c r="G149">
        <v>-3.63281447092852E-2</v>
      </c>
      <c r="H149">
        <v>0.92285746785676703</v>
      </c>
      <c r="I149">
        <v>0</v>
      </c>
      <c r="J149">
        <v>0</v>
      </c>
      <c r="K149">
        <v>0.37244644730170301</v>
      </c>
      <c r="L149">
        <v>0</v>
      </c>
      <c r="M149" s="1">
        <v>-0.16534298876592399</v>
      </c>
    </row>
    <row r="150" spans="1:13">
      <c r="A150" s="8" t="s">
        <v>25</v>
      </c>
      <c r="B150">
        <v>0.65259999999999996</v>
      </c>
      <c r="C150" t="s">
        <v>26</v>
      </c>
      <c r="D150">
        <v>9.5238095238095205E-2</v>
      </c>
      <c r="E150">
        <v>0</v>
      </c>
      <c r="F150">
        <v>0</v>
      </c>
      <c r="G150">
        <v>0</v>
      </c>
      <c r="H150">
        <v>0.55000000000000004</v>
      </c>
      <c r="I150">
        <v>0</v>
      </c>
      <c r="J150">
        <v>0</v>
      </c>
      <c r="K150">
        <v>0.05</v>
      </c>
      <c r="L150">
        <v>0</v>
      </c>
      <c r="M150" s="1">
        <v>0</v>
      </c>
    </row>
    <row r="151" spans="1:13">
      <c r="A151" s="8" t="s">
        <v>27</v>
      </c>
      <c r="B151">
        <v>0.76929999999999998</v>
      </c>
      <c r="C151" t="s">
        <v>28</v>
      </c>
      <c r="D151">
        <v>9.5238095238095205E-2</v>
      </c>
      <c r="E151">
        <v>0</v>
      </c>
      <c r="F151">
        <v>0</v>
      </c>
      <c r="G151">
        <v>0</v>
      </c>
      <c r="H151">
        <v>0.55000000000000004</v>
      </c>
      <c r="I151">
        <v>0</v>
      </c>
      <c r="J151">
        <v>0</v>
      </c>
      <c r="K151">
        <v>0.05</v>
      </c>
      <c r="L151">
        <v>0</v>
      </c>
      <c r="M151" s="1">
        <v>0</v>
      </c>
    </row>
    <row r="152" spans="1:13">
      <c r="A152" s="8" t="s">
        <v>29</v>
      </c>
      <c r="B152">
        <v>0.75839999999999996</v>
      </c>
      <c r="C152" t="s">
        <v>30</v>
      </c>
      <c r="D152" t="s">
        <v>50</v>
      </c>
      <c r="E152" t="s">
        <v>31</v>
      </c>
      <c r="F152" t="s">
        <v>31</v>
      </c>
      <c r="G152" t="s">
        <v>66</v>
      </c>
      <c r="H152" t="s">
        <v>52</v>
      </c>
      <c r="I152" t="s">
        <v>31</v>
      </c>
      <c r="J152" t="s">
        <v>31</v>
      </c>
      <c r="K152" t="s">
        <v>46</v>
      </c>
      <c r="L152" t="s">
        <v>31</v>
      </c>
      <c r="M152" s="1" t="s">
        <v>67</v>
      </c>
    </row>
    <row r="153" spans="1:13">
      <c r="A153" s="8" t="s">
        <v>34</v>
      </c>
      <c r="B153">
        <v>0.8256</v>
      </c>
      <c r="D153" s="10" t="s">
        <v>54</v>
      </c>
      <c r="E153" t="s">
        <v>31</v>
      </c>
      <c r="F153" t="s">
        <v>31</v>
      </c>
      <c r="G153" s="14" t="s">
        <v>68</v>
      </c>
      <c r="H153" s="10" t="s">
        <v>69</v>
      </c>
      <c r="I153" t="s">
        <v>31</v>
      </c>
      <c r="J153" t="s">
        <v>31</v>
      </c>
      <c r="K153" s="10" t="s">
        <v>48</v>
      </c>
      <c r="L153" t="s">
        <v>31</v>
      </c>
      <c r="M153" s="1" t="s">
        <v>70</v>
      </c>
    </row>
    <row r="154" spans="1:13">
      <c r="A154" s="8" t="s">
        <v>38</v>
      </c>
      <c r="B154">
        <v>4</v>
      </c>
      <c r="C154" t="s">
        <v>39</v>
      </c>
      <c r="D154">
        <v>1</v>
      </c>
      <c r="E154">
        <v>0</v>
      </c>
      <c r="F154">
        <v>0</v>
      </c>
      <c r="G154">
        <v>1</v>
      </c>
      <c r="H154">
        <v>1</v>
      </c>
      <c r="I154">
        <v>0</v>
      </c>
      <c r="J154">
        <v>0</v>
      </c>
      <c r="K154">
        <v>1</v>
      </c>
      <c r="L154">
        <v>0</v>
      </c>
      <c r="M154" s="1">
        <v>1</v>
      </c>
    </row>
    <row r="155" spans="1:13">
      <c r="A155" s="8" t="s">
        <v>40</v>
      </c>
      <c r="B155">
        <v>3</v>
      </c>
      <c r="C155" t="s">
        <v>41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1</v>
      </c>
      <c r="L155">
        <v>0</v>
      </c>
      <c r="M155" s="1"/>
    </row>
    <row r="156" spans="1:13">
      <c r="A156" s="8" t="s">
        <v>42</v>
      </c>
      <c r="B156">
        <v>1</v>
      </c>
      <c r="C156" t="s">
        <v>43</v>
      </c>
      <c r="M156" s="1"/>
    </row>
    <row r="157" spans="1:13">
      <c r="A157" s="12"/>
      <c r="B157" s="12" t="s">
        <v>71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1:13">
      <c r="A158" s="5" t="s">
        <v>10</v>
      </c>
      <c r="B158" t="s">
        <v>11</v>
      </c>
      <c r="C158" s="6" t="s">
        <v>12</v>
      </c>
      <c r="D158">
        <v>0.93081761006289299</v>
      </c>
      <c r="E158">
        <v>0.780346820809248</v>
      </c>
      <c r="F158">
        <v>0.77906976744185996</v>
      </c>
      <c r="G158">
        <v>0.92695652173913001</v>
      </c>
      <c r="H158">
        <v>0.99384615384615305</v>
      </c>
      <c r="I158">
        <v>0.95692307692307599</v>
      </c>
      <c r="J158">
        <v>0.84976525821596205</v>
      </c>
      <c r="K158">
        <v>0.97115384615384603</v>
      </c>
      <c r="L158">
        <v>0.93686354378818704</v>
      </c>
      <c r="M158" s="1">
        <v>0.198943661971831</v>
      </c>
    </row>
    <row r="159" spans="1:13">
      <c r="A159" s="8" t="s">
        <v>13</v>
      </c>
      <c r="B159" t="s">
        <v>59</v>
      </c>
      <c r="C159" t="s">
        <v>15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1</v>
      </c>
      <c r="L159">
        <v>0</v>
      </c>
      <c r="M159" s="1">
        <v>0</v>
      </c>
    </row>
    <row r="160" spans="1:13">
      <c r="A160" s="8" t="s">
        <v>16</v>
      </c>
      <c r="B160" t="s">
        <v>72</v>
      </c>
      <c r="C160" t="s">
        <v>18</v>
      </c>
      <c r="D160">
        <v>0.266666666666666</v>
      </c>
      <c r="E160">
        <v>0</v>
      </c>
      <c r="F160">
        <v>0</v>
      </c>
      <c r="G160">
        <v>0</v>
      </c>
      <c r="H160">
        <v>0.85714285714285698</v>
      </c>
      <c r="I160">
        <v>0</v>
      </c>
      <c r="J160">
        <v>0</v>
      </c>
      <c r="K160">
        <v>0.14285714285714199</v>
      </c>
      <c r="L160">
        <v>0</v>
      </c>
      <c r="M160" s="1">
        <v>0</v>
      </c>
    </row>
    <row r="161" spans="1:13">
      <c r="A161" s="8" t="s">
        <v>19</v>
      </c>
      <c r="C161" t="s">
        <v>20</v>
      </c>
      <c r="D161">
        <v>0.42105263157894701</v>
      </c>
      <c r="E161">
        <v>0</v>
      </c>
      <c r="F161">
        <v>0</v>
      </c>
      <c r="G161">
        <v>0</v>
      </c>
      <c r="H161">
        <v>0.92307692307692302</v>
      </c>
      <c r="I161">
        <v>0</v>
      </c>
      <c r="J161">
        <v>0</v>
      </c>
      <c r="K161">
        <v>0.25</v>
      </c>
      <c r="L161">
        <v>0</v>
      </c>
      <c r="M161" s="1">
        <v>0</v>
      </c>
    </row>
    <row r="162" spans="1:13">
      <c r="A162" s="8" t="s">
        <v>21</v>
      </c>
      <c r="B162">
        <v>0.98899999999999999</v>
      </c>
      <c r="C162" t="s">
        <v>22</v>
      </c>
      <c r="D162">
        <v>0.63333333333333297</v>
      </c>
      <c r="E162">
        <v>0.5</v>
      </c>
      <c r="F162">
        <v>0.5</v>
      </c>
      <c r="G162">
        <v>0.48631386861313802</v>
      </c>
      <c r="H162">
        <v>0.92857142857142805</v>
      </c>
      <c r="I162">
        <v>0.5</v>
      </c>
      <c r="J162">
        <v>0.5</v>
      </c>
      <c r="K162">
        <v>0.57142857142857095</v>
      </c>
      <c r="L162">
        <v>0.5</v>
      </c>
      <c r="M162" s="1">
        <v>0.48290598290598202</v>
      </c>
    </row>
    <row r="163" spans="1:13">
      <c r="A163" s="8" t="s">
        <v>23</v>
      </c>
      <c r="B163">
        <v>0.92820000000000003</v>
      </c>
      <c r="C163" t="s">
        <v>24</v>
      </c>
      <c r="D163">
        <v>0.497736813470604</v>
      </c>
      <c r="E163">
        <v>0</v>
      </c>
      <c r="F163">
        <v>0</v>
      </c>
      <c r="G163">
        <v>-3.63281447092852E-2</v>
      </c>
      <c r="H163">
        <v>0.92285746785676703</v>
      </c>
      <c r="I163">
        <v>0</v>
      </c>
      <c r="J163">
        <v>0</v>
      </c>
      <c r="K163">
        <v>0.37244644730170301</v>
      </c>
      <c r="L163">
        <v>0</v>
      </c>
      <c r="M163" s="1">
        <v>-0.16534298876592399</v>
      </c>
    </row>
    <row r="164" spans="1:13">
      <c r="A164" s="8" t="s">
        <v>25</v>
      </c>
      <c r="B164">
        <v>0.65259999999999996</v>
      </c>
      <c r="C164" t="s">
        <v>26</v>
      </c>
      <c r="D164">
        <v>9.5238095238095205E-2</v>
      </c>
      <c r="E164">
        <v>0</v>
      </c>
      <c r="F164">
        <v>0</v>
      </c>
      <c r="G164">
        <v>0</v>
      </c>
      <c r="H164">
        <v>0.55000000000000004</v>
      </c>
      <c r="I164">
        <v>0</v>
      </c>
      <c r="J164">
        <v>0</v>
      </c>
      <c r="K164">
        <v>0.05</v>
      </c>
      <c r="L164">
        <v>0</v>
      </c>
      <c r="M164" s="1">
        <v>0</v>
      </c>
    </row>
    <row r="165" spans="1:13">
      <c r="A165" s="8" t="s">
        <v>27</v>
      </c>
      <c r="B165">
        <v>0.76929999999999998</v>
      </c>
      <c r="C165" t="s">
        <v>28</v>
      </c>
      <c r="D165">
        <v>9.5238095238095205E-2</v>
      </c>
      <c r="E165">
        <v>0</v>
      </c>
      <c r="F165">
        <v>0</v>
      </c>
      <c r="G165">
        <v>0</v>
      </c>
      <c r="H165">
        <v>0.55000000000000004</v>
      </c>
      <c r="I165">
        <v>0</v>
      </c>
      <c r="J165">
        <v>0</v>
      </c>
      <c r="K165">
        <v>0.05</v>
      </c>
      <c r="L165">
        <v>0</v>
      </c>
      <c r="M165" s="1">
        <v>0</v>
      </c>
    </row>
    <row r="166" spans="1:13">
      <c r="A166" s="8" t="s">
        <v>29</v>
      </c>
      <c r="B166">
        <v>0.75839999999999996</v>
      </c>
      <c r="C166" t="s">
        <v>30</v>
      </c>
      <c r="D166" t="s">
        <v>50</v>
      </c>
      <c r="E166" t="s">
        <v>31</v>
      </c>
      <c r="F166" t="s">
        <v>31</v>
      </c>
      <c r="G166" t="s">
        <v>66</v>
      </c>
      <c r="H166" t="s">
        <v>52</v>
      </c>
      <c r="I166" t="s">
        <v>31</v>
      </c>
      <c r="J166" t="s">
        <v>31</v>
      </c>
      <c r="K166" t="s">
        <v>46</v>
      </c>
      <c r="L166" t="s">
        <v>31</v>
      </c>
      <c r="M166" s="1"/>
    </row>
    <row r="167" spans="1:13">
      <c r="A167" s="8" t="s">
        <v>34</v>
      </c>
      <c r="B167">
        <v>0.8256</v>
      </c>
      <c r="C167" t="s">
        <v>30</v>
      </c>
      <c r="D167" s="10" t="s">
        <v>54</v>
      </c>
      <c r="E167" t="s">
        <v>31</v>
      </c>
      <c r="F167" t="s">
        <v>31</v>
      </c>
      <c r="G167" s="14" t="s">
        <v>74</v>
      </c>
      <c r="H167" s="10" t="s">
        <v>69</v>
      </c>
      <c r="I167" t="s">
        <v>31</v>
      </c>
      <c r="J167" t="s">
        <v>31</v>
      </c>
      <c r="K167" s="10" t="s">
        <v>48</v>
      </c>
      <c r="L167" t="s">
        <v>31</v>
      </c>
      <c r="M167" s="1" t="s">
        <v>75</v>
      </c>
    </row>
    <row r="168" spans="1:13">
      <c r="A168" s="8" t="s">
        <v>38</v>
      </c>
      <c r="B168">
        <v>4</v>
      </c>
      <c r="C168" t="s">
        <v>39</v>
      </c>
      <c r="D168">
        <v>1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  <c r="K168">
        <v>1</v>
      </c>
      <c r="L168">
        <v>0</v>
      </c>
      <c r="M168" s="1">
        <v>1</v>
      </c>
    </row>
    <row r="169" spans="1:13">
      <c r="A169" s="8" t="s">
        <v>40</v>
      </c>
      <c r="B169">
        <v>3</v>
      </c>
      <c r="C169" t="s">
        <v>41</v>
      </c>
      <c r="D169">
        <v>1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1</v>
      </c>
      <c r="L169">
        <v>0</v>
      </c>
      <c r="M169" s="1"/>
    </row>
    <row r="170" spans="1:13">
      <c r="A170" s="8" t="s">
        <v>42</v>
      </c>
      <c r="B170">
        <v>1</v>
      </c>
      <c r="C170" t="s">
        <v>43</v>
      </c>
      <c r="M170" s="1"/>
    </row>
    <row r="171" spans="1:13">
      <c r="B171" t="s">
        <v>71</v>
      </c>
    </row>
    <row r="172" spans="1:1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</row>
    <row r="173" spans="1:13">
      <c r="A173" s="19" t="s">
        <v>10</v>
      </c>
      <c r="B173" s="6" t="s">
        <v>76</v>
      </c>
      <c r="C173" s="6" t="s">
        <v>12</v>
      </c>
      <c r="D173" s="6">
        <v>0.91194968553459099</v>
      </c>
      <c r="E173" s="6">
        <v>0.80346820809248498</v>
      </c>
      <c r="F173" s="6">
        <v>0.77906976744185996</v>
      </c>
      <c r="G173" s="6">
        <v>0.95826086956521705</v>
      </c>
      <c r="H173" s="6">
        <v>0.99384615384615305</v>
      </c>
      <c r="I173" s="6">
        <v>0.95692307692307599</v>
      </c>
      <c r="J173" s="6">
        <v>0.84976525821596205</v>
      </c>
      <c r="K173" s="6">
        <v>0.98798076923076905</v>
      </c>
      <c r="L173" s="6">
        <v>0.92668024439918495</v>
      </c>
      <c r="M173" s="16">
        <v>0.24647887323943601</v>
      </c>
    </row>
    <row r="174" spans="1:13">
      <c r="A174" s="20" t="s">
        <v>13</v>
      </c>
      <c r="B174" t="s">
        <v>14</v>
      </c>
      <c r="C174" t="s">
        <v>15</v>
      </c>
      <c r="D174">
        <v>1</v>
      </c>
      <c r="E174">
        <v>1</v>
      </c>
      <c r="F174">
        <v>0</v>
      </c>
      <c r="G174">
        <v>1</v>
      </c>
      <c r="H174">
        <v>0.875</v>
      </c>
      <c r="I174">
        <v>0</v>
      </c>
      <c r="J174">
        <v>0</v>
      </c>
      <c r="K174">
        <v>1</v>
      </c>
      <c r="L174">
        <v>0</v>
      </c>
      <c r="M174" s="1">
        <v>1</v>
      </c>
    </row>
    <row r="175" spans="1:13">
      <c r="A175" s="20" t="s">
        <v>16</v>
      </c>
      <c r="B175" t="s">
        <v>77</v>
      </c>
      <c r="C175" t="s">
        <v>18</v>
      </c>
      <c r="D175">
        <v>6.6666666666666596E-2</v>
      </c>
      <c r="E175">
        <v>0.105263157894736</v>
      </c>
      <c r="F175">
        <v>0</v>
      </c>
      <c r="G175">
        <v>0.11111111111111099</v>
      </c>
      <c r="H175">
        <v>1</v>
      </c>
      <c r="I175">
        <v>0</v>
      </c>
      <c r="J175">
        <v>0</v>
      </c>
      <c r="K175">
        <v>0.64285714285714202</v>
      </c>
      <c r="L175">
        <v>0</v>
      </c>
      <c r="M175" s="1">
        <v>5.0997782705099699E-2</v>
      </c>
    </row>
    <row r="176" spans="1:13">
      <c r="A176" s="20" t="s">
        <v>19</v>
      </c>
      <c r="C176" t="s">
        <v>20</v>
      </c>
      <c r="D176">
        <v>0.125</v>
      </c>
      <c r="E176">
        <v>0.19047619047618999</v>
      </c>
      <c r="F176">
        <v>0</v>
      </c>
      <c r="G176">
        <v>0.19999999999999901</v>
      </c>
      <c r="H176">
        <v>0.93333333333333302</v>
      </c>
      <c r="I176">
        <v>0</v>
      </c>
      <c r="J176">
        <v>0</v>
      </c>
      <c r="K176">
        <v>0.78260869565217395</v>
      </c>
      <c r="L176">
        <v>0</v>
      </c>
      <c r="M176" s="1">
        <v>9.7046413502109699E-2</v>
      </c>
    </row>
    <row r="177" spans="1:15">
      <c r="A177" s="20" t="s">
        <v>21</v>
      </c>
      <c r="B177">
        <v>0.92359999999999998</v>
      </c>
      <c r="C177" t="s">
        <v>22</v>
      </c>
      <c r="D177">
        <v>0.53333333333333299</v>
      </c>
      <c r="E177">
        <v>0.55263157894736803</v>
      </c>
      <c r="F177">
        <v>0.5</v>
      </c>
      <c r="G177">
        <v>0.55555555555555503</v>
      </c>
      <c r="H177">
        <v>0.99678456591639797</v>
      </c>
      <c r="I177">
        <v>0.5</v>
      </c>
      <c r="J177">
        <v>0.5</v>
      </c>
      <c r="K177">
        <v>0.82142857142857095</v>
      </c>
      <c r="L177">
        <v>0.49456521739130399</v>
      </c>
      <c r="M177" s="1">
        <v>0.52549889135254901</v>
      </c>
    </row>
    <row r="178" spans="1:15">
      <c r="A178" s="20" t="s">
        <v>23</v>
      </c>
      <c r="B178">
        <v>0.94789999999999996</v>
      </c>
      <c r="C178" t="s">
        <v>24</v>
      </c>
      <c r="D178">
        <v>0.24649440900532801</v>
      </c>
      <c r="E178">
        <v>0.28997578266348101</v>
      </c>
      <c r="F178">
        <v>0</v>
      </c>
      <c r="G178">
        <v>0.32626539266233301</v>
      </c>
      <c r="H178">
        <v>0.93240173227729295</v>
      </c>
      <c r="I178">
        <v>0</v>
      </c>
      <c r="J178">
        <v>0</v>
      </c>
      <c r="K178">
        <v>0.79684354484405195</v>
      </c>
      <c r="L178">
        <v>-2.63310876421382E-2</v>
      </c>
      <c r="M178" s="1">
        <v>0.10463339737761899</v>
      </c>
    </row>
    <row r="179" spans="1:15">
      <c r="A179" s="20" t="s">
        <v>25</v>
      </c>
      <c r="B179">
        <v>0.88900000000000001</v>
      </c>
      <c r="C179" t="s">
        <v>26</v>
      </c>
      <c r="D179">
        <v>0</v>
      </c>
      <c r="E179">
        <v>0.133333333333333</v>
      </c>
      <c r="F179">
        <v>0</v>
      </c>
      <c r="G179">
        <v>0</v>
      </c>
      <c r="H179">
        <v>0.75</v>
      </c>
      <c r="I179">
        <v>0</v>
      </c>
      <c r="J179">
        <v>0</v>
      </c>
      <c r="K179">
        <v>0.4</v>
      </c>
      <c r="L179">
        <v>0</v>
      </c>
      <c r="M179" s="1">
        <v>5.0438596491227998E-2</v>
      </c>
    </row>
    <row r="180" spans="1:15">
      <c r="A180" s="20" t="s">
        <v>27</v>
      </c>
      <c r="B180">
        <v>0.84550000000000003</v>
      </c>
      <c r="C180" t="s">
        <v>28</v>
      </c>
      <c r="D180">
        <v>0</v>
      </c>
      <c r="E180">
        <v>0.133333333333333</v>
      </c>
      <c r="F180">
        <v>0</v>
      </c>
      <c r="G180">
        <v>0</v>
      </c>
      <c r="H180">
        <v>0.75</v>
      </c>
      <c r="I180">
        <v>0</v>
      </c>
      <c r="J180">
        <v>0</v>
      </c>
      <c r="K180">
        <v>0.4</v>
      </c>
      <c r="L180">
        <v>0</v>
      </c>
      <c r="M180" s="1">
        <v>5.0438596491227998E-2</v>
      </c>
    </row>
    <row r="181" spans="1:15">
      <c r="A181" s="20" t="s">
        <v>29</v>
      </c>
      <c r="B181">
        <v>0.9143</v>
      </c>
      <c r="C181" t="s">
        <v>30</v>
      </c>
      <c r="D181" t="s">
        <v>78</v>
      </c>
      <c r="E181" t="s">
        <v>79</v>
      </c>
      <c r="F181" t="s">
        <v>31</v>
      </c>
      <c r="G181" t="s">
        <v>80</v>
      </c>
      <c r="H181" t="s">
        <v>81</v>
      </c>
      <c r="I181" t="s">
        <v>31</v>
      </c>
      <c r="J181" t="s">
        <v>31</v>
      </c>
      <c r="K181" t="s">
        <v>82</v>
      </c>
      <c r="L181" t="s">
        <v>83</v>
      </c>
      <c r="M181" s="1" t="s">
        <v>84</v>
      </c>
    </row>
    <row r="182" spans="1:15">
      <c r="A182" s="20" t="s">
        <v>34</v>
      </c>
      <c r="B182">
        <v>0.91900000000000004</v>
      </c>
      <c r="D182" s="10" t="s">
        <v>2</v>
      </c>
      <c r="E182" s="10" t="s">
        <v>85</v>
      </c>
      <c r="F182" t="s">
        <v>31</v>
      </c>
      <c r="G182" s="10" t="s">
        <v>86</v>
      </c>
      <c r="H182" s="10" t="s">
        <v>87</v>
      </c>
      <c r="I182" t="s">
        <v>31</v>
      </c>
      <c r="J182" t="s">
        <v>31</v>
      </c>
      <c r="K182" s="10" t="s">
        <v>88</v>
      </c>
      <c r="L182" s="14" t="s">
        <v>89</v>
      </c>
      <c r="M182" s="1" t="s">
        <v>90</v>
      </c>
    </row>
    <row r="183" spans="1:15">
      <c r="A183" s="20" t="s">
        <v>38</v>
      </c>
      <c r="B183">
        <v>6</v>
      </c>
      <c r="C183" t="s">
        <v>39</v>
      </c>
      <c r="D183">
        <v>1</v>
      </c>
      <c r="E183">
        <v>1</v>
      </c>
      <c r="F183">
        <v>0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1</v>
      </c>
      <c r="M183">
        <v>4</v>
      </c>
    </row>
    <row r="184" spans="1:15">
      <c r="A184" s="21" t="s">
        <v>40</v>
      </c>
      <c r="B184">
        <v>5</v>
      </c>
      <c r="C184" t="s">
        <v>41</v>
      </c>
      <c r="D184">
        <v>1</v>
      </c>
      <c r="E184">
        <v>1</v>
      </c>
      <c r="F184">
        <v>0</v>
      </c>
      <c r="G184">
        <v>1</v>
      </c>
      <c r="H184">
        <v>1</v>
      </c>
      <c r="I184">
        <v>0</v>
      </c>
      <c r="J184">
        <v>0</v>
      </c>
      <c r="K184">
        <v>1</v>
      </c>
      <c r="L184">
        <v>0</v>
      </c>
      <c r="M184" s="1"/>
    </row>
    <row r="185" spans="1:15">
      <c r="A185" s="21" t="s">
        <v>42</v>
      </c>
      <c r="B185">
        <v>1</v>
      </c>
      <c r="C185" t="s">
        <v>43</v>
      </c>
      <c r="E185" t="s">
        <v>91</v>
      </c>
      <c r="M185" s="1"/>
    </row>
    <row r="186" spans="1:15">
      <c r="A186" s="22"/>
      <c r="B186" s="12" t="s">
        <v>92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23"/>
    </row>
    <row r="187" spans="1:15">
      <c r="A187" s="19" t="s">
        <v>10</v>
      </c>
      <c r="B187" t="s">
        <v>76</v>
      </c>
      <c r="C187" s="6" t="s">
        <v>12</v>
      </c>
      <c r="D187">
        <v>0.92452830188679203</v>
      </c>
      <c r="E187">
        <v>0.780346820809248</v>
      </c>
      <c r="F187">
        <v>0.84883720930232498</v>
      </c>
      <c r="G187">
        <v>0.96173913043478199</v>
      </c>
      <c r="H187">
        <v>0.98769230769230698</v>
      </c>
      <c r="I187">
        <v>0.96615384615384603</v>
      </c>
      <c r="J187">
        <v>0.84976525821596205</v>
      </c>
      <c r="K187">
        <v>0.98076923076922995</v>
      </c>
      <c r="L187">
        <v>0.93279022403258605</v>
      </c>
      <c r="M187" s="1">
        <v>0.23239436619718301</v>
      </c>
    </row>
    <row r="188" spans="1:15">
      <c r="A188" s="20" t="s">
        <v>13</v>
      </c>
      <c r="B188" t="s">
        <v>14</v>
      </c>
      <c r="C188" t="s">
        <v>15</v>
      </c>
      <c r="D188">
        <v>1</v>
      </c>
      <c r="E188">
        <v>0</v>
      </c>
      <c r="F188">
        <v>1</v>
      </c>
      <c r="G188">
        <v>1</v>
      </c>
      <c r="H188">
        <v>0.77777777777777701</v>
      </c>
      <c r="I188">
        <v>1</v>
      </c>
      <c r="J188">
        <v>0</v>
      </c>
      <c r="K188">
        <v>0.75</v>
      </c>
      <c r="L188">
        <v>0</v>
      </c>
      <c r="M188" s="1">
        <v>0.94117647058823495</v>
      </c>
    </row>
    <row r="189" spans="1:15">
      <c r="A189" s="20" t="s">
        <v>16</v>
      </c>
      <c r="B189" t="s">
        <v>60</v>
      </c>
      <c r="C189" t="s">
        <v>18</v>
      </c>
      <c r="D189">
        <v>0.2</v>
      </c>
      <c r="E189">
        <v>0</v>
      </c>
      <c r="F189">
        <v>0.31578947368421001</v>
      </c>
      <c r="G189">
        <v>0.18518518518518501</v>
      </c>
      <c r="H189">
        <v>1</v>
      </c>
      <c r="I189">
        <v>0.214285714285714</v>
      </c>
      <c r="J189">
        <v>0</v>
      </c>
      <c r="K189">
        <v>0.64285714285714202</v>
      </c>
      <c r="L189">
        <v>0</v>
      </c>
      <c r="M189" s="1">
        <v>3.5476718403547602E-2</v>
      </c>
    </row>
    <row r="190" spans="1:15">
      <c r="A190" s="20" t="s">
        <v>19</v>
      </c>
      <c r="C190" t="s">
        <v>20</v>
      </c>
      <c r="D190">
        <v>0.33333333333333298</v>
      </c>
      <c r="E190">
        <v>0</v>
      </c>
      <c r="F190">
        <v>0.47999999999999898</v>
      </c>
      <c r="G190">
        <v>0.3125</v>
      </c>
      <c r="H190">
        <v>0.875</v>
      </c>
      <c r="I190">
        <v>0.35294117647058798</v>
      </c>
      <c r="J190">
        <v>0</v>
      </c>
      <c r="K190">
        <v>0.69230769230769196</v>
      </c>
      <c r="L190">
        <v>0</v>
      </c>
      <c r="M190" s="1">
        <v>6.83760683760683E-2</v>
      </c>
    </row>
    <row r="191" spans="1:15">
      <c r="A191" s="20" t="s">
        <v>21</v>
      </c>
      <c r="B191">
        <v>0.91310000000000002</v>
      </c>
      <c r="C191" t="s">
        <v>22</v>
      </c>
      <c r="D191">
        <v>0.6</v>
      </c>
      <c r="E191">
        <v>0.5</v>
      </c>
      <c r="F191">
        <v>0.65789473684210498</v>
      </c>
      <c r="G191">
        <v>0.592592592592592</v>
      </c>
      <c r="H191">
        <v>0.99356913183279705</v>
      </c>
      <c r="I191">
        <v>0.60714285714285698</v>
      </c>
      <c r="J191">
        <v>0.5</v>
      </c>
      <c r="K191">
        <v>0.81769722814498902</v>
      </c>
      <c r="L191">
        <v>0.49782608695652097</v>
      </c>
      <c r="M191" s="1">
        <v>0.51346485492826899</v>
      </c>
    </row>
    <row r="192" spans="1:15">
      <c r="A192" s="20" t="s">
        <v>23</v>
      </c>
      <c r="B192">
        <v>0.94359999999999999</v>
      </c>
      <c r="C192" t="s">
        <v>24</v>
      </c>
      <c r="D192">
        <v>0.429668924423659</v>
      </c>
      <c r="E192">
        <v>0</v>
      </c>
      <c r="F192">
        <v>0.51427004988675495</v>
      </c>
      <c r="G192">
        <v>0.42194512298356601</v>
      </c>
      <c r="H192">
        <v>0.87622725652266698</v>
      </c>
      <c r="I192">
        <v>0.45493449512385098</v>
      </c>
      <c r="J192">
        <v>0</v>
      </c>
      <c r="K192">
        <v>0.68460357101144098</v>
      </c>
      <c r="L192">
        <v>-1.6602079888897201E-2</v>
      </c>
      <c r="M192" s="1">
        <v>6.3916445626929497E-2</v>
      </c>
      <c r="N192" s="26"/>
      <c r="O192" s="26"/>
    </row>
    <row r="193" spans="1:15">
      <c r="A193" s="20" t="s">
        <v>25</v>
      </c>
      <c r="B193">
        <v>0.84699999999999998</v>
      </c>
      <c r="C193" t="s">
        <v>26</v>
      </c>
      <c r="D193">
        <v>4.7619047619047603E-2</v>
      </c>
      <c r="E193">
        <v>0</v>
      </c>
      <c r="F193">
        <v>0.16666666666666599</v>
      </c>
      <c r="G193">
        <v>0</v>
      </c>
      <c r="H193">
        <v>0.85</v>
      </c>
      <c r="I193">
        <v>0.1</v>
      </c>
      <c r="J193">
        <v>0</v>
      </c>
      <c r="K193">
        <v>0.34782608695652101</v>
      </c>
      <c r="L193">
        <v>0</v>
      </c>
      <c r="M193" s="1">
        <v>3.5010940919037198E-2</v>
      </c>
    </row>
    <row r="194" spans="1:15">
      <c r="A194" s="20" t="s">
        <v>27</v>
      </c>
      <c r="B194">
        <v>0.81850000000000001</v>
      </c>
      <c r="C194" t="s">
        <v>28</v>
      </c>
      <c r="D194">
        <v>4.7619047619047603E-2</v>
      </c>
      <c r="E194">
        <v>0</v>
      </c>
      <c r="F194">
        <v>0.16666666666666599</v>
      </c>
      <c r="G194">
        <v>0</v>
      </c>
      <c r="H194">
        <v>0.85</v>
      </c>
      <c r="I194">
        <v>0.1</v>
      </c>
      <c r="J194">
        <v>0</v>
      </c>
      <c r="K194">
        <v>0.34782608695652101</v>
      </c>
      <c r="L194">
        <v>0</v>
      </c>
      <c r="M194" s="1">
        <v>3.5010940919037198E-2</v>
      </c>
    </row>
    <row r="195" spans="1:15">
      <c r="A195" s="20" t="s">
        <v>29</v>
      </c>
      <c r="B195">
        <v>0.89080000000000004</v>
      </c>
      <c r="C195" t="s">
        <v>30</v>
      </c>
      <c r="D195" t="s">
        <v>93</v>
      </c>
      <c r="E195" t="s">
        <v>31</v>
      </c>
      <c r="F195" t="s">
        <v>94</v>
      </c>
      <c r="G195" t="s">
        <v>95</v>
      </c>
      <c r="H195" t="s">
        <v>96</v>
      </c>
      <c r="I195" t="s">
        <v>97</v>
      </c>
      <c r="J195" t="s">
        <v>31</v>
      </c>
      <c r="K195" t="s">
        <v>98</v>
      </c>
      <c r="L195" t="s">
        <v>99</v>
      </c>
      <c r="M195" s="1" t="s">
        <v>100</v>
      </c>
    </row>
    <row r="196" spans="1:15">
      <c r="A196" s="20" t="s">
        <v>34</v>
      </c>
      <c r="B196">
        <v>0.90349999999999997</v>
      </c>
      <c r="D196" s="10" t="s">
        <v>101</v>
      </c>
      <c r="E196" t="s">
        <v>31</v>
      </c>
      <c r="F196" s="10" t="s">
        <v>102</v>
      </c>
      <c r="G196" s="10" t="s">
        <v>86</v>
      </c>
      <c r="H196" s="10" t="s">
        <v>103</v>
      </c>
      <c r="I196" s="10" t="s">
        <v>104</v>
      </c>
      <c r="J196" t="s">
        <v>31</v>
      </c>
      <c r="K196" s="17" t="s">
        <v>98</v>
      </c>
      <c r="L196" s="14" t="s">
        <v>105</v>
      </c>
      <c r="M196" s="1" t="s">
        <v>100</v>
      </c>
    </row>
    <row r="197" spans="1:15">
      <c r="A197" s="20" t="s">
        <v>38</v>
      </c>
      <c r="B197">
        <v>7</v>
      </c>
      <c r="C197" t="s">
        <v>39</v>
      </c>
      <c r="D197">
        <v>1</v>
      </c>
      <c r="E197">
        <v>0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2</v>
      </c>
      <c r="L197">
        <v>1</v>
      </c>
      <c r="M197" s="1">
        <v>3</v>
      </c>
    </row>
    <row r="198" spans="1:15">
      <c r="A198" s="20" t="s">
        <v>40</v>
      </c>
      <c r="B198">
        <v>6</v>
      </c>
      <c r="C198" t="s">
        <v>41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1</v>
      </c>
      <c r="L198">
        <v>0</v>
      </c>
      <c r="M198" s="1"/>
    </row>
    <row r="199" spans="1:15">
      <c r="A199" s="20" t="s">
        <v>42</v>
      </c>
      <c r="B199">
        <v>2</v>
      </c>
      <c r="C199" t="s">
        <v>43</v>
      </c>
      <c r="F199" t="s">
        <v>106</v>
      </c>
      <c r="G199" t="s">
        <v>107</v>
      </c>
      <c r="H199" t="s">
        <v>108</v>
      </c>
      <c r="K199" t="s">
        <v>109</v>
      </c>
      <c r="M199" s="1"/>
    </row>
    <row r="200" spans="1:15">
      <c r="A200" s="21"/>
      <c r="B200" t="s">
        <v>110</v>
      </c>
      <c r="D200" t="s">
        <v>111</v>
      </c>
      <c r="M200" s="1"/>
    </row>
    <row r="201" spans="1:15">
      <c r="A201" s="24"/>
      <c r="B201" s="12" t="s">
        <v>112</v>
      </c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</row>
    <row r="202" spans="1:15">
      <c r="A202" s="8" t="s">
        <v>10</v>
      </c>
      <c r="B202" t="s">
        <v>76</v>
      </c>
      <c r="C202" t="s">
        <v>12</v>
      </c>
      <c r="D202">
        <v>0.92452830188679203</v>
      </c>
      <c r="E202">
        <v>0.77456647398843903</v>
      </c>
      <c r="F202">
        <v>0.78488372093023195</v>
      </c>
      <c r="G202">
        <v>0.89043478260869502</v>
      </c>
      <c r="H202">
        <v>0.96615384615384603</v>
      </c>
      <c r="I202">
        <v>0.97538461538461496</v>
      </c>
      <c r="J202">
        <v>0.88732394366197098</v>
      </c>
      <c r="K202">
        <v>0.95913461538461497</v>
      </c>
      <c r="L202">
        <v>0.90427698574338</v>
      </c>
      <c r="M202" s="1">
        <v>0.25528169014084501</v>
      </c>
    </row>
    <row r="203" spans="1:15">
      <c r="A203" s="8" t="s">
        <v>13</v>
      </c>
      <c r="B203" t="s">
        <v>14</v>
      </c>
      <c r="C203" t="s">
        <v>15</v>
      </c>
      <c r="D203">
        <v>0.8</v>
      </c>
      <c r="E203">
        <v>0.4</v>
      </c>
      <c r="F203">
        <v>0.53846153846153799</v>
      </c>
      <c r="G203">
        <v>0.17857142857142799</v>
      </c>
      <c r="H203">
        <v>0.56000000000000005</v>
      </c>
      <c r="I203">
        <v>0.875</v>
      </c>
      <c r="J203">
        <v>0.83333333333333304</v>
      </c>
      <c r="K203">
        <v>0.44827586206896503</v>
      </c>
      <c r="L203">
        <v>0.214285714285714</v>
      </c>
      <c r="M203" s="1">
        <v>0.63725490196078405</v>
      </c>
    </row>
    <row r="204" spans="1:15">
      <c r="A204" s="8" t="s">
        <v>16</v>
      </c>
      <c r="B204" t="s">
        <v>65</v>
      </c>
      <c r="C204" t="s">
        <v>18</v>
      </c>
      <c r="D204">
        <v>0.266666666666666</v>
      </c>
      <c r="E204">
        <v>5.2631578947368397E-2</v>
      </c>
      <c r="F204">
        <v>0.18421052631578899</v>
      </c>
      <c r="G204">
        <v>0.37037037037037002</v>
      </c>
      <c r="H204">
        <v>1</v>
      </c>
      <c r="I204">
        <v>0.5</v>
      </c>
      <c r="J204">
        <v>0.3125</v>
      </c>
      <c r="K204">
        <v>0.92857142857142805</v>
      </c>
      <c r="L204">
        <v>0.19354838709677399</v>
      </c>
      <c r="M204" s="1">
        <v>0.14412416851441201</v>
      </c>
    </row>
    <row r="205" spans="1:15">
      <c r="A205" s="8" t="s">
        <v>19</v>
      </c>
      <c r="C205" t="s">
        <v>20</v>
      </c>
      <c r="D205">
        <v>0.4</v>
      </c>
      <c r="E205">
        <v>9.3023255813953404E-2</v>
      </c>
      <c r="F205">
        <v>0.27450980392156799</v>
      </c>
      <c r="G205">
        <v>0.240963855421686</v>
      </c>
      <c r="H205">
        <v>0.71794871794871795</v>
      </c>
      <c r="I205">
        <v>0.63636363636363602</v>
      </c>
      <c r="J205">
        <v>0.45454545454545398</v>
      </c>
      <c r="K205">
        <v>0.60465116279069697</v>
      </c>
      <c r="L205">
        <v>0.20338983050847401</v>
      </c>
      <c r="M205" s="1">
        <v>0.23508137432188</v>
      </c>
    </row>
    <row r="206" spans="1:15">
      <c r="A206" s="8" t="s">
        <v>21</v>
      </c>
      <c r="B206">
        <v>0.93159999999999998</v>
      </c>
      <c r="C206" t="s">
        <v>22</v>
      </c>
      <c r="D206">
        <v>0.62986111111111098</v>
      </c>
      <c r="E206">
        <v>0.515204678362573</v>
      </c>
      <c r="F206">
        <v>0.56971720345640198</v>
      </c>
      <c r="G206">
        <v>0.643214382265477</v>
      </c>
      <c r="H206">
        <v>0.98231511254019299</v>
      </c>
      <c r="I206">
        <v>0.74839228295819904</v>
      </c>
      <c r="J206">
        <v>0.65072513812154698</v>
      </c>
      <c r="K206">
        <v>0.94438521677327603</v>
      </c>
      <c r="L206">
        <v>0.57286115007012595</v>
      </c>
      <c r="M206" s="1">
        <v>0.413942426137548</v>
      </c>
      <c r="N206" s="12"/>
      <c r="O206" s="12"/>
    </row>
    <row r="207" spans="1:15">
      <c r="A207" s="8" t="s">
        <v>23</v>
      </c>
      <c r="B207">
        <v>0.96399999999999997</v>
      </c>
      <c r="C207" t="s">
        <v>24</v>
      </c>
      <c r="D207">
        <v>0.435001368361285</v>
      </c>
      <c r="E207">
        <v>7.5149530692090294E-2</v>
      </c>
      <c r="F207">
        <v>0.21884867064371399</v>
      </c>
      <c r="G207">
        <v>0.204367154752717</v>
      </c>
      <c r="H207">
        <v>0.734978180659137</v>
      </c>
      <c r="I207">
        <v>0.65093508815351198</v>
      </c>
      <c r="J207">
        <v>0.46713382015988197</v>
      </c>
      <c r="K207">
        <v>0.62937887464683795</v>
      </c>
      <c r="L207">
        <v>0.152832694261786</v>
      </c>
      <c r="M207" s="1">
        <v>-0.181345695537631</v>
      </c>
    </row>
    <row r="208" spans="1:15">
      <c r="A208" s="8" t="s">
        <v>25</v>
      </c>
      <c r="B208">
        <v>0.88200000000000001</v>
      </c>
      <c r="C208" t="s">
        <v>26</v>
      </c>
      <c r="D208">
        <v>9.0909090909090898E-2</v>
      </c>
      <c r="E208">
        <v>6.0606060606060601E-2</v>
      </c>
      <c r="F208">
        <v>0.10256410256410201</v>
      </c>
      <c r="G208">
        <v>4.1666666666666602E-2</v>
      </c>
      <c r="H208">
        <v>0.51724137931034397</v>
      </c>
      <c r="I208">
        <v>0.28571428571428498</v>
      </c>
      <c r="J208">
        <v>0.256410256410256</v>
      </c>
      <c r="K208">
        <v>0.33333333333333298</v>
      </c>
      <c r="L208">
        <v>0</v>
      </c>
      <c r="M208" s="1">
        <v>0.120481927710843</v>
      </c>
    </row>
    <row r="209" spans="1:13">
      <c r="A209" s="8" t="s">
        <v>27</v>
      </c>
      <c r="B209">
        <v>0.85860000000000003</v>
      </c>
      <c r="C209" t="s">
        <v>28</v>
      </c>
      <c r="D209">
        <v>9.0909090909090898E-2</v>
      </c>
      <c r="E209">
        <v>6.0606060606060601E-2</v>
      </c>
      <c r="F209">
        <v>0.10256410256410201</v>
      </c>
      <c r="G209">
        <v>4.1666666666666602E-2</v>
      </c>
      <c r="H209">
        <v>0.51724137931034397</v>
      </c>
      <c r="I209">
        <v>0.28571428571428498</v>
      </c>
      <c r="J209">
        <v>0.256410256410256</v>
      </c>
      <c r="K209">
        <v>0.33333333333333298</v>
      </c>
      <c r="L209">
        <v>0</v>
      </c>
      <c r="M209" s="1">
        <v>0.120481927710843</v>
      </c>
    </row>
    <row r="210" spans="1:13">
      <c r="A210" s="8" t="s">
        <v>29</v>
      </c>
      <c r="B210">
        <v>0.91669999999999996</v>
      </c>
      <c r="C210" t="s">
        <v>30</v>
      </c>
      <c r="D210" t="s">
        <v>113</v>
      </c>
      <c r="E210" t="s">
        <v>114</v>
      </c>
      <c r="F210" t="s">
        <v>115</v>
      </c>
      <c r="G210" t="s">
        <v>116</v>
      </c>
      <c r="H210" t="s">
        <v>117</v>
      </c>
      <c r="I210" t="s">
        <v>118</v>
      </c>
      <c r="J210" t="s">
        <v>119</v>
      </c>
      <c r="K210" t="s">
        <v>120</v>
      </c>
      <c r="L210" t="s">
        <v>121</v>
      </c>
      <c r="M210" s="1" t="s">
        <v>122</v>
      </c>
    </row>
    <row r="211" spans="1:13">
      <c r="A211" s="8" t="s">
        <v>34</v>
      </c>
      <c r="B211">
        <v>0.92049999999999998</v>
      </c>
      <c r="D211" s="17" t="s">
        <v>123</v>
      </c>
      <c r="E211" s="17" t="s">
        <v>124</v>
      </c>
      <c r="F211" s="17" t="s">
        <v>125</v>
      </c>
      <c r="G211" t="s">
        <v>126</v>
      </c>
      <c r="H211" s="17" t="s">
        <v>117</v>
      </c>
      <c r="I211" s="17" t="s">
        <v>127</v>
      </c>
      <c r="J211" s="17" t="s">
        <v>128</v>
      </c>
      <c r="K211" s="17" t="s">
        <v>129</v>
      </c>
      <c r="L211" t="s">
        <v>130</v>
      </c>
      <c r="M211" t="s">
        <v>131</v>
      </c>
    </row>
    <row r="212" spans="1:13">
      <c r="A212" s="8" t="s">
        <v>38</v>
      </c>
      <c r="B212">
        <v>30</v>
      </c>
      <c r="C212" t="s">
        <v>39</v>
      </c>
      <c r="D212">
        <v>2</v>
      </c>
      <c r="E212">
        <v>3</v>
      </c>
      <c r="F212">
        <v>2</v>
      </c>
      <c r="G212">
        <v>6</v>
      </c>
      <c r="H212">
        <v>3</v>
      </c>
      <c r="I212">
        <v>2</v>
      </c>
      <c r="J212">
        <v>2</v>
      </c>
      <c r="K212">
        <v>4</v>
      </c>
      <c r="L212">
        <v>6</v>
      </c>
      <c r="M212" t="s">
        <v>132</v>
      </c>
    </row>
    <row r="213" spans="1:13">
      <c r="A213" s="8" t="s">
        <v>40</v>
      </c>
      <c r="C213" t="s">
        <v>41</v>
      </c>
      <c r="D213">
        <v>1</v>
      </c>
      <c r="E213">
        <v>1</v>
      </c>
      <c r="F213">
        <v>1</v>
      </c>
      <c r="H213">
        <v>1</v>
      </c>
      <c r="I213">
        <v>1</v>
      </c>
      <c r="J213">
        <v>1</v>
      </c>
      <c r="K213">
        <v>1</v>
      </c>
    </row>
    <row r="214" spans="1:13">
      <c r="A214" s="8" t="s">
        <v>42</v>
      </c>
      <c r="C214" t="s">
        <v>43</v>
      </c>
      <c r="D214" t="s">
        <v>133</v>
      </c>
      <c r="E214" t="s">
        <v>134</v>
      </c>
      <c r="F214" t="s">
        <v>135</v>
      </c>
      <c r="G214" t="s">
        <v>136</v>
      </c>
      <c r="J214" t="s">
        <v>137</v>
      </c>
      <c r="K214" t="s">
        <v>138</v>
      </c>
      <c r="L214" t="s">
        <v>139</v>
      </c>
    </row>
    <row r="216" spans="1:13">
      <c r="A216" s="19" t="s">
        <v>10</v>
      </c>
      <c r="B216" s="6" t="s">
        <v>76</v>
      </c>
      <c r="C216" s="6" t="s">
        <v>12</v>
      </c>
      <c r="D216" s="6">
        <v>0.92452830188679203</v>
      </c>
      <c r="E216" s="6">
        <v>0.780346820809248</v>
      </c>
      <c r="F216" s="6">
        <v>0.84883720930232498</v>
      </c>
      <c r="G216" s="6">
        <v>0.96521739130434703</v>
      </c>
      <c r="H216" s="6">
        <v>0.99076923076922996</v>
      </c>
      <c r="I216" s="6">
        <v>0.96923076923076901</v>
      </c>
      <c r="J216" s="6">
        <v>0.85446009389671296</v>
      </c>
      <c r="K216" s="6">
        <v>0.98317307692307598</v>
      </c>
      <c r="L216" s="6">
        <v>0.93686354378818704</v>
      </c>
      <c r="M216" s="16">
        <v>0.23239436619718301</v>
      </c>
    </row>
    <row r="217" spans="1:13">
      <c r="A217" s="20" t="s">
        <v>13</v>
      </c>
      <c r="B217" t="s">
        <v>59</v>
      </c>
      <c r="C217" t="s">
        <v>15</v>
      </c>
      <c r="D217">
        <v>1</v>
      </c>
      <c r="E217">
        <v>0</v>
      </c>
      <c r="F217">
        <v>1</v>
      </c>
      <c r="G217">
        <v>1</v>
      </c>
      <c r="H217">
        <v>0.82352941176470495</v>
      </c>
      <c r="I217">
        <v>1</v>
      </c>
      <c r="J217">
        <v>1</v>
      </c>
      <c r="K217">
        <v>0.81818181818181801</v>
      </c>
      <c r="L217">
        <v>0</v>
      </c>
      <c r="M217" s="1">
        <v>0.89473684210526305</v>
      </c>
    </row>
    <row r="218" spans="1:13">
      <c r="A218" s="20" t="s">
        <v>16</v>
      </c>
      <c r="B218" t="s">
        <v>60</v>
      </c>
      <c r="C218" t="s">
        <v>18</v>
      </c>
      <c r="D218">
        <v>0.2</v>
      </c>
      <c r="E218">
        <v>0</v>
      </c>
      <c r="F218">
        <v>0.31578947368421001</v>
      </c>
      <c r="G218">
        <v>0.25925925925925902</v>
      </c>
      <c r="H218">
        <v>1</v>
      </c>
      <c r="I218">
        <v>0.28571428571428498</v>
      </c>
      <c r="J218">
        <v>3.125E-2</v>
      </c>
      <c r="K218">
        <v>0.64285714285714202</v>
      </c>
      <c r="L218">
        <v>0</v>
      </c>
      <c r="M218" s="1">
        <v>3.7694013303769397E-2</v>
      </c>
    </row>
    <row r="219" spans="1:13">
      <c r="A219" s="20" t="s">
        <v>19</v>
      </c>
      <c r="C219" t="s">
        <v>20</v>
      </c>
      <c r="D219">
        <v>0.33333333333333298</v>
      </c>
      <c r="E219">
        <v>0</v>
      </c>
      <c r="F219">
        <v>0.47999999999999898</v>
      </c>
      <c r="G219">
        <v>0.41176470588235198</v>
      </c>
      <c r="H219">
        <v>0.90322580645161199</v>
      </c>
      <c r="I219">
        <v>0.44444444444444398</v>
      </c>
      <c r="J219">
        <v>6.0606060606060601E-2</v>
      </c>
      <c r="K219">
        <v>0.72</v>
      </c>
      <c r="L219">
        <v>0</v>
      </c>
      <c r="M219" s="1">
        <v>7.2340425531914901E-2</v>
      </c>
    </row>
    <row r="220" spans="1:13">
      <c r="A220" s="20" t="s">
        <v>21</v>
      </c>
      <c r="B220">
        <v>0.91059999999999997</v>
      </c>
      <c r="C220" t="s">
        <v>22</v>
      </c>
      <c r="D220">
        <v>0.6</v>
      </c>
      <c r="E220">
        <v>0.5</v>
      </c>
      <c r="F220">
        <v>0.65789473684210498</v>
      </c>
      <c r="G220">
        <v>0.62962962962962898</v>
      </c>
      <c r="H220">
        <v>0.99517684887459801</v>
      </c>
      <c r="I220">
        <v>0.64285714285714202</v>
      </c>
      <c r="J220">
        <v>0.515625</v>
      </c>
      <c r="K220">
        <v>0.81894100923951596</v>
      </c>
      <c r="L220">
        <v>0.5</v>
      </c>
      <c r="M220" s="1">
        <v>0.51029999810487603</v>
      </c>
    </row>
    <row r="221" spans="1:13">
      <c r="A221" s="20" t="s">
        <v>23</v>
      </c>
      <c r="B221">
        <v>0.94930000000000003</v>
      </c>
      <c r="C221" t="s">
        <v>24</v>
      </c>
      <c r="D221">
        <v>0.429668924423659</v>
      </c>
      <c r="E221">
        <v>0</v>
      </c>
      <c r="F221">
        <v>0.51427004988675495</v>
      </c>
      <c r="G221">
        <v>0.50013039509936097</v>
      </c>
      <c r="H221">
        <v>0.90309766811037495</v>
      </c>
      <c r="I221">
        <v>0.52613071488934904</v>
      </c>
      <c r="J221">
        <v>0.16334143542990501</v>
      </c>
      <c r="K221">
        <v>0.71695772749637998</v>
      </c>
      <c r="L221">
        <v>0</v>
      </c>
      <c r="M221" s="1">
        <v>4.6332461077279098E-2</v>
      </c>
    </row>
    <row r="222" spans="1:13">
      <c r="A222" s="20" t="s">
        <v>25</v>
      </c>
      <c r="B222">
        <v>0.84130000000000005</v>
      </c>
      <c r="C222" t="s">
        <v>26</v>
      </c>
      <c r="D222">
        <v>4.7619047619047603E-2</v>
      </c>
      <c r="E222">
        <v>0</v>
      </c>
      <c r="F222">
        <v>0.2</v>
      </c>
      <c r="G222">
        <v>0.04</v>
      </c>
      <c r="H222">
        <v>0.8</v>
      </c>
      <c r="I222">
        <v>0.15</v>
      </c>
      <c r="J222">
        <v>2.7027027027027001E-2</v>
      </c>
      <c r="K222">
        <v>0.36363636363636298</v>
      </c>
      <c r="L222">
        <v>0</v>
      </c>
      <c r="M222" s="1">
        <v>3.7117903930131001E-2</v>
      </c>
    </row>
    <row r="223" spans="1:13">
      <c r="A223" s="20" t="s">
        <v>27</v>
      </c>
      <c r="B223">
        <v>0.81399999999999995</v>
      </c>
      <c r="C223" t="s">
        <v>28</v>
      </c>
      <c r="D223">
        <v>4.7619047619047603E-2</v>
      </c>
      <c r="E223">
        <v>0</v>
      </c>
      <c r="F223">
        <v>0.2</v>
      </c>
      <c r="G223">
        <v>0.04</v>
      </c>
      <c r="H223">
        <v>0.8</v>
      </c>
      <c r="I223">
        <v>0.15</v>
      </c>
      <c r="J223">
        <v>2.7027027027027001E-2</v>
      </c>
      <c r="K223">
        <v>0.36363636363636298</v>
      </c>
      <c r="L223">
        <v>0</v>
      </c>
      <c r="M223" s="1">
        <v>3.7117903930131001E-2</v>
      </c>
    </row>
    <row r="224" spans="1:13">
      <c r="A224" s="20" t="s">
        <v>29</v>
      </c>
      <c r="B224">
        <v>0.89</v>
      </c>
      <c r="C224" t="s">
        <v>30</v>
      </c>
      <c r="D224" t="s">
        <v>140</v>
      </c>
      <c r="E224" t="s">
        <v>31</v>
      </c>
      <c r="F224" t="s">
        <v>141</v>
      </c>
      <c r="G224" t="s">
        <v>142</v>
      </c>
      <c r="H224" t="s">
        <v>143</v>
      </c>
      <c r="I224" t="s">
        <v>144</v>
      </c>
      <c r="J224" t="s">
        <v>145</v>
      </c>
      <c r="K224" t="s">
        <v>146</v>
      </c>
      <c r="L224" t="s">
        <v>31</v>
      </c>
      <c r="M224" s="1" t="s">
        <v>147</v>
      </c>
    </row>
    <row r="225" spans="1:13">
      <c r="A225" s="20" t="s">
        <v>34</v>
      </c>
      <c r="B225">
        <v>0.90039999999999998</v>
      </c>
      <c r="D225" s="10" t="s">
        <v>50</v>
      </c>
      <c r="E225" t="s">
        <v>31</v>
      </c>
      <c r="F225" s="10" t="s">
        <v>148</v>
      </c>
      <c r="G225" s="10" t="s">
        <v>149</v>
      </c>
      <c r="H225" s="10" t="s">
        <v>143</v>
      </c>
      <c r="I225" s="10" t="s">
        <v>150</v>
      </c>
      <c r="J225" s="10" t="s">
        <v>145</v>
      </c>
      <c r="K225" s="17" t="s">
        <v>98</v>
      </c>
      <c r="L225" t="s">
        <v>31</v>
      </c>
      <c r="M225" s="1" t="s">
        <v>151</v>
      </c>
    </row>
    <row r="226" spans="1:13">
      <c r="A226" s="20" t="s">
        <v>38</v>
      </c>
      <c r="B226">
        <v>8</v>
      </c>
      <c r="C226" t="s">
        <v>39</v>
      </c>
      <c r="D226">
        <v>1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2</v>
      </c>
      <c r="L226">
        <v>0</v>
      </c>
      <c r="M226" s="1">
        <v>3</v>
      </c>
    </row>
    <row r="227" spans="1:13">
      <c r="A227" s="20" t="s">
        <v>40</v>
      </c>
      <c r="B227">
        <v>7</v>
      </c>
      <c r="C227" t="s">
        <v>41</v>
      </c>
      <c r="D227">
        <v>1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0</v>
      </c>
    </row>
    <row r="228" spans="1:13">
      <c r="A228" s="20" t="s">
        <v>42</v>
      </c>
      <c r="B228">
        <v>1</v>
      </c>
      <c r="C228" t="s">
        <v>43</v>
      </c>
      <c r="H228" t="s">
        <v>152</v>
      </c>
      <c r="M228" t="s">
        <v>153</v>
      </c>
    </row>
    <row r="229" spans="1:13">
      <c r="A229" s="21"/>
      <c r="B229" t="s">
        <v>110</v>
      </c>
    </row>
    <row r="230" spans="1:13">
      <c r="A230" s="5" t="s">
        <v>10</v>
      </c>
      <c r="B230" s="6" t="s">
        <v>76</v>
      </c>
      <c r="C230" s="6" t="s">
        <v>12</v>
      </c>
      <c r="D230" s="6">
        <v>0.94339622641509402</v>
      </c>
      <c r="E230" s="6">
        <v>0.79190751445086704</v>
      </c>
      <c r="F230" s="6">
        <v>0.80232558139534804</v>
      </c>
      <c r="G230" s="6">
        <v>0.91130434782608605</v>
      </c>
      <c r="H230" s="6">
        <v>0.97230769230769198</v>
      </c>
      <c r="I230" s="6" t="s">
        <v>154</v>
      </c>
      <c r="J230" s="6">
        <v>0.88262910798121996</v>
      </c>
      <c r="K230" s="6">
        <v>0.97115384615384603</v>
      </c>
      <c r="L230" s="6">
        <v>0.92057026476578396</v>
      </c>
      <c r="M230" s="16">
        <v>0.264084507042253</v>
      </c>
    </row>
    <row r="231" spans="1:13">
      <c r="A231" s="8" t="s">
        <v>13</v>
      </c>
      <c r="B231" t="s">
        <v>59</v>
      </c>
      <c r="C231" t="s">
        <v>15</v>
      </c>
      <c r="D231">
        <v>1</v>
      </c>
      <c r="E231">
        <v>1</v>
      </c>
      <c r="F231">
        <v>0.59090909090909005</v>
      </c>
      <c r="G231">
        <v>0.1</v>
      </c>
      <c r="H231">
        <v>0.60869565217391297</v>
      </c>
      <c r="I231">
        <v>0.8</v>
      </c>
      <c r="J231">
        <v>1</v>
      </c>
      <c r="K231">
        <v>0.55000000000000004</v>
      </c>
      <c r="L231">
        <v>0.27777777777777701</v>
      </c>
      <c r="M231" s="1">
        <v>0.69879518072289104</v>
      </c>
    </row>
    <row r="232" spans="1:13">
      <c r="A232" s="8" t="s">
        <v>16</v>
      </c>
      <c r="B232" t="s">
        <v>65</v>
      </c>
      <c r="C232" t="s">
        <v>18</v>
      </c>
      <c r="D232">
        <v>0.4</v>
      </c>
      <c r="E232">
        <v>5.2631578947368397E-2</v>
      </c>
      <c r="F232">
        <v>0.34210526315789402</v>
      </c>
      <c r="G232">
        <v>0.11111111111111099</v>
      </c>
      <c r="H232">
        <v>1</v>
      </c>
      <c r="I232">
        <v>0.57142857142857095</v>
      </c>
      <c r="J232">
        <v>0.21875</v>
      </c>
      <c r="K232">
        <v>0.78571428571428503</v>
      </c>
      <c r="L232">
        <v>0.16129032258064499</v>
      </c>
      <c r="M232" s="1">
        <v>0.12860310421286</v>
      </c>
    </row>
    <row r="233" spans="1:13">
      <c r="A233" s="8" t="s">
        <v>19</v>
      </c>
      <c r="C233" t="s">
        <v>20</v>
      </c>
      <c r="D233">
        <v>0.57142857142857095</v>
      </c>
      <c r="E233">
        <v>0.1</v>
      </c>
      <c r="F233">
        <v>0.43333333333333302</v>
      </c>
      <c r="G233">
        <v>0.105263157894736</v>
      </c>
      <c r="H233">
        <v>0.75675675675675602</v>
      </c>
      <c r="I233">
        <v>0.66666666666666596</v>
      </c>
      <c r="J233">
        <v>0.35897435897435898</v>
      </c>
      <c r="K233">
        <v>0.64705882352941102</v>
      </c>
      <c r="L233">
        <v>0.20408163265306101</v>
      </c>
      <c r="M233" s="1">
        <v>0.21722846441947499</v>
      </c>
    </row>
    <row r="234" spans="1:13">
      <c r="A234" s="8" t="s">
        <v>21</v>
      </c>
      <c r="B234">
        <v>0.92349999999999999</v>
      </c>
      <c r="C234" t="s">
        <v>22</v>
      </c>
      <c r="D234">
        <v>0.7</v>
      </c>
      <c r="E234">
        <v>0.52631578947368396</v>
      </c>
      <c r="F234">
        <v>0.63747054202670805</v>
      </c>
      <c r="G234">
        <v>0.53092051905920501</v>
      </c>
      <c r="H234">
        <v>0.98553054662379402</v>
      </c>
      <c r="I234">
        <v>0.782498851630684</v>
      </c>
      <c r="J234">
        <v>0.609375</v>
      </c>
      <c r="K234">
        <v>0.88166311300639599</v>
      </c>
      <c r="L234">
        <v>0.56651472650771395</v>
      </c>
      <c r="M234" s="1">
        <v>0.457463945268823</v>
      </c>
    </row>
    <row r="235" spans="1:13">
      <c r="A235" s="8" t="s">
        <v>23</v>
      </c>
      <c r="B235">
        <v>0.97370000000000001</v>
      </c>
      <c r="C235" t="s">
        <v>24</v>
      </c>
      <c r="D235">
        <v>0.61357199107789595</v>
      </c>
      <c r="E235">
        <v>0.20384122874775801</v>
      </c>
      <c r="F235">
        <v>0.34152843515974102</v>
      </c>
      <c r="G235">
        <v>5.88288087482376E-2</v>
      </c>
      <c r="H235">
        <v>0.76881770625750601</v>
      </c>
      <c r="I235">
        <v>0.66425620177352696</v>
      </c>
      <c r="J235">
        <v>0.43840924933549502</v>
      </c>
      <c r="K235">
        <v>0.643464567686166</v>
      </c>
      <c r="L235">
        <v>0.17216336606486099</v>
      </c>
      <c r="M235" s="1">
        <v>-9.7399894866333298E-2</v>
      </c>
    </row>
    <row r="236" spans="1:13">
      <c r="A236" s="8" t="s">
        <v>25</v>
      </c>
      <c r="B236">
        <v>0.84589999999999999</v>
      </c>
      <c r="C236" t="s">
        <v>26</v>
      </c>
      <c r="D236">
        <v>0.19047619047618999</v>
      </c>
      <c r="E236">
        <v>6.6666666666666596E-2</v>
      </c>
      <c r="F236">
        <v>0.10638297872340401</v>
      </c>
      <c r="G236">
        <v>0</v>
      </c>
      <c r="H236">
        <v>0.82608695652173902</v>
      </c>
      <c r="I236">
        <v>0.38095238095237999</v>
      </c>
      <c r="J236">
        <v>0.157894736842105</v>
      </c>
      <c r="K236">
        <v>0.34482758620689602</v>
      </c>
      <c r="L236">
        <v>3.125E-2</v>
      </c>
      <c r="M236" s="1">
        <v>9.7759674134419494E-2</v>
      </c>
    </row>
    <row r="237" spans="1:13">
      <c r="A237" s="8" t="s">
        <v>27</v>
      </c>
      <c r="B237">
        <v>0.84389999999999998</v>
      </c>
      <c r="C237" t="s">
        <v>28</v>
      </c>
      <c r="D237">
        <v>0.19047619047618999</v>
      </c>
      <c r="E237">
        <v>6.6666666666666596E-2</v>
      </c>
      <c r="F237">
        <v>0.10638297872340401</v>
      </c>
      <c r="G237">
        <v>0</v>
      </c>
      <c r="H237">
        <v>0.82608695652173902</v>
      </c>
      <c r="I237">
        <v>0.38095238095237999</v>
      </c>
      <c r="J237">
        <v>0.157894736842105</v>
      </c>
      <c r="K237">
        <v>0.34482758620689602</v>
      </c>
      <c r="L237">
        <v>3.125E-2</v>
      </c>
      <c r="M237" s="1">
        <v>9.7759674134419494E-2</v>
      </c>
    </row>
    <row r="238" spans="1:13">
      <c r="A238" s="8" t="s">
        <v>29</v>
      </c>
      <c r="B238">
        <v>0.90169999999999995</v>
      </c>
      <c r="C238" t="s">
        <v>30</v>
      </c>
      <c r="D238" t="s">
        <v>155</v>
      </c>
      <c r="E238" t="s">
        <v>156</v>
      </c>
      <c r="F238" t="s">
        <v>157</v>
      </c>
      <c r="G238" t="s">
        <v>158</v>
      </c>
      <c r="H238" t="s">
        <v>159</v>
      </c>
      <c r="I238" t="s">
        <v>160</v>
      </c>
      <c r="J238" t="s">
        <v>161</v>
      </c>
      <c r="K238" t="s">
        <v>162</v>
      </c>
      <c r="L238" t="s">
        <v>163</v>
      </c>
      <c r="M238" s="1" t="s">
        <v>164</v>
      </c>
    </row>
    <row r="239" spans="1:13">
      <c r="A239" s="8" t="s">
        <v>34</v>
      </c>
      <c r="B239">
        <v>0.91279999999999994</v>
      </c>
      <c r="D239" s="25" t="s">
        <v>155</v>
      </c>
      <c r="E239" s="25" t="s">
        <v>156</v>
      </c>
      <c r="F239" s="17" t="s">
        <v>165</v>
      </c>
      <c r="G239" t="s">
        <v>166</v>
      </c>
      <c r="H239" s="17" t="s">
        <v>167</v>
      </c>
      <c r="I239" s="17" t="s">
        <v>168</v>
      </c>
      <c r="J239" s="10" t="s">
        <v>161</v>
      </c>
      <c r="K239" s="17" t="s">
        <v>169</v>
      </c>
      <c r="L239" t="s">
        <v>170</v>
      </c>
      <c r="M239" s="1" t="s">
        <v>171</v>
      </c>
    </row>
    <row r="240" spans="1:13">
      <c r="A240" s="8" t="s">
        <v>38</v>
      </c>
      <c r="C240" t="s">
        <v>39</v>
      </c>
      <c r="D240">
        <v>1</v>
      </c>
      <c r="E240">
        <v>1</v>
      </c>
      <c r="F240">
        <v>2</v>
      </c>
      <c r="G240">
        <v>6</v>
      </c>
      <c r="H240">
        <v>2</v>
      </c>
      <c r="I240">
        <v>2</v>
      </c>
      <c r="J240">
        <v>1</v>
      </c>
      <c r="K240">
        <v>3</v>
      </c>
      <c r="L240">
        <v>4</v>
      </c>
      <c r="M240" s="1">
        <v>5</v>
      </c>
    </row>
    <row r="241" spans="1:13">
      <c r="A241" s="8" t="s">
        <v>40</v>
      </c>
      <c r="C241" t="s">
        <v>41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</row>
    <row r="242" spans="1:13">
      <c r="A242" s="8" t="s">
        <v>42</v>
      </c>
      <c r="C242" t="s">
        <v>43</v>
      </c>
      <c r="E242" t="s">
        <v>172</v>
      </c>
      <c r="F242" t="s">
        <v>173</v>
      </c>
      <c r="H242" t="s">
        <v>174</v>
      </c>
      <c r="I242" t="s">
        <v>175</v>
      </c>
      <c r="K242" t="s">
        <v>176</v>
      </c>
      <c r="M242" t="s">
        <v>177</v>
      </c>
    </row>
    <row r="243" spans="1:1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</row>
    <row r="244" spans="1:13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</row>
    <row r="245" spans="1:13">
      <c r="A245" s="5" t="s">
        <v>10</v>
      </c>
      <c r="B245" t="s">
        <v>178</v>
      </c>
      <c r="C245" s="6" t="s">
        <v>12</v>
      </c>
      <c r="D245">
        <v>0.90566037735849003</v>
      </c>
      <c r="E245">
        <v>0.780346820809248</v>
      </c>
      <c r="F245">
        <v>0.77906976744185996</v>
      </c>
      <c r="G245">
        <v>0.95304347826086899</v>
      </c>
      <c r="H245">
        <v>0.98769230769230698</v>
      </c>
      <c r="I245">
        <v>0.96615384615384603</v>
      </c>
      <c r="J245">
        <v>0.84976525821596205</v>
      </c>
      <c r="K245">
        <v>0.98317307692307598</v>
      </c>
      <c r="L245">
        <v>0.93686354378818704</v>
      </c>
      <c r="M245" s="1">
        <v>0.20950704225352099</v>
      </c>
    </row>
    <row r="246" spans="1:13">
      <c r="A246" s="8" t="s">
        <v>13</v>
      </c>
      <c r="B246" t="s">
        <v>14</v>
      </c>
      <c r="C246" t="s">
        <v>15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1</v>
      </c>
      <c r="J246">
        <v>0</v>
      </c>
      <c r="K246">
        <v>1</v>
      </c>
      <c r="L246">
        <v>0</v>
      </c>
      <c r="M246" s="1">
        <v>1</v>
      </c>
    </row>
    <row r="247" spans="1:13">
      <c r="A247" s="8" t="s">
        <v>16</v>
      </c>
      <c r="B247" t="s">
        <v>60</v>
      </c>
      <c r="C247" t="s">
        <v>18</v>
      </c>
      <c r="D247">
        <v>0</v>
      </c>
      <c r="E247">
        <v>0</v>
      </c>
      <c r="F247">
        <v>0</v>
      </c>
      <c r="G247">
        <v>0</v>
      </c>
      <c r="H247">
        <v>0.71428571428571397</v>
      </c>
      <c r="I247">
        <v>0.214285714285714</v>
      </c>
      <c r="J247">
        <v>0</v>
      </c>
      <c r="K247">
        <v>0.5</v>
      </c>
      <c r="L247">
        <v>0</v>
      </c>
      <c r="M247" s="1">
        <v>4.4345898004434503E-3</v>
      </c>
    </row>
    <row r="248" spans="1:13">
      <c r="A248" s="8" t="s">
        <v>19</v>
      </c>
      <c r="C248" t="s">
        <v>20</v>
      </c>
      <c r="D248">
        <v>0</v>
      </c>
      <c r="E248">
        <v>0</v>
      </c>
      <c r="F248">
        <v>0</v>
      </c>
      <c r="G248">
        <v>0</v>
      </c>
      <c r="H248">
        <v>0.83333333333333304</v>
      </c>
      <c r="I248">
        <v>0.35294117647058798</v>
      </c>
      <c r="J248">
        <v>0</v>
      </c>
      <c r="K248">
        <v>0.66666666666666596</v>
      </c>
      <c r="L248">
        <v>0</v>
      </c>
      <c r="M248" s="1">
        <v>8.8300220750551807E-3</v>
      </c>
    </row>
    <row r="249" spans="1:13">
      <c r="A249" s="8" t="s">
        <v>21</v>
      </c>
      <c r="B249">
        <v>0.93069999999999997</v>
      </c>
      <c r="C249" t="s">
        <v>22</v>
      </c>
      <c r="D249">
        <v>0.5</v>
      </c>
      <c r="E249">
        <v>0.5</v>
      </c>
      <c r="F249">
        <v>0.5</v>
      </c>
      <c r="G249">
        <v>0.5</v>
      </c>
      <c r="H249">
        <v>0.85714285714285698</v>
      </c>
      <c r="I249">
        <v>0.60714285714285698</v>
      </c>
      <c r="J249">
        <v>0.5</v>
      </c>
      <c r="K249">
        <v>0.75</v>
      </c>
      <c r="L249">
        <v>0.5</v>
      </c>
      <c r="M249" s="1">
        <v>0.50221729490022105</v>
      </c>
    </row>
    <row r="250" spans="1:13">
      <c r="A250" s="8" t="s">
        <v>23</v>
      </c>
      <c r="B250">
        <v>0.94579999999999997</v>
      </c>
      <c r="C250" t="s">
        <v>24</v>
      </c>
      <c r="D250">
        <v>0</v>
      </c>
      <c r="E250">
        <v>0</v>
      </c>
      <c r="F250">
        <v>0</v>
      </c>
      <c r="G250">
        <v>0</v>
      </c>
      <c r="H250">
        <v>0.83977105183563805</v>
      </c>
      <c r="I250">
        <v>0.45493449512385098</v>
      </c>
      <c r="J250">
        <v>0</v>
      </c>
      <c r="K250">
        <v>0.70102963046313904</v>
      </c>
      <c r="L250">
        <v>0</v>
      </c>
      <c r="M250" s="1">
        <v>3.0276902491392501E-2</v>
      </c>
    </row>
    <row r="251" spans="1:13">
      <c r="A251" s="8" t="s">
        <v>25</v>
      </c>
      <c r="B251">
        <v>0.80520000000000003</v>
      </c>
      <c r="C251" t="s">
        <v>26</v>
      </c>
      <c r="D251">
        <v>0</v>
      </c>
      <c r="E251">
        <v>0</v>
      </c>
      <c r="F251">
        <v>0</v>
      </c>
      <c r="G251">
        <v>0</v>
      </c>
      <c r="H251">
        <v>0.45</v>
      </c>
      <c r="I251">
        <v>0.1</v>
      </c>
      <c r="J251">
        <v>0</v>
      </c>
      <c r="K251">
        <v>0.3</v>
      </c>
      <c r="L251">
        <v>0</v>
      </c>
      <c r="M251" s="1">
        <v>4.3859649122806998E-3</v>
      </c>
    </row>
    <row r="252" spans="1:13">
      <c r="A252" s="8" t="s">
        <v>27</v>
      </c>
      <c r="B252">
        <v>0.82779999999999998</v>
      </c>
      <c r="C252" t="s">
        <v>28</v>
      </c>
      <c r="D252">
        <v>0</v>
      </c>
      <c r="E252">
        <v>0</v>
      </c>
      <c r="F252">
        <v>0</v>
      </c>
      <c r="G252">
        <v>0</v>
      </c>
      <c r="H252">
        <v>0.45</v>
      </c>
      <c r="I252">
        <v>0.1</v>
      </c>
      <c r="J252">
        <v>0</v>
      </c>
      <c r="K252">
        <v>0.3</v>
      </c>
      <c r="L252">
        <v>0</v>
      </c>
      <c r="M252" s="1">
        <v>4.3859649122806998E-3</v>
      </c>
    </row>
    <row r="253" spans="1:13">
      <c r="A253" s="8" t="s">
        <v>29</v>
      </c>
      <c r="B253">
        <v>0.86550000000000005</v>
      </c>
      <c r="C253" t="s">
        <v>30</v>
      </c>
      <c r="D253" t="s">
        <v>31</v>
      </c>
      <c r="E253" t="s">
        <v>31</v>
      </c>
      <c r="F253" t="s">
        <v>31</v>
      </c>
      <c r="G253" t="s">
        <v>31</v>
      </c>
      <c r="H253" t="s">
        <v>179</v>
      </c>
      <c r="I253" t="s">
        <v>97</v>
      </c>
      <c r="J253" t="s">
        <v>31</v>
      </c>
      <c r="K253" t="s">
        <v>180</v>
      </c>
      <c r="L253" t="s">
        <v>31</v>
      </c>
      <c r="M253" s="1" t="s">
        <v>181</v>
      </c>
    </row>
    <row r="254" spans="1:13">
      <c r="A254" s="8" t="s">
        <v>34</v>
      </c>
      <c r="B254">
        <v>0.89339999999999997</v>
      </c>
      <c r="D254" t="s">
        <v>31</v>
      </c>
      <c r="E254" t="s">
        <v>31</v>
      </c>
      <c r="F254" t="s">
        <v>31</v>
      </c>
      <c r="G254" t="s">
        <v>31</v>
      </c>
      <c r="H254" s="10" t="s">
        <v>179</v>
      </c>
      <c r="I254" s="27" t="s">
        <v>97</v>
      </c>
      <c r="J254" t="s">
        <v>31</v>
      </c>
      <c r="K254" s="25" t="s">
        <v>180</v>
      </c>
      <c r="L254" t="s">
        <v>31</v>
      </c>
      <c r="M254" s="1" t="s">
        <v>182</v>
      </c>
    </row>
    <row r="255" spans="1:13">
      <c r="A255" s="8" t="s">
        <v>38</v>
      </c>
      <c r="B255">
        <v>3</v>
      </c>
      <c r="C255" t="s">
        <v>39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1</v>
      </c>
      <c r="J255">
        <v>0</v>
      </c>
      <c r="K255">
        <v>1</v>
      </c>
      <c r="L255">
        <v>0</v>
      </c>
      <c r="M255" s="1">
        <v>1</v>
      </c>
    </row>
    <row r="256" spans="1:13">
      <c r="A256" s="8" t="s">
        <v>40</v>
      </c>
      <c r="B256">
        <v>3</v>
      </c>
      <c r="C256" t="s">
        <v>41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1</v>
      </c>
      <c r="J256">
        <v>0</v>
      </c>
      <c r="K256">
        <v>1</v>
      </c>
      <c r="L256">
        <v>0</v>
      </c>
    </row>
    <row r="257" spans="1:14">
      <c r="A257" s="8" t="s">
        <v>42</v>
      </c>
      <c r="B257">
        <v>0</v>
      </c>
      <c r="C257" t="s">
        <v>43</v>
      </c>
    </row>
    <row r="258" spans="1:14">
      <c r="A258" s="12"/>
      <c r="B258" s="12" t="s">
        <v>183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 spans="1:14">
      <c r="A259" s="5" t="s">
        <v>10</v>
      </c>
      <c r="B259" s="6" t="s">
        <v>178</v>
      </c>
      <c r="C259" s="6" t="s">
        <v>12</v>
      </c>
      <c r="D259" s="6">
        <v>0.91823899371069095</v>
      </c>
      <c r="E259" s="6">
        <v>0.780346820809248</v>
      </c>
      <c r="F259" s="6">
        <v>0.77906976744185996</v>
      </c>
      <c r="G259" s="6">
        <v>0.92695652173913001</v>
      </c>
      <c r="H259" s="6">
        <v>0.98769230769230698</v>
      </c>
      <c r="I259" s="6">
        <v>0.96307692307692305</v>
      </c>
      <c r="J259" s="6">
        <v>0.863849765258216</v>
      </c>
      <c r="K259" s="6">
        <v>0.97836538461538403</v>
      </c>
      <c r="L259" s="6">
        <v>0.93279022403258605</v>
      </c>
      <c r="M259" s="16">
        <v>0.20774647887323899</v>
      </c>
    </row>
    <row r="260" spans="1:14">
      <c r="A260" s="8" t="s">
        <v>13</v>
      </c>
      <c r="B260" t="s">
        <v>14</v>
      </c>
      <c r="C260" t="s">
        <v>15</v>
      </c>
      <c r="D260">
        <v>1</v>
      </c>
      <c r="E260">
        <v>0</v>
      </c>
      <c r="F260">
        <v>0</v>
      </c>
      <c r="G260">
        <v>0</v>
      </c>
      <c r="H260">
        <v>0.85714285714285698</v>
      </c>
      <c r="I260">
        <v>1</v>
      </c>
      <c r="J260">
        <v>0.8</v>
      </c>
      <c r="K260">
        <v>0.69230769230769196</v>
      </c>
      <c r="L260">
        <v>0</v>
      </c>
      <c r="M260" s="1">
        <v>0.51515151515151503</v>
      </c>
    </row>
    <row r="261" spans="1:14">
      <c r="A261" s="8" t="s">
        <v>16</v>
      </c>
      <c r="B261" t="s">
        <v>65</v>
      </c>
      <c r="C261" t="s">
        <v>18</v>
      </c>
      <c r="D261">
        <v>0.133333333333333</v>
      </c>
      <c r="E261">
        <v>0</v>
      </c>
      <c r="F261">
        <v>0</v>
      </c>
      <c r="G261">
        <v>0</v>
      </c>
      <c r="H261">
        <v>0.85714285714285698</v>
      </c>
      <c r="I261">
        <v>0.14285714285714199</v>
      </c>
      <c r="J261">
        <v>0.125</v>
      </c>
      <c r="K261">
        <v>0.64285714285714202</v>
      </c>
      <c r="L261">
        <v>0</v>
      </c>
      <c r="M261" s="1">
        <v>3.7694013303769397E-2</v>
      </c>
    </row>
    <row r="262" spans="1:14">
      <c r="A262" s="8" t="s">
        <v>19</v>
      </c>
      <c r="C262" t="s">
        <v>20</v>
      </c>
      <c r="D262">
        <v>0.23529411764705799</v>
      </c>
      <c r="E262">
        <v>0</v>
      </c>
      <c r="F262">
        <v>0</v>
      </c>
      <c r="G262">
        <v>0</v>
      </c>
      <c r="H262">
        <v>0.85714285714285698</v>
      </c>
      <c r="I262">
        <v>0.25</v>
      </c>
      <c r="J262">
        <v>0.21621621621621601</v>
      </c>
      <c r="K262">
        <v>0.66666666666666596</v>
      </c>
      <c r="L262">
        <v>0</v>
      </c>
      <c r="M262" s="1">
        <v>7.0247933884297495E-2</v>
      </c>
    </row>
    <row r="263" spans="1:14">
      <c r="A263" s="8" t="s">
        <v>21</v>
      </c>
      <c r="B263">
        <v>0.94440000000000002</v>
      </c>
      <c r="C263" t="s">
        <v>22</v>
      </c>
      <c r="D263">
        <v>0.56666666666666599</v>
      </c>
      <c r="E263">
        <v>0.5</v>
      </c>
      <c r="F263">
        <v>0.5</v>
      </c>
      <c r="G263">
        <v>0.48631386861313802</v>
      </c>
      <c r="H263">
        <v>0.92535599448782702</v>
      </c>
      <c r="I263">
        <v>0.57142857142857095</v>
      </c>
      <c r="J263">
        <v>0.55973756906077299</v>
      </c>
      <c r="K263">
        <v>0.81645344705046197</v>
      </c>
      <c r="L263">
        <v>0.49782608695652097</v>
      </c>
      <c r="M263" s="1">
        <v>0.45047093827581602</v>
      </c>
    </row>
    <row r="264" spans="1:14">
      <c r="A264" s="8" t="s">
        <v>23</v>
      </c>
      <c r="B264">
        <v>0.95679999999999998</v>
      </c>
      <c r="C264" t="s">
        <v>24</v>
      </c>
      <c r="D264">
        <v>0.34970415157754797</v>
      </c>
      <c r="E264">
        <v>0</v>
      </c>
      <c r="F264">
        <v>0</v>
      </c>
      <c r="G264">
        <v>-3.63281447092852E-2</v>
      </c>
      <c r="H264">
        <v>0.85071198897565403</v>
      </c>
      <c r="I264">
        <v>0.37087701026728898</v>
      </c>
      <c r="J264">
        <v>0.28195197964729601</v>
      </c>
      <c r="K264">
        <v>0.65598313122045204</v>
      </c>
      <c r="L264">
        <v>-1.6602079888897201E-2</v>
      </c>
      <c r="M264" s="1">
        <v>-0.171252703925487</v>
      </c>
    </row>
    <row r="265" spans="1:14">
      <c r="A265" s="8" t="s">
        <v>25</v>
      </c>
      <c r="B265">
        <v>0.84640000000000004</v>
      </c>
      <c r="C265" t="s">
        <v>26</v>
      </c>
      <c r="D265">
        <v>0.05</v>
      </c>
      <c r="E265">
        <v>0</v>
      </c>
      <c r="F265">
        <v>0</v>
      </c>
      <c r="G265">
        <v>0</v>
      </c>
      <c r="H265">
        <v>0.65</v>
      </c>
      <c r="I265">
        <v>0.05</v>
      </c>
      <c r="J265">
        <v>7.69230769230769E-2</v>
      </c>
      <c r="K265">
        <v>0.33333333333333298</v>
      </c>
      <c r="L265">
        <v>0</v>
      </c>
      <c r="M265" s="1">
        <v>3.6016949152542298E-2</v>
      </c>
    </row>
    <row r="266" spans="1:14">
      <c r="A266" s="8" t="s">
        <v>27</v>
      </c>
      <c r="B266">
        <v>0.86260000000000003</v>
      </c>
      <c r="C266" t="s">
        <v>28</v>
      </c>
      <c r="D266">
        <v>0.05</v>
      </c>
      <c r="E266">
        <v>0</v>
      </c>
      <c r="F266">
        <v>0</v>
      </c>
      <c r="G266">
        <v>0</v>
      </c>
      <c r="H266">
        <v>0.65</v>
      </c>
      <c r="I266">
        <v>0.05</v>
      </c>
      <c r="J266">
        <v>7.69230769230769E-2</v>
      </c>
      <c r="K266">
        <v>0.33333333333333298</v>
      </c>
      <c r="L266">
        <v>0</v>
      </c>
      <c r="M266" s="1">
        <v>3.6016949152542298E-2</v>
      </c>
    </row>
    <row r="267" spans="1:14">
      <c r="A267" s="8" t="s">
        <v>29</v>
      </c>
      <c r="B267">
        <v>0.89380000000000004</v>
      </c>
      <c r="C267" t="s">
        <v>30</v>
      </c>
      <c r="D267" t="s">
        <v>184</v>
      </c>
      <c r="E267" t="s">
        <v>31</v>
      </c>
      <c r="F267" t="s">
        <v>31</v>
      </c>
      <c r="G267" t="s">
        <v>185</v>
      </c>
      <c r="H267" t="s">
        <v>186</v>
      </c>
      <c r="I267" t="s">
        <v>187</v>
      </c>
      <c r="J267" t="s">
        <v>188</v>
      </c>
      <c r="K267" t="s">
        <v>189</v>
      </c>
      <c r="L267" t="s">
        <v>190</v>
      </c>
      <c r="M267" s="1" t="s">
        <v>191</v>
      </c>
    </row>
    <row r="268" spans="1:14">
      <c r="A268" s="8" t="s">
        <v>34</v>
      </c>
      <c r="B268">
        <v>0.9153</v>
      </c>
      <c r="D268" s="10" t="s">
        <v>192</v>
      </c>
      <c r="E268" t="s">
        <v>31</v>
      </c>
      <c r="F268" t="s">
        <v>31</v>
      </c>
      <c r="G268" s="28" t="s">
        <v>193</v>
      </c>
      <c r="H268" s="10" t="s">
        <v>81</v>
      </c>
      <c r="I268" s="10" t="s">
        <v>187</v>
      </c>
      <c r="J268" s="17" t="s">
        <v>194</v>
      </c>
      <c r="K268" s="17" t="s">
        <v>195</v>
      </c>
      <c r="L268" s="28" t="s">
        <v>190</v>
      </c>
      <c r="M268" s="1" t="s">
        <v>196</v>
      </c>
    </row>
    <row r="269" spans="1:14">
      <c r="A269" s="8" t="s">
        <v>38</v>
      </c>
      <c r="C269" t="s">
        <v>39</v>
      </c>
      <c r="D269">
        <v>1</v>
      </c>
      <c r="E269">
        <v>0</v>
      </c>
      <c r="F269">
        <v>0</v>
      </c>
      <c r="G269">
        <v>2</v>
      </c>
      <c r="H269">
        <v>1</v>
      </c>
      <c r="I269">
        <v>1</v>
      </c>
      <c r="J269">
        <v>2</v>
      </c>
      <c r="K269">
        <v>2</v>
      </c>
      <c r="L269">
        <v>1</v>
      </c>
      <c r="M269" s="1">
        <v>3</v>
      </c>
    </row>
    <row r="270" spans="1:14">
      <c r="A270" s="8" t="s">
        <v>40</v>
      </c>
      <c r="B270">
        <v>5</v>
      </c>
      <c r="C270" t="s">
        <v>41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</v>
      </c>
      <c r="K270">
        <v>1</v>
      </c>
      <c r="L270">
        <v>0</v>
      </c>
    </row>
    <row r="271" spans="1:14">
      <c r="A271" s="8" t="s">
        <v>42</v>
      </c>
      <c r="C271" t="s">
        <v>43</v>
      </c>
      <c r="H271" t="s">
        <v>197</v>
      </c>
      <c r="K271" t="s">
        <v>198</v>
      </c>
    </row>
    <row r="272" spans="1:14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</row>
    <row r="273" spans="1:13">
      <c r="A273" s="5" t="s">
        <v>10</v>
      </c>
      <c r="B273" s="6" t="s">
        <v>178</v>
      </c>
      <c r="C273" s="6" t="s">
        <v>12</v>
      </c>
      <c r="D273" s="6">
        <v>0.90566037735849003</v>
      </c>
      <c r="E273" s="6">
        <v>0.780346820809248</v>
      </c>
      <c r="F273" s="6">
        <v>0.77906976744185996</v>
      </c>
      <c r="G273" s="6">
        <v>0.95478260869565201</v>
      </c>
      <c r="H273" s="6">
        <v>0.984615384615384</v>
      </c>
      <c r="I273" s="6">
        <v>0.95692307692307599</v>
      </c>
      <c r="J273" s="6">
        <v>0.84976525821596205</v>
      </c>
      <c r="K273" s="6">
        <v>0.98557692307692302</v>
      </c>
      <c r="L273" s="6">
        <v>0.93686354378818704</v>
      </c>
      <c r="M273" s="16">
        <v>0.21478873239436599</v>
      </c>
    </row>
    <row r="274" spans="1:13">
      <c r="A274" s="8" t="s">
        <v>13</v>
      </c>
      <c r="B274" t="s">
        <v>59</v>
      </c>
      <c r="C274" t="s">
        <v>15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0</v>
      </c>
      <c r="J274">
        <v>0</v>
      </c>
      <c r="K274">
        <v>1</v>
      </c>
      <c r="L274">
        <v>0</v>
      </c>
      <c r="M274" s="1">
        <v>1</v>
      </c>
    </row>
    <row r="275" spans="1:13">
      <c r="A275" s="8" t="s">
        <v>16</v>
      </c>
      <c r="B275" t="s">
        <v>17</v>
      </c>
      <c r="C275" t="s">
        <v>18</v>
      </c>
      <c r="D275">
        <v>0</v>
      </c>
      <c r="E275">
        <v>0</v>
      </c>
      <c r="F275">
        <v>0</v>
      </c>
      <c r="G275">
        <v>3.7037037037037E-2</v>
      </c>
      <c r="H275">
        <v>0.64285714285714202</v>
      </c>
      <c r="I275">
        <v>0</v>
      </c>
      <c r="J275">
        <v>0</v>
      </c>
      <c r="K275">
        <v>0.57142857142857095</v>
      </c>
      <c r="L275">
        <v>0</v>
      </c>
      <c r="M275" s="1">
        <v>1.10864745011086E-2</v>
      </c>
    </row>
    <row r="276" spans="1:13">
      <c r="A276" s="8" t="s">
        <v>19</v>
      </c>
      <c r="C276" t="s">
        <v>20</v>
      </c>
      <c r="D276">
        <v>0</v>
      </c>
      <c r="E276">
        <v>0</v>
      </c>
      <c r="F276">
        <v>0</v>
      </c>
      <c r="G276">
        <v>7.1428571428571397E-2</v>
      </c>
      <c r="H276">
        <v>0.78260869565217395</v>
      </c>
      <c r="I276">
        <v>0</v>
      </c>
      <c r="J276">
        <v>0</v>
      </c>
      <c r="K276">
        <v>0.72727272727272696</v>
      </c>
      <c r="L276">
        <v>0</v>
      </c>
      <c r="M276" s="1">
        <v>2.1929824561403501E-2</v>
      </c>
    </row>
    <row r="277" spans="1:13">
      <c r="A277" s="8" t="s">
        <v>21</v>
      </c>
      <c r="B277">
        <v>0.94379999999999997</v>
      </c>
      <c r="C277" t="s">
        <v>22</v>
      </c>
      <c r="D277">
        <v>0.5</v>
      </c>
      <c r="E277">
        <v>0.5</v>
      </c>
      <c r="F277">
        <v>0.5</v>
      </c>
      <c r="G277">
        <v>0.51851851851851805</v>
      </c>
      <c r="H277">
        <v>0.82142857142857095</v>
      </c>
      <c r="I277">
        <v>0.5</v>
      </c>
      <c r="J277">
        <v>0.5</v>
      </c>
      <c r="K277">
        <v>0.78571428571428503</v>
      </c>
      <c r="L277">
        <v>0.5</v>
      </c>
      <c r="M277" s="1">
        <v>0.50554323725055395</v>
      </c>
    </row>
    <row r="278" spans="1:13">
      <c r="A278" s="8" t="s">
        <v>23</v>
      </c>
      <c r="B278">
        <v>0.92300000000000004</v>
      </c>
      <c r="C278" t="s">
        <v>24</v>
      </c>
      <c r="D278">
        <v>0</v>
      </c>
      <c r="E278">
        <v>0</v>
      </c>
      <c r="F278">
        <v>0</v>
      </c>
      <c r="G278">
        <v>0.18804095621183101</v>
      </c>
      <c r="H278">
        <v>0.79541520768844998</v>
      </c>
      <c r="I278">
        <v>0</v>
      </c>
      <c r="J278">
        <v>0</v>
      </c>
      <c r="K278">
        <v>0.75035005836211699</v>
      </c>
      <c r="L278">
        <v>0</v>
      </c>
      <c r="M278" s="1">
        <v>4.7999361981951802E-2</v>
      </c>
    </row>
    <row r="279" spans="1:13">
      <c r="A279" s="8" t="s">
        <v>25</v>
      </c>
      <c r="B279">
        <v>0.87290000000000001</v>
      </c>
      <c r="C279" t="s">
        <v>26</v>
      </c>
      <c r="D279">
        <v>0</v>
      </c>
      <c r="E279">
        <v>0</v>
      </c>
      <c r="F279">
        <v>0</v>
      </c>
      <c r="G279">
        <v>0</v>
      </c>
      <c r="H279">
        <v>0.4</v>
      </c>
      <c r="I279">
        <v>0</v>
      </c>
      <c r="J279">
        <v>0</v>
      </c>
      <c r="K279">
        <v>0.35</v>
      </c>
      <c r="L279">
        <v>0</v>
      </c>
      <c r="M279" s="1">
        <v>1.09649122807017E-2</v>
      </c>
    </row>
    <row r="280" spans="1:13">
      <c r="A280" s="8" t="s">
        <v>27</v>
      </c>
      <c r="B280">
        <v>0.85799999999999998</v>
      </c>
      <c r="C280" t="s">
        <v>28</v>
      </c>
      <c r="D280">
        <v>0</v>
      </c>
      <c r="E280">
        <v>0</v>
      </c>
      <c r="F280">
        <v>0</v>
      </c>
      <c r="G280">
        <v>0</v>
      </c>
      <c r="H280">
        <v>0.4</v>
      </c>
      <c r="I280">
        <v>0</v>
      </c>
      <c r="J280">
        <v>0</v>
      </c>
      <c r="K280">
        <v>0.35</v>
      </c>
      <c r="L280">
        <v>0</v>
      </c>
      <c r="M280" s="1">
        <v>1.09649122807017E-2</v>
      </c>
    </row>
    <row r="281" spans="1:13">
      <c r="A281" s="8" t="s">
        <v>29</v>
      </c>
      <c r="B281">
        <v>0.89370000000000005</v>
      </c>
      <c r="C281" t="s">
        <v>30</v>
      </c>
      <c r="D281" t="s">
        <v>31</v>
      </c>
      <c r="E281" t="s">
        <v>31</v>
      </c>
      <c r="F281" t="s">
        <v>31</v>
      </c>
      <c r="G281" t="s">
        <v>199</v>
      </c>
      <c r="H281" t="s">
        <v>200</v>
      </c>
      <c r="I281" t="s">
        <v>31</v>
      </c>
      <c r="J281" t="s">
        <v>31</v>
      </c>
      <c r="K281" t="s">
        <v>201</v>
      </c>
      <c r="L281" t="s">
        <v>31</v>
      </c>
      <c r="M281" s="1" t="s">
        <v>202</v>
      </c>
    </row>
    <row r="282" spans="1:13">
      <c r="A282" s="8" t="s">
        <v>34</v>
      </c>
      <c r="B282">
        <v>0.92169999999999996</v>
      </c>
      <c r="D282" t="s">
        <v>31</v>
      </c>
      <c r="E282" t="s">
        <v>31</v>
      </c>
      <c r="F282" t="s">
        <v>31</v>
      </c>
      <c r="G282" s="10" t="s">
        <v>199</v>
      </c>
      <c r="H282" s="10" t="s">
        <v>200</v>
      </c>
      <c r="I282" t="s">
        <v>31</v>
      </c>
      <c r="J282" t="s">
        <v>31</v>
      </c>
      <c r="K282" s="10" t="s">
        <v>82</v>
      </c>
      <c r="L282" t="s">
        <v>31</v>
      </c>
      <c r="M282" s="1" t="s">
        <v>203</v>
      </c>
    </row>
    <row r="283" spans="1:13">
      <c r="A283" s="8" t="s">
        <v>38</v>
      </c>
      <c r="B283">
        <v>3</v>
      </c>
      <c r="C283" t="s">
        <v>39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1</v>
      </c>
      <c r="L283">
        <v>0</v>
      </c>
      <c r="M283" s="1">
        <v>1</v>
      </c>
    </row>
    <row r="284" spans="1:13">
      <c r="A284" s="8" t="s">
        <v>40</v>
      </c>
      <c r="B284">
        <v>3</v>
      </c>
      <c r="C284" t="s">
        <v>41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0</v>
      </c>
      <c r="K284">
        <v>1</v>
      </c>
      <c r="L284">
        <v>0</v>
      </c>
    </row>
    <row r="285" spans="1:13">
      <c r="A285" s="8" t="s">
        <v>42</v>
      </c>
      <c r="B285">
        <v>0</v>
      </c>
      <c r="C285" t="s">
        <v>43</v>
      </c>
      <c r="G285" t="s">
        <v>204</v>
      </c>
      <c r="H285" t="s">
        <v>198</v>
      </c>
      <c r="K285" t="s">
        <v>198</v>
      </c>
    </row>
    <row r="286" spans="1:13">
      <c r="A286" s="12"/>
      <c r="B286" s="12" t="s">
        <v>205</v>
      </c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</row>
    <row r="287" spans="1:13">
      <c r="A287" s="5" t="s">
        <v>10</v>
      </c>
      <c r="B287" s="6" t="s">
        <v>178</v>
      </c>
      <c r="C287" s="6" t="s">
        <v>12</v>
      </c>
      <c r="D287" s="6">
        <v>0.90566037735849003</v>
      </c>
      <c r="E287" s="6">
        <v>0.88439306358381498</v>
      </c>
      <c r="F287" s="6">
        <v>0.91279069767441801</v>
      </c>
      <c r="G287" s="6">
        <v>0.92347826086956497</v>
      </c>
      <c r="H287" s="6">
        <v>0.98769230769230698</v>
      </c>
      <c r="I287" s="6">
        <v>0.95692307692307599</v>
      </c>
      <c r="J287" s="6">
        <v>0.92018779342723001</v>
      </c>
      <c r="K287" s="6">
        <v>0.96153846153846101</v>
      </c>
      <c r="L287" s="6">
        <v>0.93686354378818704</v>
      </c>
      <c r="M287" s="16">
        <v>0.22535211267605601</v>
      </c>
    </row>
    <row r="288" spans="1:13">
      <c r="A288" s="8" t="s">
        <v>13</v>
      </c>
      <c r="B288" t="s">
        <v>59</v>
      </c>
      <c r="C288" t="s">
        <v>15</v>
      </c>
      <c r="D288">
        <v>0</v>
      </c>
      <c r="E288">
        <v>0.875</v>
      </c>
      <c r="F288">
        <v>1</v>
      </c>
      <c r="G288">
        <v>0</v>
      </c>
      <c r="H288">
        <v>1</v>
      </c>
      <c r="I288">
        <v>0</v>
      </c>
      <c r="J288">
        <v>1</v>
      </c>
      <c r="K288">
        <v>0</v>
      </c>
      <c r="L288">
        <v>0</v>
      </c>
      <c r="M288" s="1">
        <v>0.6</v>
      </c>
    </row>
    <row r="289" spans="1:13">
      <c r="A289" s="8" t="s">
        <v>16</v>
      </c>
      <c r="B289" t="s">
        <v>206</v>
      </c>
      <c r="C289" t="s">
        <v>18</v>
      </c>
      <c r="D289">
        <v>0</v>
      </c>
      <c r="E289">
        <v>0.55263157894736803</v>
      </c>
      <c r="F289">
        <v>0.60526315789473595</v>
      </c>
      <c r="G289">
        <v>0</v>
      </c>
      <c r="H289">
        <v>0.71428571428571397</v>
      </c>
      <c r="I289">
        <v>0</v>
      </c>
      <c r="J289">
        <v>0.46875</v>
      </c>
      <c r="K289">
        <v>0</v>
      </c>
      <c r="L289">
        <v>0</v>
      </c>
      <c r="M289" s="1">
        <v>7.3170731707316999E-2</v>
      </c>
    </row>
    <row r="290" spans="1:13">
      <c r="A290" s="8" t="s">
        <v>19</v>
      </c>
      <c r="C290" t="s">
        <v>20</v>
      </c>
      <c r="D290">
        <v>0</v>
      </c>
      <c r="E290">
        <v>0.67741935483870896</v>
      </c>
      <c r="F290">
        <v>0.75409836065573699</v>
      </c>
      <c r="G290">
        <v>0</v>
      </c>
      <c r="H290">
        <v>0.83333333333333304</v>
      </c>
      <c r="I290">
        <v>0</v>
      </c>
      <c r="J290">
        <v>0.63829787234042501</v>
      </c>
      <c r="K290">
        <v>0</v>
      </c>
      <c r="L290">
        <v>0</v>
      </c>
      <c r="M290" s="1">
        <v>0.13043478260869501</v>
      </c>
    </row>
    <row r="291" spans="1:13">
      <c r="A291" s="8" t="s">
        <v>21</v>
      </c>
      <c r="B291">
        <v>0.82699999999999996</v>
      </c>
      <c r="C291" t="s">
        <v>22</v>
      </c>
      <c r="D291">
        <v>0.5</v>
      </c>
      <c r="E291">
        <v>0.765204678362573</v>
      </c>
      <c r="F291">
        <v>0.80263157894736803</v>
      </c>
      <c r="G291">
        <v>0.48448905109488999</v>
      </c>
      <c r="H291">
        <v>0.85714285714285698</v>
      </c>
      <c r="I291">
        <v>0.5</v>
      </c>
      <c r="J291">
        <v>0.734375</v>
      </c>
      <c r="K291">
        <v>0.49751243781094501</v>
      </c>
      <c r="L291">
        <v>0.5</v>
      </c>
      <c r="M291" s="1">
        <v>0.442568271836564</v>
      </c>
    </row>
    <row r="292" spans="1:13">
      <c r="A292" s="8" t="s">
        <v>23</v>
      </c>
      <c r="B292">
        <v>0.95520000000000005</v>
      </c>
      <c r="C292" t="s">
        <v>24</v>
      </c>
      <c r="D292">
        <v>0</v>
      </c>
      <c r="E292">
        <v>0.63528866143436702</v>
      </c>
      <c r="F292">
        <v>0.73778765591514806</v>
      </c>
      <c r="G292">
        <v>-3.8743510056036497E-2</v>
      </c>
      <c r="H292">
        <v>0.83977105183563805</v>
      </c>
      <c r="I292">
        <v>0</v>
      </c>
      <c r="J292">
        <v>0.65460200723705997</v>
      </c>
      <c r="K292">
        <v>-1.2970771796576699E-2</v>
      </c>
      <c r="L292">
        <v>0</v>
      </c>
      <c r="M292" s="1">
        <v>-0.15708078208312501</v>
      </c>
    </row>
    <row r="293" spans="1:13">
      <c r="A293" s="8" t="s">
        <v>25</v>
      </c>
      <c r="B293">
        <v>0.43330000000000002</v>
      </c>
      <c r="C293" t="s">
        <v>26</v>
      </c>
      <c r="D293">
        <v>0</v>
      </c>
      <c r="E293">
        <v>0.8</v>
      </c>
      <c r="F293">
        <v>0.26190476190476097</v>
      </c>
      <c r="G293">
        <v>0</v>
      </c>
      <c r="H293">
        <v>0.45</v>
      </c>
      <c r="I293">
        <v>0</v>
      </c>
      <c r="J293">
        <v>0.36842105263157798</v>
      </c>
      <c r="K293">
        <v>0</v>
      </c>
      <c r="L293">
        <v>0</v>
      </c>
      <c r="M293" s="1">
        <v>4.0733197556008099E-2</v>
      </c>
    </row>
    <row r="294" spans="1:13">
      <c r="A294" s="8" t="s">
        <v>27</v>
      </c>
      <c r="B294">
        <v>0.56220000000000003</v>
      </c>
      <c r="C294" t="s">
        <v>28</v>
      </c>
      <c r="D294">
        <v>0</v>
      </c>
      <c r="E294">
        <v>0.8</v>
      </c>
      <c r="F294">
        <v>0.26190476190476097</v>
      </c>
      <c r="G294">
        <v>0</v>
      </c>
      <c r="H294">
        <v>0.45</v>
      </c>
      <c r="I294">
        <v>0</v>
      </c>
      <c r="J294">
        <v>0.36842105263157798</v>
      </c>
      <c r="K294">
        <v>0</v>
      </c>
      <c r="L294">
        <v>0</v>
      </c>
      <c r="M294" s="1">
        <v>4.0733197556008099E-2</v>
      </c>
    </row>
    <row r="295" spans="1:13">
      <c r="A295" s="8" t="s">
        <v>29</v>
      </c>
      <c r="B295">
        <v>0.58699999999999997</v>
      </c>
      <c r="C295" t="s">
        <v>30</v>
      </c>
      <c r="D295" t="s">
        <v>31</v>
      </c>
      <c r="E295" t="s">
        <v>207</v>
      </c>
      <c r="F295" t="s">
        <v>208</v>
      </c>
      <c r="G295" s="29" t="s">
        <v>209</v>
      </c>
      <c r="H295" t="s">
        <v>210</v>
      </c>
      <c r="I295" t="s">
        <v>31</v>
      </c>
      <c r="J295" t="s">
        <v>211</v>
      </c>
      <c r="K295" t="s">
        <v>212</v>
      </c>
      <c r="L295" t="s">
        <v>31</v>
      </c>
      <c r="M295" s="1" t="s">
        <v>213</v>
      </c>
    </row>
    <row r="296" spans="1:13">
      <c r="A296" s="8" t="s">
        <v>34</v>
      </c>
      <c r="B296">
        <v>0.71209999999999996</v>
      </c>
      <c r="D296" t="s">
        <v>31</v>
      </c>
      <c r="E296" s="10" t="s">
        <v>207</v>
      </c>
      <c r="F296" s="10" t="s">
        <v>214</v>
      </c>
      <c r="G296" s="30" t="s">
        <v>209</v>
      </c>
      <c r="H296" s="10" t="s">
        <v>52</v>
      </c>
      <c r="I296" t="s">
        <v>31</v>
      </c>
      <c r="J296" s="10" t="s">
        <v>215</v>
      </c>
      <c r="K296" s="28" t="s">
        <v>212</v>
      </c>
      <c r="L296" t="s">
        <v>31</v>
      </c>
      <c r="M296" s="1" t="s">
        <v>213</v>
      </c>
    </row>
    <row r="297" spans="1:13">
      <c r="A297" s="8" t="s">
        <v>38</v>
      </c>
      <c r="B297">
        <v>6</v>
      </c>
      <c r="C297" t="s">
        <v>39</v>
      </c>
      <c r="D297">
        <v>0</v>
      </c>
      <c r="E297">
        <v>1</v>
      </c>
      <c r="F297">
        <v>1</v>
      </c>
      <c r="G297" s="29">
        <v>1</v>
      </c>
      <c r="H297">
        <v>1</v>
      </c>
      <c r="I297">
        <v>0</v>
      </c>
      <c r="J297">
        <v>1</v>
      </c>
      <c r="K297">
        <v>1</v>
      </c>
      <c r="L297">
        <v>0</v>
      </c>
      <c r="M297" s="1">
        <v>3</v>
      </c>
    </row>
    <row r="298" spans="1:13">
      <c r="A298" s="8" t="s">
        <v>40</v>
      </c>
      <c r="B298">
        <v>4</v>
      </c>
      <c r="C298" t="s">
        <v>41</v>
      </c>
      <c r="D298">
        <v>0</v>
      </c>
      <c r="E298">
        <v>1</v>
      </c>
      <c r="F298">
        <v>1</v>
      </c>
      <c r="G298" s="29">
        <v>0</v>
      </c>
      <c r="H298">
        <v>1</v>
      </c>
      <c r="I298">
        <v>0</v>
      </c>
      <c r="J298">
        <v>1</v>
      </c>
      <c r="K298">
        <v>0</v>
      </c>
      <c r="L298">
        <v>0</v>
      </c>
    </row>
    <row r="299" spans="1:13">
      <c r="A299" s="8" t="s">
        <v>42</v>
      </c>
      <c r="B299">
        <v>2</v>
      </c>
      <c r="C299" t="s">
        <v>43</v>
      </c>
      <c r="F299" t="s">
        <v>216</v>
      </c>
      <c r="G299" s="29"/>
      <c r="H299" t="s">
        <v>217</v>
      </c>
      <c r="J299" t="s">
        <v>198</v>
      </c>
    </row>
    <row r="300" spans="1:13">
      <c r="A300" s="12"/>
      <c r="B300" s="12" t="s">
        <v>110</v>
      </c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</row>
    <row r="301" spans="1:13">
      <c r="A301" s="5" t="s">
        <v>10</v>
      </c>
      <c r="B301" t="s">
        <v>178</v>
      </c>
      <c r="C301" s="6" t="s">
        <v>12</v>
      </c>
    </row>
    <row r="302" spans="1:13">
      <c r="A302" s="8" t="s">
        <v>13</v>
      </c>
      <c r="B302" t="s">
        <v>59</v>
      </c>
      <c r="C302" t="s">
        <v>15</v>
      </c>
    </row>
    <row r="303" spans="1:13">
      <c r="A303" s="8" t="s">
        <v>16</v>
      </c>
      <c r="B303" t="s">
        <v>218</v>
      </c>
      <c r="C303" t="s">
        <v>18</v>
      </c>
    </row>
    <row r="304" spans="1:13">
      <c r="A304" s="8" t="s">
        <v>19</v>
      </c>
      <c r="C304" t="s">
        <v>20</v>
      </c>
      <c r="E304" t="s">
        <v>219</v>
      </c>
    </row>
    <row r="305" spans="1:13">
      <c r="A305" s="8" t="s">
        <v>21</v>
      </c>
      <c r="B305">
        <v>0.42020000000000002</v>
      </c>
      <c r="C305" t="s">
        <v>22</v>
      </c>
    </row>
    <row r="306" spans="1:13">
      <c r="A306" s="8" t="s">
        <v>23</v>
      </c>
      <c r="B306">
        <v>0.34699999999999998</v>
      </c>
      <c r="C306" t="s">
        <v>24</v>
      </c>
    </row>
    <row r="307" spans="1:13">
      <c r="A307" s="8" t="s">
        <v>25</v>
      </c>
      <c r="B307">
        <v>1</v>
      </c>
      <c r="C307" t="s">
        <v>26</v>
      </c>
    </row>
    <row r="308" spans="1:13">
      <c r="A308" s="8" t="s">
        <v>27</v>
      </c>
      <c r="B308">
        <v>0.23710000000000001</v>
      </c>
      <c r="C308" t="s">
        <v>28</v>
      </c>
    </row>
    <row r="309" spans="1:13">
      <c r="A309" s="8" t="s">
        <v>29</v>
      </c>
      <c r="B309">
        <v>0.50760000000000005</v>
      </c>
      <c r="C309" t="s">
        <v>30</v>
      </c>
    </row>
    <row r="310" spans="1:13">
      <c r="A310" s="11" t="s">
        <v>34</v>
      </c>
      <c r="B310" s="12">
        <v>0.5847</v>
      </c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</row>
    <row r="311" spans="1:13">
      <c r="A311" s="31" t="s">
        <v>10</v>
      </c>
      <c r="B311" s="6" t="s">
        <v>178</v>
      </c>
      <c r="C311" s="6" t="s">
        <v>12</v>
      </c>
      <c r="D311" s="6">
        <v>0.94339622641509402</v>
      </c>
      <c r="E311" s="6">
        <v>0.84971098265895895</v>
      </c>
      <c r="F311" s="6">
        <v>0.88372093023255804</v>
      </c>
      <c r="G311" s="6">
        <v>0.91130434782608605</v>
      </c>
      <c r="H311" s="6">
        <v>0.97846153846153805</v>
      </c>
      <c r="I311" s="6">
        <v>0.98153846153846103</v>
      </c>
      <c r="J311" s="6">
        <v>0.87793427230046905</v>
      </c>
      <c r="K311" s="6">
        <v>0.98798076923076905</v>
      </c>
      <c r="L311" s="6">
        <v>0.93686354378818704</v>
      </c>
      <c r="M311" s="16">
        <v>0.23063380281690099</v>
      </c>
    </row>
    <row r="312" spans="1:13">
      <c r="A312" s="32" t="s">
        <v>13</v>
      </c>
      <c r="B312" t="s">
        <v>59</v>
      </c>
      <c r="C312" t="s">
        <v>15</v>
      </c>
      <c r="D312">
        <v>1</v>
      </c>
      <c r="E312">
        <v>1</v>
      </c>
      <c r="F312">
        <v>1</v>
      </c>
      <c r="G312">
        <v>0</v>
      </c>
      <c r="H312">
        <v>0.66666666666666596</v>
      </c>
      <c r="I312">
        <v>0.9</v>
      </c>
      <c r="J312">
        <v>1</v>
      </c>
      <c r="K312">
        <v>1</v>
      </c>
      <c r="L312">
        <v>0</v>
      </c>
      <c r="M312" s="1">
        <v>0.62068965517241304</v>
      </c>
    </row>
    <row r="313" spans="1:13">
      <c r="A313" s="32" t="s">
        <v>16</v>
      </c>
      <c r="B313" t="s">
        <v>220</v>
      </c>
      <c r="C313" t="s">
        <v>18</v>
      </c>
      <c r="D313">
        <v>0.4</v>
      </c>
      <c r="E313">
        <v>0.31578947368421001</v>
      </c>
      <c r="F313">
        <v>0.47368421052631499</v>
      </c>
      <c r="G313">
        <v>0</v>
      </c>
      <c r="H313">
        <v>1</v>
      </c>
      <c r="I313">
        <v>0.64285714285714202</v>
      </c>
      <c r="J313">
        <v>0.1875</v>
      </c>
      <c r="K313">
        <v>0.64285714285714202</v>
      </c>
      <c r="L313">
        <v>0</v>
      </c>
      <c r="M313" s="1">
        <v>7.9822616407982203E-2</v>
      </c>
    </row>
    <row r="314" spans="1:13">
      <c r="A314" s="32" t="s">
        <v>19</v>
      </c>
      <c r="C314" t="s">
        <v>20</v>
      </c>
      <c r="D314">
        <v>0.57142857142857095</v>
      </c>
      <c r="E314">
        <v>0.47999999999999898</v>
      </c>
      <c r="F314">
        <v>0.64285714285714202</v>
      </c>
      <c r="G314">
        <v>0</v>
      </c>
      <c r="H314">
        <v>0.8</v>
      </c>
      <c r="I314">
        <v>0.75</v>
      </c>
      <c r="J314">
        <v>0.31578947368421001</v>
      </c>
      <c r="K314">
        <v>0.78260869565217395</v>
      </c>
      <c r="L314">
        <v>0</v>
      </c>
      <c r="M314" s="1">
        <v>0.141453831041257</v>
      </c>
    </row>
    <row r="315" spans="1:13">
      <c r="A315" s="32" t="s">
        <v>21</v>
      </c>
      <c r="B315">
        <v>0.93459999999999999</v>
      </c>
      <c r="C315" t="s">
        <v>22</v>
      </c>
      <c r="D315">
        <v>0.7</v>
      </c>
      <c r="E315">
        <v>0.65789473684210498</v>
      </c>
      <c r="F315">
        <v>0.73684210526315697</v>
      </c>
      <c r="G315">
        <v>0.47810218978102098</v>
      </c>
      <c r="H315">
        <v>0.98874598070739494</v>
      </c>
      <c r="I315">
        <v>0.81982085438676999</v>
      </c>
      <c r="J315">
        <v>0.59375</v>
      </c>
      <c r="K315">
        <v>0.82142857142857095</v>
      </c>
      <c r="L315">
        <v>0.5</v>
      </c>
      <c r="M315" s="1">
        <v>0.44589421418689701</v>
      </c>
    </row>
    <row r="316" spans="1:13">
      <c r="A316" s="32" t="s">
        <v>23</v>
      </c>
      <c r="B316">
        <v>0.88139999999999996</v>
      </c>
      <c r="C316" t="s">
        <v>24</v>
      </c>
      <c r="D316">
        <v>0.61357199107789595</v>
      </c>
      <c r="E316">
        <v>0.51457984397191803</v>
      </c>
      <c r="F316">
        <v>0.642002165563195</v>
      </c>
      <c r="G316">
        <v>-4.6325639610743603E-2</v>
      </c>
      <c r="H316">
        <v>0.807255416587501</v>
      </c>
      <c r="I316">
        <v>0.75201362680458195</v>
      </c>
      <c r="J316">
        <v>0.40490650200054601</v>
      </c>
      <c r="K316">
        <v>0.79684354484405195</v>
      </c>
      <c r="L316">
        <v>0</v>
      </c>
      <c r="M316" s="1">
        <v>-0.14452927415609501</v>
      </c>
    </row>
    <row r="317" spans="1:13">
      <c r="A317" s="32" t="s">
        <v>25</v>
      </c>
      <c r="B317">
        <v>0.89090000000000003</v>
      </c>
      <c r="C317" t="s">
        <v>26</v>
      </c>
      <c r="D317">
        <v>0.19047619047618999</v>
      </c>
      <c r="E317">
        <v>0.4</v>
      </c>
      <c r="F317">
        <v>0.2</v>
      </c>
      <c r="G317">
        <v>0</v>
      </c>
      <c r="H317">
        <v>0.81818181818181801</v>
      </c>
      <c r="I317">
        <v>0.45</v>
      </c>
      <c r="J317">
        <v>0.13157894736842099</v>
      </c>
      <c r="K317">
        <v>0.4</v>
      </c>
      <c r="L317">
        <v>0</v>
      </c>
      <c r="M317" s="1">
        <v>4.68431771894093E-2</v>
      </c>
    </row>
    <row r="318" spans="1:13">
      <c r="A318" s="32" t="s">
        <v>27</v>
      </c>
      <c r="B318">
        <v>0.83919999999999995</v>
      </c>
      <c r="C318" t="s">
        <v>28</v>
      </c>
      <c r="D318">
        <v>0.19047619047618999</v>
      </c>
      <c r="E318">
        <v>0.4</v>
      </c>
      <c r="F318">
        <v>0.2</v>
      </c>
      <c r="G318">
        <v>0</v>
      </c>
      <c r="H318">
        <v>0.81818181818181801</v>
      </c>
      <c r="I318">
        <v>0.45</v>
      </c>
      <c r="J318">
        <v>0.13157894736842099</v>
      </c>
      <c r="K318">
        <v>0.4</v>
      </c>
      <c r="L318">
        <v>0</v>
      </c>
      <c r="M318" s="1">
        <v>4.68431771894093E-2</v>
      </c>
    </row>
    <row r="319" spans="1:13">
      <c r="A319" s="32" t="s">
        <v>29</v>
      </c>
      <c r="B319">
        <v>0.88439999999999996</v>
      </c>
      <c r="C319" t="s">
        <v>30</v>
      </c>
      <c r="D319" t="s">
        <v>155</v>
      </c>
      <c r="E319" t="s">
        <v>221</v>
      </c>
      <c r="F319" t="s">
        <v>222</v>
      </c>
      <c r="G319" t="s">
        <v>223</v>
      </c>
      <c r="H319" t="s">
        <v>224</v>
      </c>
      <c r="I319" t="s">
        <v>225</v>
      </c>
      <c r="J319" t="s">
        <v>226</v>
      </c>
      <c r="K319" t="s">
        <v>82</v>
      </c>
      <c r="L319" t="s">
        <v>31</v>
      </c>
      <c r="M319" s="1" t="s">
        <v>227</v>
      </c>
    </row>
    <row r="320" spans="1:13">
      <c r="A320" s="32" t="s">
        <v>34</v>
      </c>
      <c r="B320">
        <v>0.92049999999999998</v>
      </c>
      <c r="D320" s="10" t="s">
        <v>155</v>
      </c>
      <c r="E320" s="10" t="s">
        <v>228</v>
      </c>
      <c r="F320" s="10" t="s">
        <v>229</v>
      </c>
      <c r="G320" s="28" t="s">
        <v>230</v>
      </c>
      <c r="H320" s="10" t="s">
        <v>231</v>
      </c>
      <c r="I320" s="10" t="s">
        <v>232</v>
      </c>
      <c r="J320" s="10" t="s">
        <v>226</v>
      </c>
      <c r="K320" s="10" t="s">
        <v>82</v>
      </c>
      <c r="L320" t="s">
        <v>31</v>
      </c>
      <c r="M320" s="1" t="s">
        <v>227</v>
      </c>
    </row>
    <row r="321" spans="1:13">
      <c r="A321" s="32" t="s">
        <v>38</v>
      </c>
      <c r="B321">
        <v>8</v>
      </c>
      <c r="C321" t="s">
        <v>39</v>
      </c>
      <c r="D321">
        <v>1</v>
      </c>
      <c r="E321">
        <v>1</v>
      </c>
      <c r="F321">
        <v>1</v>
      </c>
      <c r="G321">
        <v>2</v>
      </c>
      <c r="H321">
        <v>1</v>
      </c>
      <c r="I321">
        <v>1</v>
      </c>
      <c r="J321">
        <v>1</v>
      </c>
      <c r="K321">
        <v>1</v>
      </c>
      <c r="L321">
        <v>0</v>
      </c>
      <c r="M321" s="1">
        <v>4</v>
      </c>
    </row>
    <row r="322" spans="1:13">
      <c r="A322" s="32" t="s">
        <v>40</v>
      </c>
      <c r="B322">
        <v>7</v>
      </c>
      <c r="C322" t="s">
        <v>41</v>
      </c>
      <c r="D322">
        <v>1</v>
      </c>
      <c r="E322">
        <v>1</v>
      </c>
      <c r="F322">
        <v>1</v>
      </c>
      <c r="G322">
        <v>0</v>
      </c>
      <c r="H322">
        <v>1</v>
      </c>
      <c r="I322">
        <v>1</v>
      </c>
      <c r="J322">
        <v>1</v>
      </c>
      <c r="K322">
        <v>1</v>
      </c>
      <c r="L322">
        <v>0</v>
      </c>
    </row>
    <row r="323" spans="1:13">
      <c r="A323" s="32" t="s">
        <v>42</v>
      </c>
      <c r="B323">
        <v>1</v>
      </c>
      <c r="C323" t="s">
        <v>43</v>
      </c>
      <c r="H323" t="s">
        <v>233</v>
      </c>
      <c r="I323" t="s">
        <v>234</v>
      </c>
      <c r="K323" t="s">
        <v>198</v>
      </c>
    </row>
    <row r="324" spans="1:13">
      <c r="A324" s="33"/>
      <c r="B324" s="12" t="s">
        <v>235</v>
      </c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</row>
    <row r="325" spans="1:13">
      <c r="A325" s="34" t="s">
        <v>10</v>
      </c>
      <c r="B325" s="6" t="s">
        <v>178</v>
      </c>
      <c r="C325" s="6" t="s">
        <v>12</v>
      </c>
      <c r="D325" s="6">
        <v>0.93081761006289299</v>
      </c>
      <c r="E325" s="6">
        <v>0.780346820809248</v>
      </c>
      <c r="F325" s="6">
        <v>0.77906976744185996</v>
      </c>
      <c r="G325" s="6">
        <v>0.916521739130434</v>
      </c>
      <c r="H325" s="6">
        <v>0.984615384615384</v>
      </c>
      <c r="I325" s="6">
        <v>0.96615384615384603</v>
      </c>
      <c r="J325" s="6">
        <v>0.863849765258216</v>
      </c>
      <c r="K325" s="6">
        <v>0.98317307692307598</v>
      </c>
      <c r="L325" s="6">
        <v>0.93686354378818704</v>
      </c>
      <c r="M325" s="16">
        <v>0.20246478873239401</v>
      </c>
    </row>
    <row r="326" spans="1:13">
      <c r="A326" s="35" t="s">
        <v>13</v>
      </c>
      <c r="B326" t="s">
        <v>59</v>
      </c>
      <c r="C326" t="s">
        <v>15</v>
      </c>
      <c r="D326">
        <v>1</v>
      </c>
      <c r="E326">
        <v>0</v>
      </c>
      <c r="F326">
        <v>0</v>
      </c>
      <c r="G326">
        <v>0</v>
      </c>
      <c r="H326">
        <v>0.73684210526315697</v>
      </c>
      <c r="I326">
        <v>1</v>
      </c>
      <c r="J326">
        <v>1</v>
      </c>
      <c r="K326">
        <v>1</v>
      </c>
      <c r="L326">
        <v>0</v>
      </c>
      <c r="M326" s="1">
        <v>0.47222222222222199</v>
      </c>
    </row>
    <row r="327" spans="1:13">
      <c r="A327" s="35" t="s">
        <v>16</v>
      </c>
      <c r="B327" t="s">
        <v>236</v>
      </c>
      <c r="C327" t="s">
        <v>18</v>
      </c>
      <c r="D327">
        <v>0.266666666666666</v>
      </c>
      <c r="E327">
        <v>0</v>
      </c>
      <c r="F327">
        <v>0</v>
      </c>
      <c r="G327">
        <v>0</v>
      </c>
      <c r="H327">
        <v>1</v>
      </c>
      <c r="I327">
        <v>0.214285714285714</v>
      </c>
      <c r="J327">
        <v>9.375E-2</v>
      </c>
      <c r="K327">
        <v>0.5</v>
      </c>
      <c r="L327">
        <v>0</v>
      </c>
      <c r="M327" s="1">
        <v>3.7694013303769397E-2</v>
      </c>
    </row>
    <row r="328" spans="1:13">
      <c r="A328" s="35" t="s">
        <v>19</v>
      </c>
      <c r="C328" t="s">
        <v>20</v>
      </c>
      <c r="D328">
        <v>0.42105263157894701</v>
      </c>
      <c r="E328">
        <v>0</v>
      </c>
      <c r="F328">
        <v>0</v>
      </c>
      <c r="G328">
        <v>0</v>
      </c>
      <c r="H328">
        <v>0.84848484848484795</v>
      </c>
      <c r="I328">
        <v>0.35294117647058798</v>
      </c>
      <c r="J328">
        <v>0.17142857142857101</v>
      </c>
      <c r="K328">
        <v>0.66666666666666596</v>
      </c>
      <c r="L328">
        <v>0</v>
      </c>
      <c r="M328" s="1">
        <v>6.9815195071868494E-2</v>
      </c>
    </row>
    <row r="329" spans="1:13">
      <c r="A329" s="35" t="s">
        <v>21</v>
      </c>
      <c r="B329">
        <v>0.94420000000000004</v>
      </c>
      <c r="C329" t="s">
        <v>22</v>
      </c>
      <c r="D329">
        <v>0.63333333333333297</v>
      </c>
      <c r="E329">
        <v>0.5</v>
      </c>
      <c r="F329">
        <v>0.5</v>
      </c>
      <c r="G329">
        <v>0.48083941605839398</v>
      </c>
      <c r="H329">
        <v>0.99196141479099598</v>
      </c>
      <c r="I329">
        <v>0.60714285714285698</v>
      </c>
      <c r="J329">
        <v>0.546875</v>
      </c>
      <c r="K329">
        <v>0.75</v>
      </c>
      <c r="L329">
        <v>0.5</v>
      </c>
      <c r="M329" s="1">
        <v>0.43765042545530303</v>
      </c>
    </row>
    <row r="330" spans="1:13">
      <c r="A330" s="35" t="s">
        <v>23</v>
      </c>
      <c r="B330">
        <v>0.98970000000000002</v>
      </c>
      <c r="C330" t="s">
        <v>24</v>
      </c>
      <c r="D330">
        <v>0.497736813470604</v>
      </c>
      <c r="E330">
        <v>0</v>
      </c>
      <c r="F330">
        <v>0</v>
      </c>
      <c r="G330">
        <v>-4.3216179214880801E-2</v>
      </c>
      <c r="H330">
        <v>0.851466833861237</v>
      </c>
      <c r="I330">
        <v>0.45493449512385098</v>
      </c>
      <c r="J330">
        <v>0.28425969012255498</v>
      </c>
      <c r="K330">
        <v>0.70102963046313904</v>
      </c>
      <c r="L330">
        <v>0</v>
      </c>
      <c r="M330" s="1">
        <v>-0.206984404997795</v>
      </c>
    </row>
    <row r="331" spans="1:13">
      <c r="A331" s="35" t="s">
        <v>25</v>
      </c>
      <c r="B331">
        <v>0.81430000000000002</v>
      </c>
      <c r="C331" t="s">
        <v>26</v>
      </c>
      <c r="D331">
        <v>9.5238095238095205E-2</v>
      </c>
      <c r="E331">
        <v>0</v>
      </c>
      <c r="F331">
        <v>0</v>
      </c>
      <c r="G331">
        <v>0</v>
      </c>
      <c r="H331">
        <v>0.9</v>
      </c>
      <c r="I331">
        <v>0.1</v>
      </c>
      <c r="J331">
        <v>8.1081081081081002E-2</v>
      </c>
      <c r="K331">
        <v>0.3</v>
      </c>
      <c r="L331">
        <v>0</v>
      </c>
      <c r="M331" s="1">
        <v>2.0746887966804899E-2</v>
      </c>
    </row>
    <row r="332" spans="1:13">
      <c r="A332" s="35" t="s">
        <v>27</v>
      </c>
      <c r="B332">
        <v>0.86250000000000004</v>
      </c>
      <c r="C332" t="s">
        <v>28</v>
      </c>
      <c r="D332">
        <v>9.5238095238095205E-2</v>
      </c>
      <c r="E332">
        <v>0</v>
      </c>
      <c r="F332">
        <v>0</v>
      </c>
      <c r="G332">
        <v>0</v>
      </c>
      <c r="H332">
        <v>0.9</v>
      </c>
      <c r="I332">
        <v>0.1</v>
      </c>
      <c r="J332">
        <v>8.1081081081081002E-2</v>
      </c>
      <c r="K332">
        <v>0.3</v>
      </c>
      <c r="L332">
        <v>0</v>
      </c>
      <c r="M332" s="1">
        <v>2.0746887966804899E-2</v>
      </c>
    </row>
    <row r="333" spans="1:13">
      <c r="A333" s="35" t="s">
        <v>29</v>
      </c>
      <c r="B333">
        <v>0.88929999999999998</v>
      </c>
      <c r="C333" t="s">
        <v>30</v>
      </c>
      <c r="D333" t="s">
        <v>50</v>
      </c>
      <c r="E333" t="s">
        <v>31</v>
      </c>
      <c r="F333" t="s">
        <v>31</v>
      </c>
      <c r="G333" t="s">
        <v>237</v>
      </c>
      <c r="H333" t="s">
        <v>238</v>
      </c>
      <c r="I333" t="s">
        <v>97</v>
      </c>
      <c r="J333" t="s">
        <v>239</v>
      </c>
      <c r="K333" t="s">
        <v>180</v>
      </c>
      <c r="L333" t="s">
        <v>31</v>
      </c>
      <c r="M333" s="1" t="s">
        <v>240</v>
      </c>
    </row>
    <row r="334" spans="1:13">
      <c r="A334" s="35" t="s">
        <v>34</v>
      </c>
      <c r="B334">
        <v>0.90490000000000004</v>
      </c>
      <c r="D334" s="10" t="s">
        <v>50</v>
      </c>
      <c r="E334" t="s">
        <v>31</v>
      </c>
      <c r="F334" t="s">
        <v>31</v>
      </c>
      <c r="G334" s="28" t="s">
        <v>237</v>
      </c>
      <c r="H334" s="10" t="s">
        <v>238</v>
      </c>
      <c r="I334" s="10" t="s">
        <v>97</v>
      </c>
      <c r="J334" s="10" t="s">
        <v>241</v>
      </c>
      <c r="K334" s="10" t="s">
        <v>180</v>
      </c>
      <c r="L334" t="s">
        <v>31</v>
      </c>
      <c r="M334" s="1" t="s">
        <v>242</v>
      </c>
    </row>
    <row r="335" spans="1:13">
      <c r="A335" s="35" t="s">
        <v>38</v>
      </c>
      <c r="B335">
        <v>6</v>
      </c>
      <c r="C335" t="s">
        <v>39</v>
      </c>
      <c r="D335">
        <v>1</v>
      </c>
      <c r="E335">
        <v>0</v>
      </c>
      <c r="F335">
        <v>0</v>
      </c>
      <c r="G335">
        <v>2</v>
      </c>
      <c r="H335">
        <v>1</v>
      </c>
      <c r="I335">
        <v>1</v>
      </c>
      <c r="J335">
        <v>1</v>
      </c>
      <c r="K335">
        <v>1</v>
      </c>
      <c r="L335">
        <v>0</v>
      </c>
      <c r="M335" s="1">
        <v>4</v>
      </c>
    </row>
    <row r="336" spans="1:13">
      <c r="A336" s="35" t="s">
        <v>40</v>
      </c>
      <c r="B336">
        <v>5</v>
      </c>
      <c r="C336" t="s">
        <v>41</v>
      </c>
      <c r="D336">
        <v>1</v>
      </c>
      <c r="E336">
        <v>0</v>
      </c>
      <c r="F336">
        <v>0</v>
      </c>
      <c r="G336">
        <v>0</v>
      </c>
      <c r="H336">
        <v>1</v>
      </c>
      <c r="I336">
        <v>1</v>
      </c>
      <c r="J336">
        <v>1</v>
      </c>
      <c r="K336">
        <v>1</v>
      </c>
      <c r="L336">
        <v>0</v>
      </c>
    </row>
    <row r="337" spans="1:13">
      <c r="A337" s="35" t="s">
        <v>42</v>
      </c>
      <c r="B337">
        <v>1</v>
      </c>
      <c r="C337" t="s">
        <v>43</v>
      </c>
      <c r="H337" t="s">
        <v>234</v>
      </c>
      <c r="J337" t="s">
        <v>243</v>
      </c>
    </row>
    <row r="338" spans="1:13">
      <c r="A338" s="36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</row>
    <row r="339" spans="1:13">
      <c r="A339" s="5" t="s">
        <v>10</v>
      </c>
      <c r="B339" s="6" t="s">
        <v>178</v>
      </c>
      <c r="C339" s="6" t="s">
        <v>12</v>
      </c>
      <c r="D339" s="6">
        <v>0.90566037735849003</v>
      </c>
      <c r="E339" s="6">
        <v>0.780346820809248</v>
      </c>
      <c r="F339" s="6">
        <v>0.77906976744185996</v>
      </c>
      <c r="G339" s="6">
        <v>0.95304347826086899</v>
      </c>
      <c r="H339" s="6">
        <v>0.98769230769230698</v>
      </c>
      <c r="I339" s="6">
        <v>0.96307692307692305</v>
      </c>
      <c r="J339" s="6">
        <v>0.84976525821596205</v>
      </c>
      <c r="K339" s="6">
        <v>0.98076923076922995</v>
      </c>
      <c r="L339" s="6">
        <v>0.93686354378818704</v>
      </c>
      <c r="M339" s="16">
        <v>0.21478873239436599</v>
      </c>
    </row>
    <row r="340" spans="1:13">
      <c r="A340" s="8" t="s">
        <v>13</v>
      </c>
      <c r="B340" t="s">
        <v>59</v>
      </c>
      <c r="C340" t="s">
        <v>15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1</v>
      </c>
      <c r="J340">
        <v>0</v>
      </c>
      <c r="K340">
        <v>1</v>
      </c>
      <c r="L340">
        <v>0</v>
      </c>
      <c r="M340" s="1">
        <v>1</v>
      </c>
    </row>
    <row r="341" spans="1:13">
      <c r="A341" s="8" t="s">
        <v>16</v>
      </c>
      <c r="B341" t="s">
        <v>60</v>
      </c>
      <c r="C341" t="s">
        <v>18</v>
      </c>
      <c r="D341">
        <v>0</v>
      </c>
      <c r="E341">
        <v>0</v>
      </c>
      <c r="F341">
        <v>0</v>
      </c>
      <c r="G341">
        <v>0</v>
      </c>
      <c r="H341">
        <v>0.71428571428571397</v>
      </c>
      <c r="I341">
        <v>0.14285714285714199</v>
      </c>
      <c r="J341">
        <v>0</v>
      </c>
      <c r="K341">
        <v>0.42857142857142799</v>
      </c>
      <c r="L341">
        <v>0</v>
      </c>
      <c r="M341" s="1">
        <v>1.10864745011086E-2</v>
      </c>
    </row>
    <row r="342" spans="1:13">
      <c r="A342" s="8" t="s">
        <v>19</v>
      </c>
      <c r="C342" t="s">
        <v>20</v>
      </c>
      <c r="D342">
        <v>0</v>
      </c>
      <c r="E342">
        <v>0</v>
      </c>
      <c r="F342">
        <v>0</v>
      </c>
      <c r="G342">
        <v>0</v>
      </c>
      <c r="H342">
        <v>0.83333333333333304</v>
      </c>
      <c r="I342">
        <v>0.25</v>
      </c>
      <c r="J342">
        <v>0</v>
      </c>
      <c r="K342">
        <v>0.6</v>
      </c>
      <c r="L342">
        <v>0</v>
      </c>
      <c r="M342" s="1">
        <v>2.1929824561403501E-2</v>
      </c>
    </row>
    <row r="343" spans="1:13">
      <c r="A343" s="8" t="s">
        <v>21</v>
      </c>
      <c r="B343">
        <v>0.9244</v>
      </c>
      <c r="C343" t="s">
        <v>22</v>
      </c>
      <c r="D343">
        <v>0.5</v>
      </c>
      <c r="E343">
        <v>0.5</v>
      </c>
      <c r="F343">
        <v>0.5</v>
      </c>
      <c r="G343">
        <v>0.5</v>
      </c>
      <c r="H343">
        <v>0.85714285714285698</v>
      </c>
      <c r="I343">
        <v>0.57142857142857095</v>
      </c>
      <c r="J343">
        <v>0.5</v>
      </c>
      <c r="K343">
        <v>0.71428571428571397</v>
      </c>
      <c r="L343">
        <v>0.5</v>
      </c>
      <c r="M343" s="1">
        <v>0.50554323725055395</v>
      </c>
    </row>
    <row r="344" spans="1:13">
      <c r="A344" s="8" t="s">
        <v>23</v>
      </c>
      <c r="B344">
        <v>0.93400000000000005</v>
      </c>
      <c r="C344" t="s">
        <v>24</v>
      </c>
      <c r="D344">
        <v>0</v>
      </c>
      <c r="E344">
        <v>0</v>
      </c>
      <c r="F344">
        <v>0</v>
      </c>
      <c r="G344">
        <v>0</v>
      </c>
      <c r="H344">
        <v>0.83977105183563805</v>
      </c>
      <c r="I344">
        <v>0.37087701026728898</v>
      </c>
      <c r="J344">
        <v>0</v>
      </c>
      <c r="K344">
        <v>0.64823534247482095</v>
      </c>
      <c r="L344">
        <v>0</v>
      </c>
      <c r="M344" s="1">
        <v>4.7999361981951802E-2</v>
      </c>
    </row>
    <row r="345" spans="1:13">
      <c r="A345" s="8" t="s">
        <v>25</v>
      </c>
      <c r="B345">
        <v>0.79459999999999997</v>
      </c>
      <c r="C345" t="s">
        <v>26</v>
      </c>
      <c r="D345">
        <v>0</v>
      </c>
      <c r="E345">
        <v>0</v>
      </c>
      <c r="F345">
        <v>0</v>
      </c>
      <c r="G345">
        <v>0</v>
      </c>
      <c r="H345">
        <v>0.45</v>
      </c>
      <c r="I345">
        <v>0.105263157894736</v>
      </c>
      <c r="J345">
        <v>0</v>
      </c>
      <c r="K345">
        <v>0.25</v>
      </c>
      <c r="L345">
        <v>0</v>
      </c>
      <c r="M345" s="1">
        <v>1.09649122807017E-2</v>
      </c>
    </row>
    <row r="346" spans="1:13">
      <c r="A346" s="8" t="s">
        <v>27</v>
      </c>
      <c r="B346">
        <v>0.81230000000000002</v>
      </c>
      <c r="C346" t="s">
        <v>28</v>
      </c>
      <c r="D346">
        <v>0</v>
      </c>
      <c r="E346">
        <v>0</v>
      </c>
      <c r="F346">
        <v>0</v>
      </c>
      <c r="G346">
        <v>0</v>
      </c>
      <c r="H346">
        <v>0.45</v>
      </c>
      <c r="I346">
        <v>0.105263157894736</v>
      </c>
      <c r="J346">
        <v>0</v>
      </c>
      <c r="K346">
        <v>0.25</v>
      </c>
      <c r="L346">
        <v>0</v>
      </c>
      <c r="M346" s="1">
        <v>1.09649122807017E-2</v>
      </c>
    </row>
    <row r="347" spans="1:13">
      <c r="A347" s="8" t="s">
        <v>29</v>
      </c>
      <c r="B347">
        <v>0.85470000000000002</v>
      </c>
      <c r="C347" t="s">
        <v>30</v>
      </c>
      <c r="D347" t="s">
        <v>31</v>
      </c>
      <c r="E347" t="s">
        <v>31</v>
      </c>
      <c r="F347" t="s">
        <v>31</v>
      </c>
      <c r="G347" t="s">
        <v>31</v>
      </c>
      <c r="H347" t="s">
        <v>179</v>
      </c>
      <c r="I347" t="s">
        <v>244</v>
      </c>
      <c r="J347" t="s">
        <v>31</v>
      </c>
      <c r="K347" t="s">
        <v>245</v>
      </c>
      <c r="L347" t="s">
        <v>31</v>
      </c>
      <c r="M347" s="1" t="s">
        <v>246</v>
      </c>
    </row>
    <row r="348" spans="1:13">
      <c r="A348" s="8" t="s">
        <v>34</v>
      </c>
      <c r="B348">
        <v>0.88590000000000002</v>
      </c>
      <c r="D348" t="s">
        <v>31</v>
      </c>
      <c r="E348" t="s">
        <v>31</v>
      </c>
      <c r="F348" t="s">
        <v>31</v>
      </c>
      <c r="G348" t="s">
        <v>31</v>
      </c>
      <c r="H348" s="10" t="s">
        <v>179</v>
      </c>
      <c r="I348" s="10" t="s">
        <v>244</v>
      </c>
      <c r="J348" t="s">
        <v>31</v>
      </c>
      <c r="K348" s="10" t="s">
        <v>245</v>
      </c>
      <c r="L348" t="s">
        <v>31</v>
      </c>
      <c r="M348" s="1" t="s">
        <v>246</v>
      </c>
    </row>
    <row r="349" spans="1:13">
      <c r="A349" s="8" t="s">
        <v>38</v>
      </c>
      <c r="C349" t="s">
        <v>39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1</v>
      </c>
      <c r="J349">
        <v>0</v>
      </c>
      <c r="K349">
        <v>1</v>
      </c>
      <c r="L349">
        <v>0</v>
      </c>
      <c r="M349" s="1">
        <v>1</v>
      </c>
    </row>
    <row r="350" spans="1:13">
      <c r="A350" s="8" t="s">
        <v>40</v>
      </c>
      <c r="C350" t="s">
        <v>41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1</v>
      </c>
      <c r="J350">
        <v>0</v>
      </c>
      <c r="K350">
        <v>1</v>
      </c>
      <c r="L350">
        <v>0</v>
      </c>
      <c r="M350" s="1"/>
    </row>
    <row r="351" spans="1:13">
      <c r="A351" s="8" t="s">
        <v>42</v>
      </c>
      <c r="C351" t="s">
        <v>43</v>
      </c>
      <c r="M351" s="1"/>
    </row>
    <row r="352" spans="1:1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</row>
    <row r="353" spans="1:13">
      <c r="A353" s="5" t="s">
        <v>10</v>
      </c>
      <c r="B353" s="6" t="s">
        <v>178</v>
      </c>
      <c r="C353" s="6" t="s">
        <v>12</v>
      </c>
      <c r="D353" s="6">
        <v>0.90566037735849003</v>
      </c>
      <c r="E353" s="6">
        <v>0.780346820809248</v>
      </c>
      <c r="F353" s="6">
        <v>0.77906976744185996</v>
      </c>
      <c r="G353" s="6">
        <v>0.91826086956521702</v>
      </c>
      <c r="H353" s="6">
        <v>0.99076923076922996</v>
      </c>
      <c r="I353" s="6">
        <v>0.96615384615384603</v>
      </c>
      <c r="J353" s="6">
        <v>0.84976525821596205</v>
      </c>
      <c r="K353" s="6">
        <v>0.96634615384615297</v>
      </c>
      <c r="L353" s="6">
        <v>0.93686354378818704</v>
      </c>
      <c r="M353" s="16">
        <v>0.19366197183098499</v>
      </c>
    </row>
    <row r="354" spans="1:13">
      <c r="A354" s="8" t="s">
        <v>13</v>
      </c>
      <c r="B354" t="s">
        <v>59</v>
      </c>
      <c r="C354" t="s">
        <v>15</v>
      </c>
      <c r="D354">
        <v>0</v>
      </c>
      <c r="E354">
        <v>0</v>
      </c>
      <c r="F354">
        <v>0</v>
      </c>
      <c r="G354">
        <v>0</v>
      </c>
      <c r="H354">
        <v>0.86666666666666603</v>
      </c>
      <c r="I354">
        <v>1</v>
      </c>
      <c r="J354">
        <v>0</v>
      </c>
      <c r="K354">
        <v>0</v>
      </c>
      <c r="L354">
        <v>0</v>
      </c>
      <c r="M354" s="1">
        <v>0.37931034482758602</v>
      </c>
    </row>
    <row r="355" spans="1:13">
      <c r="A355" s="8" t="s">
        <v>16</v>
      </c>
      <c r="B355" t="s">
        <v>247</v>
      </c>
      <c r="C355" t="s">
        <v>18</v>
      </c>
      <c r="D355">
        <v>0</v>
      </c>
      <c r="E355">
        <v>0</v>
      </c>
      <c r="F355">
        <v>0</v>
      </c>
      <c r="G355">
        <v>0</v>
      </c>
      <c r="H355">
        <v>0.92857142857142805</v>
      </c>
      <c r="I355">
        <v>0.214285714285714</v>
      </c>
      <c r="J355">
        <v>0</v>
      </c>
      <c r="K355">
        <v>0</v>
      </c>
      <c r="L355">
        <v>0</v>
      </c>
      <c r="M355" s="1">
        <v>2.4390243902439001E-2</v>
      </c>
    </row>
    <row r="356" spans="1:13">
      <c r="A356" s="8" t="s">
        <v>19</v>
      </c>
      <c r="C356" t="s">
        <v>20</v>
      </c>
      <c r="D356">
        <v>0</v>
      </c>
      <c r="E356">
        <v>0</v>
      </c>
      <c r="F356">
        <v>0</v>
      </c>
      <c r="G356">
        <v>0</v>
      </c>
      <c r="H356">
        <v>0.89655172413793105</v>
      </c>
      <c r="I356">
        <v>0.35294117647058798</v>
      </c>
      <c r="J356">
        <v>0</v>
      </c>
      <c r="K356">
        <v>0</v>
      </c>
      <c r="L356">
        <v>0</v>
      </c>
      <c r="M356" s="1">
        <v>4.5833333333333302E-2</v>
      </c>
    </row>
    <row r="357" spans="1:13">
      <c r="A357" s="8" t="s">
        <v>21</v>
      </c>
      <c r="B357">
        <v>0.92630000000000001</v>
      </c>
      <c r="C357" t="s">
        <v>22</v>
      </c>
      <c r="D357">
        <v>0.5</v>
      </c>
      <c r="E357">
        <v>0.5</v>
      </c>
      <c r="F357">
        <v>0.5</v>
      </c>
      <c r="G357">
        <v>0.48175182481751799</v>
      </c>
      <c r="H357">
        <v>0.96107028020211205</v>
      </c>
      <c r="I357">
        <v>0.60714285714285698</v>
      </c>
      <c r="J357">
        <v>0.5</v>
      </c>
      <c r="K357">
        <v>0.5</v>
      </c>
      <c r="L357">
        <v>0.5</v>
      </c>
      <c r="M357" s="1">
        <v>0.43527204502814199</v>
      </c>
    </row>
    <row r="358" spans="1:13">
      <c r="A358" s="8" t="s">
        <v>23</v>
      </c>
      <c r="B358">
        <v>0.96509999999999996</v>
      </c>
      <c r="C358" t="s">
        <v>24</v>
      </c>
      <c r="D358">
        <v>0</v>
      </c>
      <c r="E358">
        <v>0</v>
      </c>
      <c r="F358">
        <v>0</v>
      </c>
      <c r="G358">
        <v>-4.2136660117563701E-2</v>
      </c>
      <c r="H358">
        <v>0.89230815233002103</v>
      </c>
      <c r="I358">
        <v>0.45493449512385098</v>
      </c>
      <c r="J358">
        <v>0</v>
      </c>
      <c r="K358">
        <v>0</v>
      </c>
      <c r="L358">
        <v>0</v>
      </c>
      <c r="M358" s="1">
        <v>-0.23785358519661701</v>
      </c>
    </row>
    <row r="359" spans="1:13">
      <c r="A359" s="8" t="s">
        <v>25</v>
      </c>
      <c r="B359">
        <v>0.78700000000000003</v>
      </c>
      <c r="C359" t="s">
        <v>26</v>
      </c>
      <c r="D359">
        <v>0</v>
      </c>
      <c r="E359">
        <v>0</v>
      </c>
      <c r="F359">
        <v>0</v>
      </c>
      <c r="G359">
        <v>0</v>
      </c>
      <c r="H359">
        <v>0.7</v>
      </c>
      <c r="I359">
        <v>0.1</v>
      </c>
      <c r="J359">
        <v>0</v>
      </c>
      <c r="K359">
        <v>0</v>
      </c>
      <c r="L359">
        <v>0</v>
      </c>
      <c r="M359" s="1">
        <v>0</v>
      </c>
    </row>
    <row r="360" spans="1:13">
      <c r="A360" s="8" t="s">
        <v>27</v>
      </c>
      <c r="B360">
        <v>0.82279999999999998</v>
      </c>
      <c r="C360" t="s">
        <v>28</v>
      </c>
      <c r="D360">
        <v>0</v>
      </c>
      <c r="E360">
        <v>0</v>
      </c>
      <c r="F360">
        <v>0</v>
      </c>
      <c r="G360">
        <v>0</v>
      </c>
      <c r="H360">
        <v>0.7</v>
      </c>
      <c r="I360">
        <v>0.1</v>
      </c>
      <c r="J360">
        <v>0</v>
      </c>
      <c r="K360">
        <v>0</v>
      </c>
      <c r="L360">
        <v>0</v>
      </c>
      <c r="M360" s="1">
        <v>0</v>
      </c>
    </row>
    <row r="361" spans="1:13">
      <c r="A361" s="8" t="s">
        <v>29</v>
      </c>
      <c r="B361">
        <v>0.85909999999999997</v>
      </c>
      <c r="C361" t="s">
        <v>30</v>
      </c>
      <c r="D361" t="s">
        <v>31</v>
      </c>
      <c r="E361" t="s">
        <v>31</v>
      </c>
      <c r="F361" t="s">
        <v>31</v>
      </c>
      <c r="G361" t="s">
        <v>248</v>
      </c>
      <c r="H361" t="s">
        <v>249</v>
      </c>
      <c r="I361" t="s">
        <v>97</v>
      </c>
      <c r="J361" t="s">
        <v>31</v>
      </c>
      <c r="K361" t="s">
        <v>31</v>
      </c>
      <c r="L361" t="s">
        <v>31</v>
      </c>
      <c r="M361" s="1" t="s">
        <v>250</v>
      </c>
    </row>
    <row r="362" spans="1:13">
      <c r="A362" s="8" t="s">
        <v>34</v>
      </c>
      <c r="B362">
        <v>0.88560000000000005</v>
      </c>
      <c r="D362" t="s">
        <v>31</v>
      </c>
      <c r="E362" t="s">
        <v>31</v>
      </c>
      <c r="F362" t="s">
        <v>31</v>
      </c>
      <c r="G362" s="28" t="s">
        <v>251</v>
      </c>
      <c r="H362" s="10" t="s">
        <v>81</v>
      </c>
      <c r="I362" s="10" t="s">
        <v>97</v>
      </c>
      <c r="J362" t="s">
        <v>31</v>
      </c>
      <c r="K362" t="s">
        <v>31</v>
      </c>
      <c r="L362" t="s">
        <v>31</v>
      </c>
      <c r="M362" s="1" t="s">
        <v>252</v>
      </c>
    </row>
    <row r="363" spans="1:13">
      <c r="A363" s="8" t="s">
        <v>38</v>
      </c>
      <c r="B363">
        <v>3</v>
      </c>
      <c r="C363" t="s">
        <v>39</v>
      </c>
      <c r="D363">
        <v>0</v>
      </c>
      <c r="E363">
        <v>0</v>
      </c>
      <c r="F363">
        <v>0</v>
      </c>
      <c r="G363">
        <v>2</v>
      </c>
      <c r="H363">
        <v>1</v>
      </c>
      <c r="I363">
        <v>1</v>
      </c>
      <c r="J363">
        <v>0</v>
      </c>
      <c r="K363">
        <v>0</v>
      </c>
      <c r="L363">
        <v>0</v>
      </c>
      <c r="M363" s="1">
        <v>1</v>
      </c>
    </row>
    <row r="364" spans="1:13">
      <c r="A364" s="8" t="s">
        <v>40</v>
      </c>
      <c r="B364">
        <v>2</v>
      </c>
      <c r="C364" t="s">
        <v>41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1</v>
      </c>
      <c r="J364">
        <v>0</v>
      </c>
      <c r="K364">
        <v>0</v>
      </c>
      <c r="L364">
        <v>0</v>
      </c>
    </row>
    <row r="365" spans="1:13">
      <c r="A365" s="8" t="s">
        <v>42</v>
      </c>
      <c r="B365">
        <v>1</v>
      </c>
      <c r="C365" t="s">
        <v>43</v>
      </c>
      <c r="H365" t="s">
        <v>253</v>
      </c>
    </row>
    <row r="366" spans="1:13">
      <c r="A366" s="12"/>
      <c r="B366" s="12" t="s">
        <v>183</v>
      </c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</row>
    <row r="367" spans="1:13">
      <c r="A367" s="5" t="s">
        <v>10</v>
      </c>
      <c r="B367" s="6" t="s">
        <v>178</v>
      </c>
      <c r="C367" s="6" t="s">
        <v>12</v>
      </c>
      <c r="D367" s="6">
        <v>0.94339622641509402</v>
      </c>
      <c r="E367" s="6">
        <v>0.780346820809248</v>
      </c>
      <c r="F367" s="6">
        <v>0.77906976744185996</v>
      </c>
      <c r="G367" s="6">
        <v>0.91304347826086896</v>
      </c>
      <c r="H367" s="6">
        <v>0.97846153846153805</v>
      </c>
      <c r="I367" s="6">
        <v>0.96615384615384603</v>
      </c>
      <c r="J367" s="6">
        <v>0.87323943661971803</v>
      </c>
      <c r="K367" s="6">
        <v>0.98317307692307598</v>
      </c>
      <c r="L367" s="6">
        <v>0.93686354378818704</v>
      </c>
      <c r="M367" s="16">
        <v>0.21654929577464699</v>
      </c>
    </row>
    <row r="368" spans="1:13">
      <c r="A368" s="8" t="s">
        <v>13</v>
      </c>
      <c r="B368" t="s">
        <v>59</v>
      </c>
      <c r="C368" t="s">
        <v>15</v>
      </c>
      <c r="D368">
        <v>1</v>
      </c>
      <c r="E368">
        <v>0</v>
      </c>
      <c r="F368">
        <v>0</v>
      </c>
      <c r="G368">
        <v>0</v>
      </c>
      <c r="H368">
        <v>0.66666666666666596</v>
      </c>
      <c r="I368">
        <v>1</v>
      </c>
      <c r="J368">
        <v>1</v>
      </c>
      <c r="K368">
        <v>1</v>
      </c>
      <c r="L368">
        <v>0</v>
      </c>
      <c r="M368" s="1">
        <v>0.56000000000000005</v>
      </c>
    </row>
    <row r="369" spans="1:13">
      <c r="A369" s="8" t="s">
        <v>16</v>
      </c>
      <c r="B369" t="s">
        <v>65</v>
      </c>
      <c r="C369" t="s">
        <v>18</v>
      </c>
      <c r="D369">
        <v>0.4</v>
      </c>
      <c r="E369">
        <v>0</v>
      </c>
      <c r="F369">
        <v>0</v>
      </c>
      <c r="G369">
        <v>0</v>
      </c>
      <c r="H369">
        <v>1</v>
      </c>
      <c r="I369">
        <v>0.214285714285714</v>
      </c>
      <c r="J369">
        <v>0.15625</v>
      </c>
      <c r="K369">
        <v>0.5</v>
      </c>
      <c r="L369">
        <v>0</v>
      </c>
      <c r="M369" s="1">
        <v>6.2084257206208401E-2</v>
      </c>
    </row>
    <row r="370" spans="1:13">
      <c r="A370" s="8" t="s">
        <v>19</v>
      </c>
      <c r="C370" t="s">
        <v>20</v>
      </c>
      <c r="D370">
        <v>0.57142857142857095</v>
      </c>
      <c r="E370">
        <v>0</v>
      </c>
      <c r="F370">
        <v>0</v>
      </c>
      <c r="G370">
        <v>0</v>
      </c>
      <c r="H370">
        <v>0.8</v>
      </c>
      <c r="I370">
        <v>0.35294117647058798</v>
      </c>
      <c r="J370">
        <v>0.27027027027027001</v>
      </c>
      <c r="K370">
        <v>0.66666666666666596</v>
      </c>
      <c r="L370">
        <v>0</v>
      </c>
      <c r="M370" s="1">
        <v>0.111776447105788</v>
      </c>
    </row>
    <row r="371" spans="1:13">
      <c r="A371" s="8" t="s">
        <v>21</v>
      </c>
      <c r="C371" t="s">
        <v>22</v>
      </c>
      <c r="D371">
        <v>0.7</v>
      </c>
      <c r="E371">
        <v>0.5</v>
      </c>
      <c r="F371">
        <v>0.5</v>
      </c>
      <c r="G371">
        <v>0.479014598540146</v>
      </c>
      <c r="H371">
        <v>0.98874598070739494</v>
      </c>
      <c r="I371">
        <v>0.60714285714285698</v>
      </c>
      <c r="J371">
        <v>0.578125</v>
      </c>
      <c r="K371">
        <v>0.75</v>
      </c>
      <c r="L371">
        <v>0.5</v>
      </c>
      <c r="M371" s="1">
        <v>0.43702503458601</v>
      </c>
    </row>
    <row r="372" spans="1:13">
      <c r="A372" s="8" t="s">
        <v>23</v>
      </c>
      <c r="C372" t="s">
        <v>24</v>
      </c>
      <c r="D372">
        <v>0.61357199107789595</v>
      </c>
      <c r="E372">
        <v>0</v>
      </c>
      <c r="F372">
        <v>0</v>
      </c>
      <c r="G372">
        <v>-4.5309156999763199E-2</v>
      </c>
      <c r="H372">
        <v>0.807255416587501</v>
      </c>
      <c r="I372">
        <v>0.45493449512385098</v>
      </c>
      <c r="J372">
        <v>0.368737776850871</v>
      </c>
      <c r="K372">
        <v>0.70102963046313904</v>
      </c>
      <c r="L372">
        <v>0</v>
      </c>
      <c r="M372" s="1">
        <v>-0.17977498164750499</v>
      </c>
    </row>
    <row r="373" spans="1:13">
      <c r="A373" s="8" t="s">
        <v>25</v>
      </c>
      <c r="C373" t="s">
        <v>26</v>
      </c>
      <c r="D373">
        <v>0.19047619047618999</v>
      </c>
      <c r="E373">
        <v>0</v>
      </c>
      <c r="F373">
        <v>0</v>
      </c>
      <c r="G373">
        <v>0</v>
      </c>
      <c r="H373">
        <v>0.81818181818181801</v>
      </c>
      <c r="I373">
        <v>0.1</v>
      </c>
      <c r="J373">
        <v>0.105263157894736</v>
      </c>
      <c r="K373">
        <v>0.3</v>
      </c>
      <c r="L373">
        <v>0</v>
      </c>
      <c r="M373" s="1">
        <v>3.2653061224489799E-2</v>
      </c>
    </row>
    <row r="374" spans="1:13">
      <c r="A374" s="8" t="s">
        <v>27</v>
      </c>
      <c r="C374" t="s">
        <v>28</v>
      </c>
      <c r="D374">
        <v>0.19047619047618999</v>
      </c>
      <c r="E374">
        <v>0</v>
      </c>
      <c r="F374">
        <v>0</v>
      </c>
      <c r="G374">
        <v>0</v>
      </c>
      <c r="H374">
        <v>0.81818181818181801</v>
      </c>
      <c r="I374">
        <v>0.1</v>
      </c>
      <c r="J374">
        <v>0.105263157894736</v>
      </c>
      <c r="K374">
        <v>0.3</v>
      </c>
      <c r="L374">
        <v>0</v>
      </c>
      <c r="M374" s="1">
        <v>3.2653061224489799E-2</v>
      </c>
    </row>
    <row r="375" spans="1:13">
      <c r="A375" s="8" t="s">
        <v>29</v>
      </c>
      <c r="C375" t="s">
        <v>30</v>
      </c>
      <c r="D375" t="s">
        <v>155</v>
      </c>
      <c r="E375" t="s">
        <v>31</v>
      </c>
      <c r="F375" t="s">
        <v>31</v>
      </c>
      <c r="G375" t="s">
        <v>254</v>
      </c>
      <c r="H375" t="s">
        <v>224</v>
      </c>
      <c r="I375" t="s">
        <v>97</v>
      </c>
      <c r="J375" t="s">
        <v>255</v>
      </c>
      <c r="K375" t="s">
        <v>180</v>
      </c>
      <c r="L375" t="s">
        <v>31</v>
      </c>
      <c r="M375" s="1" t="s">
        <v>256</v>
      </c>
    </row>
    <row r="376" spans="1:13">
      <c r="A376" s="8" t="s">
        <v>34</v>
      </c>
      <c r="D376" s="10" t="s">
        <v>155</v>
      </c>
      <c r="E376" t="s">
        <v>31</v>
      </c>
      <c r="F376" t="s">
        <v>31</v>
      </c>
      <c r="G376" s="28" t="s">
        <v>257</v>
      </c>
      <c r="H376" s="10" t="s">
        <v>231</v>
      </c>
      <c r="I376" s="10" t="s">
        <v>97</v>
      </c>
      <c r="J376" s="10" t="s">
        <v>255</v>
      </c>
      <c r="K376" s="10" t="s">
        <v>180</v>
      </c>
      <c r="L376" t="s">
        <v>31</v>
      </c>
      <c r="M376" s="1" t="s">
        <v>258</v>
      </c>
    </row>
    <row r="377" spans="1:13">
      <c r="A377" s="8" t="s">
        <v>38</v>
      </c>
      <c r="C377" t="s">
        <v>39</v>
      </c>
      <c r="D377">
        <v>1</v>
      </c>
      <c r="E377">
        <v>0</v>
      </c>
      <c r="F377">
        <v>0</v>
      </c>
      <c r="G377">
        <v>2</v>
      </c>
      <c r="H377">
        <v>1</v>
      </c>
      <c r="I377">
        <v>1</v>
      </c>
      <c r="J377">
        <v>1</v>
      </c>
      <c r="K377">
        <v>1</v>
      </c>
      <c r="L377">
        <v>0</v>
      </c>
      <c r="M377" s="1">
        <v>4</v>
      </c>
    </row>
    <row r="378" spans="1:13">
      <c r="A378" s="8" t="s">
        <v>40</v>
      </c>
      <c r="C378" t="s">
        <v>41</v>
      </c>
      <c r="D378">
        <v>1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1</v>
      </c>
      <c r="K378">
        <v>1</v>
      </c>
      <c r="L378">
        <v>0</v>
      </c>
    </row>
    <row r="379" spans="1:13">
      <c r="A379" s="8" t="s">
        <v>42</v>
      </c>
      <c r="C379" t="s">
        <v>43</v>
      </c>
    </row>
    <row r="380" spans="1:1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</row>
  </sheetData>
  <mergeCells count="1">
    <mergeCell ref="E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906DF-09C7-494E-AABB-976AB58A0AEB}">
  <dimension ref="A1:AA19"/>
  <sheetViews>
    <sheetView topLeftCell="G1" workbookViewId="0">
      <selection activeCell="A3" sqref="A3:AA15"/>
    </sheetView>
  </sheetViews>
  <sheetFormatPr defaultRowHeight="14.4"/>
  <cols>
    <col min="1" max="3" width="8.88671875" customWidth="1"/>
    <col min="25" max="27" width="8.88671875" style="1"/>
  </cols>
  <sheetData>
    <row r="1" spans="1:27" ht="15" customHeight="1">
      <c r="A1" s="37"/>
      <c r="B1" s="37"/>
      <c r="C1" s="37"/>
      <c r="T1" t="s">
        <v>0</v>
      </c>
    </row>
    <row r="2" spans="1:27">
      <c r="S2" s="5"/>
      <c r="T2" s="6" t="s">
        <v>267</v>
      </c>
      <c r="U2" s="6"/>
      <c r="V2" s="6"/>
      <c r="W2" s="6"/>
      <c r="X2" s="48"/>
      <c r="Y2" s="56" t="s">
        <v>268</v>
      </c>
      <c r="Z2" s="57"/>
      <c r="AA2" s="58"/>
    </row>
    <row r="3" spans="1:27">
      <c r="F3" s="38" t="s">
        <v>259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S3" s="8"/>
      <c r="X3" s="49"/>
      <c r="Y3" s="59"/>
      <c r="AA3" s="9"/>
    </row>
    <row r="4" spans="1:27" ht="86.4">
      <c r="A4" t="s">
        <v>10</v>
      </c>
      <c r="B4" t="s">
        <v>279</v>
      </c>
      <c r="D4" t="s">
        <v>261</v>
      </c>
      <c r="E4" t="s">
        <v>262</v>
      </c>
      <c r="F4" s="39" t="s">
        <v>21</v>
      </c>
      <c r="H4" s="39" t="s">
        <v>23</v>
      </c>
      <c r="J4" s="39" t="s">
        <v>25</v>
      </c>
      <c r="L4" s="39" t="s">
        <v>27</v>
      </c>
      <c r="N4" s="39" t="s">
        <v>29</v>
      </c>
      <c r="P4" s="39" t="s">
        <v>34</v>
      </c>
      <c r="S4" s="50" t="s">
        <v>269</v>
      </c>
      <c r="T4" s="51" t="s">
        <v>270</v>
      </c>
      <c r="U4" s="51" t="s">
        <v>271</v>
      </c>
      <c r="V4" s="51" t="s">
        <v>272</v>
      </c>
      <c r="W4" s="51" t="s">
        <v>273</v>
      </c>
      <c r="X4" s="52" t="s">
        <v>274</v>
      </c>
      <c r="Y4" s="60" t="s">
        <v>275</v>
      </c>
      <c r="Z4" s="61" t="s">
        <v>276</v>
      </c>
      <c r="AA4" s="62" t="s">
        <v>277</v>
      </c>
    </row>
    <row r="5" spans="1:27">
      <c r="A5" s="64" t="s">
        <v>263</v>
      </c>
      <c r="B5" s="65" t="s">
        <v>280</v>
      </c>
      <c r="C5" s="65" t="s">
        <v>282</v>
      </c>
      <c r="D5" s="65" t="s">
        <v>14</v>
      </c>
      <c r="E5" s="65" t="s">
        <v>60</v>
      </c>
      <c r="F5" s="40">
        <v>0.93069999999999997</v>
      </c>
      <c r="G5" s="41">
        <v>3.5999999999999997E-2</v>
      </c>
      <c r="H5" s="40">
        <v>0.94579999999999997</v>
      </c>
      <c r="I5" s="41">
        <v>3.7400000000000003E-2</v>
      </c>
      <c r="J5" s="40">
        <v>0.80520000000000003</v>
      </c>
      <c r="K5" s="41">
        <v>0.1111</v>
      </c>
      <c r="L5" s="40">
        <v>0.82779999999999998</v>
      </c>
      <c r="M5" s="41">
        <v>8.2600000000000007E-2</v>
      </c>
      <c r="N5" s="40">
        <v>0.86550000000000005</v>
      </c>
      <c r="O5" s="41">
        <v>6.4799999999999996E-2</v>
      </c>
      <c r="P5" s="40">
        <v>0.89339999999999997</v>
      </c>
      <c r="Q5" s="41">
        <v>5.5800000000000002E-2</v>
      </c>
      <c r="S5" s="5">
        <v>3</v>
      </c>
      <c r="T5" s="6">
        <v>6</v>
      </c>
      <c r="U5" s="6">
        <v>3</v>
      </c>
      <c r="V5" s="6">
        <v>0</v>
      </c>
      <c r="W5" s="6">
        <v>0</v>
      </c>
      <c r="X5" s="6">
        <v>1</v>
      </c>
      <c r="Y5" s="16">
        <v>3</v>
      </c>
      <c r="Z5" s="16">
        <v>3</v>
      </c>
      <c r="AA5" s="7">
        <v>0</v>
      </c>
    </row>
    <row r="6" spans="1:27">
      <c r="A6" s="66" t="s">
        <v>178</v>
      </c>
      <c r="B6" s="65" t="s">
        <v>280</v>
      </c>
      <c r="C6" s="65" t="s">
        <v>282</v>
      </c>
      <c r="D6" s="67" t="s">
        <v>14</v>
      </c>
      <c r="E6" s="67" t="s">
        <v>65</v>
      </c>
      <c r="F6" s="42">
        <v>0.94440000000000002</v>
      </c>
      <c r="G6" s="43">
        <v>3.6200000000000003E-2</v>
      </c>
      <c r="H6" s="42">
        <v>0.95679999999999998</v>
      </c>
      <c r="I6" s="43">
        <v>5.04E-2</v>
      </c>
      <c r="J6" s="42">
        <v>0.84640000000000004</v>
      </c>
      <c r="K6" s="43">
        <v>0.11020000000000001</v>
      </c>
      <c r="L6" s="42">
        <v>0.86260000000000003</v>
      </c>
      <c r="M6" s="43">
        <v>8.5999999999999993E-2</v>
      </c>
      <c r="N6" s="42">
        <v>0.89380000000000004</v>
      </c>
      <c r="O6" s="43">
        <v>6.9800000000000001E-2</v>
      </c>
      <c r="P6" s="42">
        <v>0.9153</v>
      </c>
      <c r="Q6" s="43">
        <v>5.6099999999999997E-2</v>
      </c>
      <c r="S6" s="8">
        <v>7</v>
      </c>
      <c r="T6">
        <v>2</v>
      </c>
      <c r="U6">
        <v>3</v>
      </c>
      <c r="V6">
        <v>2</v>
      </c>
      <c r="W6">
        <v>2</v>
      </c>
      <c r="X6">
        <v>3</v>
      </c>
      <c r="Y6" s="1">
        <v>10</v>
      </c>
      <c r="Z6" s="1">
        <v>5</v>
      </c>
      <c r="AA6" s="9">
        <v>5</v>
      </c>
    </row>
    <row r="7" spans="1:27">
      <c r="A7" s="66" t="s">
        <v>178</v>
      </c>
      <c r="B7" s="65" t="s">
        <v>280</v>
      </c>
      <c r="C7" s="65" t="s">
        <v>282</v>
      </c>
      <c r="D7" s="67" t="s">
        <v>59</v>
      </c>
      <c r="E7" s="67" t="s">
        <v>17</v>
      </c>
      <c r="F7" s="42">
        <v>0.94379999999999997</v>
      </c>
      <c r="G7" s="43">
        <v>2.9499999999999998E-2</v>
      </c>
      <c r="H7" s="42">
        <v>0.92300000000000004</v>
      </c>
      <c r="I7" s="43">
        <v>2.8400000000000002E-2</v>
      </c>
      <c r="J7" s="42">
        <v>0.87290000000000001</v>
      </c>
      <c r="K7" s="43">
        <v>0.1139</v>
      </c>
      <c r="L7" s="42">
        <v>0.85799999999999998</v>
      </c>
      <c r="M7" s="43">
        <v>8.3900000000000002E-2</v>
      </c>
      <c r="N7" s="42">
        <v>0.89370000000000005</v>
      </c>
      <c r="O7" s="43">
        <v>7.4399999999999994E-2</v>
      </c>
      <c r="P7" s="42">
        <v>0.92169999999999996</v>
      </c>
      <c r="Q7" s="43">
        <v>5.6800000000000003E-2</v>
      </c>
      <c r="S7" s="8">
        <v>3</v>
      </c>
      <c r="T7">
        <v>6</v>
      </c>
      <c r="U7">
        <v>3</v>
      </c>
      <c r="V7">
        <v>0</v>
      </c>
      <c r="W7">
        <v>0</v>
      </c>
      <c r="X7">
        <v>1</v>
      </c>
      <c r="Y7" s="1">
        <v>3</v>
      </c>
      <c r="Z7" s="1">
        <v>3</v>
      </c>
      <c r="AA7" s="9">
        <v>0</v>
      </c>
    </row>
    <row r="8" spans="1:27">
      <c r="A8" s="66" t="s">
        <v>178</v>
      </c>
      <c r="B8" s="65" t="s">
        <v>280</v>
      </c>
      <c r="C8" s="65" t="s">
        <v>282</v>
      </c>
      <c r="D8" s="67" t="s">
        <v>59</v>
      </c>
      <c r="E8" s="67" t="s">
        <v>284</v>
      </c>
      <c r="F8" s="42">
        <v>0.93459999999999999</v>
      </c>
      <c r="G8" s="43">
        <v>2.4E-2</v>
      </c>
      <c r="H8" s="42">
        <v>0.88139999999999996</v>
      </c>
      <c r="I8" s="43">
        <v>6.1800000000000001E-2</v>
      </c>
      <c r="J8" s="42">
        <v>0.89090000000000003</v>
      </c>
      <c r="K8" s="43">
        <v>6.5000000000000002E-2</v>
      </c>
      <c r="L8" s="42">
        <v>0.83919999999999995</v>
      </c>
      <c r="M8" s="43">
        <v>6.3500000000000001E-2</v>
      </c>
      <c r="N8" s="42">
        <v>0.88439999999999996</v>
      </c>
      <c r="O8" s="43">
        <v>5.1700000000000003E-2</v>
      </c>
      <c r="P8" s="42">
        <v>0.92049999999999998</v>
      </c>
      <c r="Q8" s="43">
        <v>3.3500000000000002E-2</v>
      </c>
      <c r="S8" s="8">
        <v>8</v>
      </c>
      <c r="T8">
        <v>1</v>
      </c>
      <c r="U8">
        <v>7</v>
      </c>
      <c r="V8">
        <v>0</v>
      </c>
      <c r="W8">
        <v>1</v>
      </c>
      <c r="X8">
        <v>4</v>
      </c>
      <c r="Y8" s="1">
        <v>9</v>
      </c>
      <c r="Z8" s="1">
        <v>7</v>
      </c>
      <c r="AA8" s="9">
        <v>2</v>
      </c>
    </row>
    <row r="9" spans="1:27">
      <c r="A9" s="66" t="s">
        <v>178</v>
      </c>
      <c r="B9" s="65" t="s">
        <v>280</v>
      </c>
      <c r="C9" s="65" t="s">
        <v>282</v>
      </c>
      <c r="D9" s="67" t="s">
        <v>59</v>
      </c>
      <c r="E9" s="67" t="s">
        <v>236</v>
      </c>
      <c r="F9" s="42">
        <v>0.94420000000000004</v>
      </c>
      <c r="G9" s="43">
        <v>3.1600000000000003E-2</v>
      </c>
      <c r="H9" s="42">
        <v>0.98970000000000002</v>
      </c>
      <c r="I9" s="43">
        <v>2.0500000000000001E-2</v>
      </c>
      <c r="J9" s="42">
        <v>0.81430000000000002</v>
      </c>
      <c r="K9" s="43">
        <v>0.1072</v>
      </c>
      <c r="L9" s="42">
        <v>0.86250000000000004</v>
      </c>
      <c r="M9" s="43">
        <v>7.4399999999999994E-2</v>
      </c>
      <c r="N9" s="42">
        <v>0.88929999999999998</v>
      </c>
      <c r="O9" s="43">
        <v>6.6299999999999998E-2</v>
      </c>
      <c r="P9" s="42">
        <v>0.90490000000000004</v>
      </c>
      <c r="Q9" s="43">
        <v>5.3199999999999997E-2</v>
      </c>
      <c r="S9" s="8">
        <v>6</v>
      </c>
      <c r="T9">
        <v>3</v>
      </c>
      <c r="U9">
        <v>5</v>
      </c>
      <c r="V9">
        <v>0</v>
      </c>
      <c r="W9">
        <v>1</v>
      </c>
      <c r="X9">
        <v>4</v>
      </c>
      <c r="Y9" s="1">
        <v>7</v>
      </c>
      <c r="Z9" s="1">
        <v>5</v>
      </c>
      <c r="AA9" s="9">
        <v>2</v>
      </c>
    </row>
    <row r="10" spans="1:27">
      <c r="A10" s="66" t="s">
        <v>178</v>
      </c>
      <c r="B10" s="65" t="s">
        <v>280</v>
      </c>
      <c r="C10" s="65" t="s">
        <v>282</v>
      </c>
      <c r="D10" s="67" t="s">
        <v>59</v>
      </c>
      <c r="E10" s="67" t="s">
        <v>65</v>
      </c>
      <c r="F10" s="42">
        <v>0.95</v>
      </c>
      <c r="G10" s="43">
        <v>0.03</v>
      </c>
      <c r="H10" s="42">
        <v>0.98</v>
      </c>
      <c r="I10" s="43">
        <v>0.04</v>
      </c>
      <c r="J10" s="42">
        <v>0.83</v>
      </c>
      <c r="K10" s="43">
        <v>0.1</v>
      </c>
      <c r="L10" s="42">
        <v>0.86</v>
      </c>
      <c r="M10" s="43">
        <v>7.0000000000000007E-2</v>
      </c>
      <c r="N10" s="42">
        <v>0.89</v>
      </c>
      <c r="O10" s="43">
        <v>0.06</v>
      </c>
      <c r="P10" s="42">
        <v>0.91</v>
      </c>
      <c r="Q10" s="43">
        <v>0.05</v>
      </c>
      <c r="S10" s="8">
        <v>6</v>
      </c>
      <c r="T10">
        <v>3</v>
      </c>
      <c r="U10">
        <v>5</v>
      </c>
      <c r="V10">
        <v>0</v>
      </c>
      <c r="W10">
        <v>1</v>
      </c>
      <c r="X10">
        <v>4</v>
      </c>
      <c r="Y10" s="1">
        <v>7</v>
      </c>
      <c r="Z10" s="1">
        <v>5</v>
      </c>
      <c r="AA10" s="9">
        <v>2</v>
      </c>
    </row>
    <row r="11" spans="1:27">
      <c r="A11" s="64" t="s">
        <v>76</v>
      </c>
      <c r="B11" s="65" t="s">
        <v>281</v>
      </c>
      <c r="C11" s="65" t="s">
        <v>283</v>
      </c>
      <c r="D11" s="65" t="s">
        <v>14</v>
      </c>
      <c r="E11" s="65" t="s">
        <v>77</v>
      </c>
      <c r="F11" s="40">
        <v>0.92359999999999998</v>
      </c>
      <c r="G11" s="41">
        <v>5.0799999999999998E-2</v>
      </c>
      <c r="H11" s="40">
        <v>0.94789999999999996</v>
      </c>
      <c r="I11" s="41">
        <v>5.1400000000000001E-2</v>
      </c>
      <c r="J11" s="40">
        <v>0.88900000000000001</v>
      </c>
      <c r="K11" s="41">
        <v>8.7599999999999997E-2</v>
      </c>
      <c r="L11" s="40">
        <v>0.84550000000000003</v>
      </c>
      <c r="M11" s="41">
        <v>0.1014</v>
      </c>
      <c r="N11" s="40">
        <v>0.9143</v>
      </c>
      <c r="O11" s="41">
        <v>5.0299999999999997E-2</v>
      </c>
      <c r="P11" s="40">
        <v>0.91900000000000004</v>
      </c>
      <c r="Q11" s="41">
        <v>5.0099999999999999E-2</v>
      </c>
      <c r="S11" s="8">
        <v>6</v>
      </c>
      <c r="T11">
        <v>3</v>
      </c>
      <c r="U11">
        <v>5</v>
      </c>
      <c r="V11">
        <v>0</v>
      </c>
      <c r="W11">
        <v>1</v>
      </c>
      <c r="X11">
        <v>4</v>
      </c>
      <c r="Y11" s="1">
        <v>6</v>
      </c>
      <c r="Z11" s="1">
        <v>5</v>
      </c>
      <c r="AA11" s="9">
        <v>1</v>
      </c>
    </row>
    <row r="12" spans="1:27">
      <c r="A12" s="66" t="s">
        <v>76</v>
      </c>
      <c r="B12" s="65" t="s">
        <v>281</v>
      </c>
      <c r="C12" s="65" t="s">
        <v>283</v>
      </c>
      <c r="D12" s="67" t="s">
        <v>14</v>
      </c>
      <c r="E12" s="67" t="s">
        <v>44</v>
      </c>
      <c r="F12" s="42">
        <v>0.91310000000000002</v>
      </c>
      <c r="G12" s="43">
        <v>5.79E-2</v>
      </c>
      <c r="H12" s="42">
        <v>0.94359999999999999</v>
      </c>
      <c r="I12" s="43">
        <v>6.4799999999999996E-2</v>
      </c>
      <c r="J12" s="42">
        <v>0.84699999999999998</v>
      </c>
      <c r="K12" s="43">
        <v>0.1137</v>
      </c>
      <c r="L12" s="42">
        <v>0.81850000000000001</v>
      </c>
      <c r="M12" s="43">
        <v>0.124</v>
      </c>
      <c r="N12" s="42">
        <v>0.89080000000000004</v>
      </c>
      <c r="O12" s="43">
        <v>8.9399999999999993E-2</v>
      </c>
      <c r="P12" s="42">
        <v>0.90349999999999997</v>
      </c>
      <c r="Q12" s="43">
        <v>6.7699999999999996E-2</v>
      </c>
      <c r="S12" s="8">
        <v>7</v>
      </c>
      <c r="T12">
        <v>2</v>
      </c>
      <c r="U12">
        <v>5</v>
      </c>
      <c r="V12">
        <v>1</v>
      </c>
      <c r="W12">
        <v>1</v>
      </c>
      <c r="X12">
        <v>3</v>
      </c>
      <c r="Y12" s="1">
        <v>8</v>
      </c>
      <c r="Z12" s="1">
        <v>6</v>
      </c>
      <c r="AA12" s="9">
        <v>2</v>
      </c>
    </row>
    <row r="13" spans="1:27">
      <c r="A13" s="66" t="s">
        <v>76</v>
      </c>
      <c r="B13" s="65" t="s">
        <v>281</v>
      </c>
      <c r="C13" s="65" t="s">
        <v>283</v>
      </c>
      <c r="D13" s="67" t="s">
        <v>14</v>
      </c>
      <c r="E13" s="67" t="s">
        <v>49</v>
      </c>
      <c r="F13" s="42">
        <v>0.93159999999999998</v>
      </c>
      <c r="G13" s="43">
        <v>3.3099999999999997E-2</v>
      </c>
      <c r="H13" s="42">
        <v>0.96399999999999997</v>
      </c>
      <c r="I13" s="43">
        <v>4.8800000000000003E-2</v>
      </c>
      <c r="J13" s="42">
        <v>0.88200000000000001</v>
      </c>
      <c r="K13" s="43">
        <v>9.6500000000000002E-2</v>
      </c>
      <c r="L13" s="42">
        <v>0.85860000000000003</v>
      </c>
      <c r="M13" s="43">
        <v>6.93E-2</v>
      </c>
      <c r="N13" s="42">
        <v>0.91669999999999996</v>
      </c>
      <c r="O13" s="43">
        <v>5.57E-2</v>
      </c>
      <c r="P13" s="42">
        <v>0.92049999999999998</v>
      </c>
      <c r="Q13" s="43">
        <v>4.48E-2</v>
      </c>
      <c r="S13" s="8">
        <v>9</v>
      </c>
      <c r="T13">
        <v>0</v>
      </c>
      <c r="U13">
        <v>0</v>
      </c>
      <c r="V13">
        <v>9</v>
      </c>
      <c r="W13">
        <v>0</v>
      </c>
      <c r="X13">
        <v>5</v>
      </c>
      <c r="Y13" s="1">
        <v>29</v>
      </c>
      <c r="Z13" s="1">
        <v>10</v>
      </c>
      <c r="AA13" s="9">
        <v>19</v>
      </c>
    </row>
    <row r="14" spans="1:27">
      <c r="A14" s="66" t="s">
        <v>76</v>
      </c>
      <c r="B14" s="65" t="s">
        <v>281</v>
      </c>
      <c r="C14" s="65" t="s">
        <v>283</v>
      </c>
      <c r="D14" s="67" t="s">
        <v>59</v>
      </c>
      <c r="E14" s="67" t="s">
        <v>44</v>
      </c>
      <c r="F14" s="42">
        <v>0.91059999999999997</v>
      </c>
      <c r="G14" s="43">
        <v>5.5599999999999997E-2</v>
      </c>
      <c r="H14" s="42">
        <v>0.94930000000000003</v>
      </c>
      <c r="I14" s="43">
        <v>6.5699999999999995E-2</v>
      </c>
      <c r="J14" s="42">
        <v>0.84130000000000005</v>
      </c>
      <c r="K14" s="43">
        <v>0.1086</v>
      </c>
      <c r="L14" s="42">
        <v>0.81399999999999995</v>
      </c>
      <c r="M14" s="43">
        <v>0.1193</v>
      </c>
      <c r="N14" s="42">
        <v>0.89</v>
      </c>
      <c r="O14" s="43">
        <v>8.5099999999999995E-2</v>
      </c>
      <c r="P14" s="42">
        <v>0.90039999999999998</v>
      </c>
      <c r="Q14" s="43">
        <v>6.4799999999999996E-2</v>
      </c>
      <c r="S14" s="8">
        <v>7</v>
      </c>
      <c r="T14">
        <v>2</v>
      </c>
      <c r="U14">
        <v>6</v>
      </c>
      <c r="V14">
        <v>1</v>
      </c>
      <c r="W14">
        <v>0</v>
      </c>
      <c r="X14">
        <v>3</v>
      </c>
      <c r="Y14" s="1">
        <v>8</v>
      </c>
      <c r="Z14" s="1">
        <v>7</v>
      </c>
      <c r="AA14" s="9">
        <v>1</v>
      </c>
    </row>
    <row r="15" spans="1:27">
      <c r="A15" s="68" t="s">
        <v>76</v>
      </c>
      <c r="B15" s="65" t="s">
        <v>281</v>
      </c>
      <c r="C15" s="65" t="s">
        <v>283</v>
      </c>
      <c r="D15" s="69" t="s">
        <v>59</v>
      </c>
      <c r="E15" s="69" t="s">
        <v>49</v>
      </c>
      <c r="F15" s="46">
        <v>0.92349999999999999</v>
      </c>
      <c r="G15" s="47">
        <v>4.1599999999999998E-2</v>
      </c>
      <c r="H15" s="46">
        <v>0.97370000000000001</v>
      </c>
      <c r="I15" s="47">
        <v>5.45E-2</v>
      </c>
      <c r="J15" s="46">
        <v>0.84589999999999999</v>
      </c>
      <c r="K15" s="47">
        <v>0.10290000000000001</v>
      </c>
      <c r="L15" s="46">
        <v>0.84389999999999998</v>
      </c>
      <c r="M15" s="47">
        <v>8.8300000000000003E-2</v>
      </c>
      <c r="N15" s="46">
        <v>0.90169999999999995</v>
      </c>
      <c r="O15" s="47">
        <v>6.8400000000000002E-2</v>
      </c>
      <c r="P15" s="46">
        <v>0.91279999999999994</v>
      </c>
      <c r="Q15" s="47">
        <v>5.4399999999999997E-2</v>
      </c>
      <c r="S15" s="11">
        <v>9</v>
      </c>
      <c r="T15" s="12">
        <v>0</v>
      </c>
      <c r="U15" s="12">
        <v>3</v>
      </c>
      <c r="V15" s="12">
        <v>6</v>
      </c>
      <c r="W15" s="12">
        <v>0</v>
      </c>
      <c r="X15" s="12">
        <v>5</v>
      </c>
      <c r="Y15" s="23">
        <v>22</v>
      </c>
      <c r="Z15" s="23">
        <v>9</v>
      </c>
      <c r="AA15" s="13">
        <v>13</v>
      </c>
    </row>
    <row r="18" spans="6:6">
      <c r="F18" s="55"/>
    </row>
    <row r="19" spans="6:6">
      <c r="F19" s="55"/>
    </row>
  </sheetData>
  <mergeCells count="2">
    <mergeCell ref="F3:Q3"/>
    <mergeCell ref="Y2:AA2"/>
  </mergeCells>
  <conditionalFormatting sqref="F5:F15 H5:H15 J5:J15 L5:L15 N5:N15 P5:P15">
    <cfRule type="cellIs" dxfId="28" priority="1" operator="greaterThan">
      <formula>0.8</formula>
    </cfRule>
    <cfRule type="cellIs" dxfId="27" priority="2" operator="greaterThan">
      <formula>0.9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3F9F-10EF-4A9B-81AD-D68BC2606FEE}">
  <dimension ref="A1:V120"/>
  <sheetViews>
    <sheetView workbookViewId="0">
      <selection activeCell="D7" sqref="D7"/>
    </sheetView>
  </sheetViews>
  <sheetFormatPr defaultRowHeight="14.4"/>
  <sheetData>
    <row r="1" spans="1:22">
      <c r="C1" t="s">
        <v>285</v>
      </c>
    </row>
    <row r="2" spans="1:22">
      <c r="C2" t="s">
        <v>286</v>
      </c>
      <c r="K2" t="s">
        <v>1096</v>
      </c>
      <c r="M2" t="s">
        <v>1097</v>
      </c>
    </row>
    <row r="3" spans="1:22">
      <c r="A3" t="s">
        <v>10</v>
      </c>
      <c r="B3" t="s">
        <v>260</v>
      </c>
      <c r="C3" t="s">
        <v>261</v>
      </c>
      <c r="D3" t="s">
        <v>262</v>
      </c>
      <c r="E3" t="s">
        <v>287</v>
      </c>
      <c r="G3" t="s">
        <v>288</v>
      </c>
      <c r="I3" s="39" t="s">
        <v>21</v>
      </c>
      <c r="K3" s="39" t="s">
        <v>23</v>
      </c>
      <c r="M3" s="39" t="s">
        <v>25</v>
      </c>
      <c r="O3" s="39" t="s">
        <v>27</v>
      </c>
      <c r="Q3" s="39" t="s">
        <v>29</v>
      </c>
      <c r="S3" s="39" t="s">
        <v>34</v>
      </c>
    </row>
    <row r="4" spans="1:22">
      <c r="A4" s="111" t="s">
        <v>11</v>
      </c>
      <c r="B4" s="109" t="s">
        <v>1102</v>
      </c>
      <c r="C4" s="109"/>
      <c r="D4" s="109" t="s">
        <v>1103</v>
      </c>
      <c r="E4" s="6"/>
      <c r="F4" s="6"/>
      <c r="G4" s="6"/>
      <c r="H4" s="6"/>
      <c r="I4" s="84">
        <v>0.97615499254843496</v>
      </c>
      <c r="J4" s="6"/>
      <c r="K4" s="84"/>
      <c r="L4" s="6"/>
      <c r="M4" s="84"/>
      <c r="N4" s="6"/>
      <c r="O4" s="84">
        <v>0</v>
      </c>
      <c r="P4" s="6"/>
      <c r="Q4" s="84">
        <v>0</v>
      </c>
      <c r="R4" s="6"/>
      <c r="S4" s="84">
        <v>0.5</v>
      </c>
      <c r="T4" s="48"/>
      <c r="V4" s="6" t="s">
        <v>1357</v>
      </c>
    </row>
    <row r="5" spans="1:22">
      <c r="A5" s="108" t="s">
        <v>11</v>
      </c>
      <c r="B5" s="109" t="s">
        <v>1102</v>
      </c>
      <c r="C5" s="110"/>
      <c r="D5" s="110" t="s">
        <v>357</v>
      </c>
      <c r="E5">
        <v>133.45490000000001</v>
      </c>
      <c r="F5">
        <v>0.6018</v>
      </c>
      <c r="G5">
        <v>0.44590000000000002</v>
      </c>
      <c r="H5">
        <v>2.4899999999999999E-2</v>
      </c>
      <c r="I5">
        <v>0.99019999999999997</v>
      </c>
      <c r="J5">
        <v>4.7000000000000002E-3</v>
      </c>
      <c r="K5">
        <v>0.92490000000000006</v>
      </c>
      <c r="L5">
        <v>5.6300000000000003E-2</v>
      </c>
      <c r="M5">
        <v>0.71799999999999997</v>
      </c>
      <c r="N5">
        <v>0.154</v>
      </c>
      <c r="O5">
        <v>0.80559999999999998</v>
      </c>
      <c r="P5">
        <v>9.74E-2</v>
      </c>
      <c r="Q5">
        <v>0.79900000000000004</v>
      </c>
      <c r="R5">
        <v>0.10630000000000001</v>
      </c>
      <c r="S5">
        <v>0.85799999999999998</v>
      </c>
      <c r="T5">
        <v>7.6799999999999993E-2</v>
      </c>
    </row>
    <row r="6" spans="1:22">
      <c r="A6" s="111" t="s">
        <v>11</v>
      </c>
      <c r="B6" s="109" t="s">
        <v>1102</v>
      </c>
      <c r="C6" s="109"/>
      <c r="D6" s="109" t="s">
        <v>1104</v>
      </c>
      <c r="E6">
        <v>31.843399999999999</v>
      </c>
      <c r="F6">
        <v>9.4200000000000006E-2</v>
      </c>
      <c r="G6">
        <v>0.1527</v>
      </c>
      <c r="H6">
        <v>2.5899999999999999E-2</v>
      </c>
      <c r="I6">
        <v>0.98750000000000004</v>
      </c>
      <c r="J6">
        <v>5.7999999999999996E-3</v>
      </c>
      <c r="K6">
        <v>0.86660000000000004</v>
      </c>
      <c r="L6">
        <v>0.1201</v>
      </c>
      <c r="M6" s="67">
        <v>0.65280000000000005</v>
      </c>
      <c r="N6">
        <v>0.183</v>
      </c>
      <c r="O6">
        <v>0.74080000000000001</v>
      </c>
      <c r="P6">
        <v>0.14910000000000001</v>
      </c>
      <c r="Q6">
        <v>0.73419999999999996</v>
      </c>
      <c r="R6">
        <v>0.15820000000000001</v>
      </c>
      <c r="S6">
        <v>0.82499999999999996</v>
      </c>
      <c r="T6">
        <v>9.1800000000000007E-2</v>
      </c>
    </row>
    <row r="7" spans="1:22">
      <c r="A7" s="108" t="s">
        <v>11</v>
      </c>
      <c r="B7" s="109" t="s">
        <v>1102</v>
      </c>
      <c r="C7" s="110"/>
      <c r="D7" s="110" t="s">
        <v>1105</v>
      </c>
      <c r="E7">
        <v>31.902699999999999</v>
      </c>
      <c r="F7">
        <v>9.8400000000000001E-2</v>
      </c>
      <c r="G7">
        <v>0.15279999999999999</v>
      </c>
      <c r="H7">
        <v>2.5700000000000001E-2</v>
      </c>
      <c r="I7">
        <v>0.98370000000000002</v>
      </c>
      <c r="J7">
        <v>4.7000000000000002E-3</v>
      </c>
      <c r="K7">
        <v>0.88880000000000003</v>
      </c>
      <c r="L7">
        <v>0.1159</v>
      </c>
      <c r="M7">
        <v>0.50929999999999997</v>
      </c>
      <c r="N7">
        <v>0.17280000000000001</v>
      </c>
      <c r="O7">
        <v>0.65559999999999996</v>
      </c>
      <c r="P7">
        <v>0.1313</v>
      </c>
      <c r="Q7">
        <v>0.62919999999999998</v>
      </c>
      <c r="R7">
        <v>0.153</v>
      </c>
      <c r="S7">
        <v>0.75370000000000004</v>
      </c>
      <c r="T7">
        <v>8.6099999999999996E-2</v>
      </c>
    </row>
    <row r="8" spans="1:22">
      <c r="A8" s="108" t="s">
        <v>11</v>
      </c>
      <c r="B8" s="109" t="s">
        <v>1102</v>
      </c>
      <c r="C8" s="110"/>
      <c r="D8" s="110"/>
      <c r="E8">
        <v>31.6356</v>
      </c>
      <c r="F8">
        <v>0.1215</v>
      </c>
      <c r="G8">
        <v>0.15260000000000001</v>
      </c>
      <c r="H8">
        <v>2.69E-2</v>
      </c>
      <c r="I8">
        <v>0.98809999999999998</v>
      </c>
      <c r="J8">
        <v>4.3E-3</v>
      </c>
      <c r="K8">
        <v>0.94710000000000005</v>
      </c>
      <c r="L8">
        <v>4.8800000000000003E-2</v>
      </c>
      <c r="M8">
        <v>0.6371</v>
      </c>
      <c r="N8">
        <v>0.13200000000000001</v>
      </c>
      <c r="O8">
        <v>0.76739999999999997</v>
      </c>
      <c r="P8">
        <v>8.0600000000000005E-2</v>
      </c>
      <c r="Q8">
        <v>0.75349999999999995</v>
      </c>
      <c r="R8">
        <v>9.0399999999999994E-2</v>
      </c>
      <c r="S8">
        <v>0.81789999999999996</v>
      </c>
      <c r="T8">
        <v>6.5699999999999995E-2</v>
      </c>
    </row>
    <row r="9" spans="1:22" s="86" customFormat="1">
      <c r="A9" s="106" t="s">
        <v>76</v>
      </c>
      <c r="B9" s="107" t="s">
        <v>1102</v>
      </c>
      <c r="C9" s="107"/>
      <c r="D9" s="107" t="s">
        <v>1106</v>
      </c>
      <c r="E9" s="86">
        <v>15.869400000000001</v>
      </c>
      <c r="F9" s="86">
        <v>0.3231</v>
      </c>
      <c r="G9" s="86">
        <v>0.44529999999999997</v>
      </c>
      <c r="H9" s="86">
        <v>3.4799999999999998E-2</v>
      </c>
      <c r="I9" s="86">
        <v>0.82720000000000005</v>
      </c>
      <c r="J9" s="86">
        <v>8.1000000000000003E-2</v>
      </c>
      <c r="K9" s="86">
        <v>0.82830000000000004</v>
      </c>
      <c r="L9" s="86">
        <v>0.15490000000000001</v>
      </c>
      <c r="M9" s="86">
        <v>0.8266</v>
      </c>
      <c r="N9" s="86">
        <v>0.1216</v>
      </c>
      <c r="O9" s="86">
        <v>0.67290000000000005</v>
      </c>
      <c r="P9" s="86">
        <v>0.1275</v>
      </c>
      <c r="Q9" s="86">
        <v>0.80959999999999999</v>
      </c>
      <c r="R9" s="86">
        <v>8.8999999999999996E-2</v>
      </c>
      <c r="S9" s="86">
        <v>0.83020000000000005</v>
      </c>
      <c r="T9" s="86">
        <v>6.4699999999999994E-2</v>
      </c>
    </row>
    <row r="10" spans="1:22">
      <c r="A10" s="108" t="s">
        <v>76</v>
      </c>
      <c r="B10" s="109" t="s">
        <v>1102</v>
      </c>
      <c r="C10" s="110"/>
      <c r="D10" s="110" t="s">
        <v>1105</v>
      </c>
      <c r="E10">
        <v>3.9944000000000002</v>
      </c>
      <c r="F10">
        <v>0.1124</v>
      </c>
      <c r="G10">
        <v>0.14940000000000001</v>
      </c>
      <c r="H10">
        <v>2.6800000000000001E-2</v>
      </c>
      <c r="I10">
        <v>0.84360000000000002</v>
      </c>
      <c r="J10">
        <v>8.0699999999999994E-2</v>
      </c>
      <c r="K10">
        <v>0.87829999999999997</v>
      </c>
      <c r="L10">
        <v>9.3600000000000003E-2</v>
      </c>
      <c r="M10">
        <v>0.77500000000000002</v>
      </c>
      <c r="N10">
        <v>0.21379999999999999</v>
      </c>
      <c r="O10">
        <v>0.69499999999999995</v>
      </c>
      <c r="P10">
        <v>0.1429</v>
      </c>
      <c r="Q10">
        <v>0.79979999999999996</v>
      </c>
      <c r="R10">
        <v>0.13550000000000001</v>
      </c>
      <c r="S10">
        <v>0.83099999999999996</v>
      </c>
      <c r="T10">
        <v>8.2600000000000007E-2</v>
      </c>
    </row>
    <row r="11" spans="1:22">
      <c r="B11" s="55"/>
    </row>
    <row r="12" spans="1:22">
      <c r="B12" s="55"/>
    </row>
    <row r="13" spans="1:22">
      <c r="B13" s="55"/>
    </row>
    <row r="14" spans="1:22">
      <c r="B14" s="55"/>
      <c r="K14" s="6"/>
    </row>
    <row r="15" spans="1:22">
      <c r="B15" s="55"/>
    </row>
    <row r="16" spans="1:22">
      <c r="B16" s="55"/>
    </row>
    <row r="17" spans="1:9">
      <c r="B17" s="55"/>
    </row>
    <row r="18" spans="1:9">
      <c r="B18" s="55"/>
    </row>
    <row r="19" spans="1:9">
      <c r="B19" s="55"/>
    </row>
    <row r="20" spans="1:9">
      <c r="B20" s="55"/>
    </row>
    <row r="23" spans="1:9">
      <c r="B23" s="55"/>
    </row>
    <row r="24" spans="1:9">
      <c r="B24" t="s">
        <v>358</v>
      </c>
    </row>
    <row r="25" spans="1:9">
      <c r="A25" t="s">
        <v>360</v>
      </c>
      <c r="B25" t="s">
        <v>356</v>
      </c>
    </row>
    <row r="26" spans="1:9">
      <c r="A26">
        <v>0</v>
      </c>
      <c r="B26" t="s">
        <v>359</v>
      </c>
      <c r="C26">
        <v>0.51980000000000004</v>
      </c>
      <c r="D26">
        <v>0.98809999999999998</v>
      </c>
      <c r="E26">
        <v>1</v>
      </c>
      <c r="F26">
        <v>0.5</v>
      </c>
      <c r="G26">
        <v>0.70279999999999998</v>
      </c>
      <c r="H26">
        <v>0.66669999999999996</v>
      </c>
      <c r="I26">
        <v>0.75</v>
      </c>
    </row>
    <row r="27" spans="1:9">
      <c r="A27">
        <v>1</v>
      </c>
      <c r="B27" t="s">
        <v>293</v>
      </c>
    </row>
    <row r="28" spans="1:9">
      <c r="A28">
        <v>2</v>
      </c>
      <c r="B28" t="s">
        <v>294</v>
      </c>
    </row>
    <row r="29" spans="1:9">
      <c r="A29">
        <v>3</v>
      </c>
      <c r="B29" t="s">
        <v>295</v>
      </c>
    </row>
    <row r="30" spans="1:9">
      <c r="A30">
        <v>4</v>
      </c>
      <c r="B30" t="s">
        <v>296</v>
      </c>
    </row>
    <row r="31" spans="1:9">
      <c r="A31">
        <v>5</v>
      </c>
      <c r="B31" t="s">
        <v>297</v>
      </c>
    </row>
    <row r="32" spans="1:9">
      <c r="A32">
        <v>6</v>
      </c>
      <c r="B32" t="s">
        <v>298</v>
      </c>
    </row>
    <row r="33" spans="1:9">
      <c r="A33">
        <v>7</v>
      </c>
      <c r="B33" t="s">
        <v>299</v>
      </c>
    </row>
    <row r="34" spans="1:9">
      <c r="A34">
        <v>8</v>
      </c>
      <c r="B34" t="s">
        <v>300</v>
      </c>
    </row>
    <row r="35" spans="1:9">
      <c r="A35">
        <v>9</v>
      </c>
      <c r="B35" t="s">
        <v>301</v>
      </c>
    </row>
    <row r="36" spans="1:9">
      <c r="A36" t="s">
        <v>361</v>
      </c>
      <c r="B36">
        <v>133.45490000000001</v>
      </c>
      <c r="C36">
        <v>0.44590000000000002</v>
      </c>
      <c r="D36">
        <v>0.99019999999999997</v>
      </c>
      <c r="E36">
        <v>0.92490000000000006</v>
      </c>
      <c r="F36">
        <v>0.71799999999999997</v>
      </c>
      <c r="G36">
        <v>0.80559999999999998</v>
      </c>
      <c r="H36">
        <v>0.79900000000000004</v>
      </c>
      <c r="I36">
        <v>0.85799999999999998</v>
      </c>
    </row>
    <row r="37" spans="1:9">
      <c r="A37" t="s">
        <v>362</v>
      </c>
      <c r="B37">
        <v>0.6018</v>
      </c>
      <c r="C37">
        <v>2.4899999999999999E-2</v>
      </c>
      <c r="D37">
        <v>4.7000000000000002E-3</v>
      </c>
      <c r="E37">
        <v>5.6300000000000003E-2</v>
      </c>
      <c r="F37">
        <v>0.154</v>
      </c>
      <c r="G37">
        <v>9.74E-2</v>
      </c>
      <c r="H37">
        <v>0.10630000000000001</v>
      </c>
      <c r="I37">
        <v>7.6799999999999993E-2</v>
      </c>
    </row>
    <row r="41" spans="1:9">
      <c r="B41" t="s">
        <v>302</v>
      </c>
    </row>
    <row r="43" spans="1:9">
      <c r="A43" t="s">
        <v>360</v>
      </c>
      <c r="B43" t="s">
        <v>356</v>
      </c>
    </row>
    <row r="44" spans="1:9">
      <c r="B44" t="s">
        <v>303</v>
      </c>
    </row>
    <row r="45" spans="1:9">
      <c r="B45" t="s">
        <v>304</v>
      </c>
    </row>
    <row r="46" spans="1:9">
      <c r="B46" t="s">
        <v>305</v>
      </c>
    </row>
    <row r="47" spans="1:9">
      <c r="B47" t="s">
        <v>306</v>
      </c>
    </row>
    <row r="48" spans="1:9">
      <c r="B48" t="s">
        <v>307</v>
      </c>
    </row>
    <row r="49" spans="1:9">
      <c r="B49" t="s">
        <v>308</v>
      </c>
    </row>
    <row r="50" spans="1:9">
      <c r="B50" t="s">
        <v>309</v>
      </c>
    </row>
    <row r="51" spans="1:9">
      <c r="B51" t="s">
        <v>310</v>
      </c>
    </row>
    <row r="52" spans="1:9">
      <c r="B52" t="s">
        <v>311</v>
      </c>
    </row>
    <row r="53" spans="1:9">
      <c r="B53" t="s">
        <v>312</v>
      </c>
    </row>
    <row r="54" spans="1:9">
      <c r="B54">
        <v>31.843399999999999</v>
      </c>
      <c r="C54">
        <v>0.1527</v>
      </c>
      <c r="D54">
        <v>0.98750000000000004</v>
      </c>
      <c r="E54">
        <v>0.86660000000000004</v>
      </c>
      <c r="F54" s="71">
        <v>0.65280000000000005</v>
      </c>
      <c r="G54">
        <v>0.74080000000000001</v>
      </c>
      <c r="H54">
        <v>0.73419999999999996</v>
      </c>
      <c r="I54">
        <v>0.82499999999999996</v>
      </c>
    </row>
    <row r="55" spans="1:9">
      <c r="B55">
        <v>9.4200000000000006E-2</v>
      </c>
      <c r="C55">
        <v>2.5899999999999999E-2</v>
      </c>
      <c r="D55">
        <v>5.7999999999999996E-3</v>
      </c>
      <c r="E55">
        <v>0.1201</v>
      </c>
      <c r="F55">
        <v>0.183</v>
      </c>
      <c r="G55">
        <v>0.14910000000000001</v>
      </c>
      <c r="H55">
        <v>0.15820000000000001</v>
      </c>
      <c r="I55">
        <v>9.1800000000000007E-2</v>
      </c>
    </row>
    <row r="58" spans="1:9">
      <c r="B58" t="s">
        <v>313</v>
      </c>
    </row>
    <row r="60" spans="1:9">
      <c r="A60" t="s">
        <v>360</v>
      </c>
      <c r="B60" t="s">
        <v>356</v>
      </c>
    </row>
    <row r="61" spans="1:9">
      <c r="B61" t="s">
        <v>314</v>
      </c>
    </row>
    <row r="62" spans="1:9">
      <c r="B62" t="s">
        <v>315</v>
      </c>
    </row>
    <row r="63" spans="1:9">
      <c r="B63" t="s">
        <v>316</v>
      </c>
    </row>
    <row r="64" spans="1:9">
      <c r="B64" t="s">
        <v>317</v>
      </c>
    </row>
    <row r="65" spans="1:9">
      <c r="B65" t="s">
        <v>318</v>
      </c>
    </row>
    <row r="66" spans="1:9">
      <c r="B66" t="s">
        <v>319</v>
      </c>
    </row>
    <row r="67" spans="1:9">
      <c r="B67" t="s">
        <v>320</v>
      </c>
    </row>
    <row r="68" spans="1:9">
      <c r="B68" t="s">
        <v>321</v>
      </c>
    </row>
    <row r="69" spans="1:9">
      <c r="B69" t="s">
        <v>322</v>
      </c>
    </row>
    <row r="70" spans="1:9">
      <c r="B70" t="s">
        <v>323</v>
      </c>
    </row>
    <row r="71" spans="1:9">
      <c r="B71">
        <v>31.902699999999999</v>
      </c>
      <c r="C71">
        <v>0.15279999999999999</v>
      </c>
      <c r="D71">
        <v>0.98370000000000002</v>
      </c>
      <c r="E71">
        <v>0.88880000000000003</v>
      </c>
      <c r="F71">
        <v>0.50929999999999997</v>
      </c>
      <c r="G71">
        <v>0.65559999999999996</v>
      </c>
      <c r="H71">
        <v>0.62919999999999998</v>
      </c>
      <c r="I71">
        <v>0.75370000000000004</v>
      </c>
    </row>
    <row r="72" spans="1:9">
      <c r="B72">
        <v>9.8400000000000001E-2</v>
      </c>
      <c r="C72">
        <v>2.5700000000000001E-2</v>
      </c>
      <c r="D72">
        <v>4.7000000000000002E-3</v>
      </c>
      <c r="E72">
        <v>0.1159</v>
      </c>
      <c r="F72">
        <v>0.17280000000000001</v>
      </c>
      <c r="G72">
        <v>0.1313</v>
      </c>
      <c r="H72">
        <v>0.153</v>
      </c>
      <c r="I72">
        <v>8.6099999999999996E-2</v>
      </c>
    </row>
    <row r="74" spans="1:9">
      <c r="A74" t="s">
        <v>360</v>
      </c>
      <c r="B74" t="s">
        <v>356</v>
      </c>
    </row>
    <row r="75" spans="1:9">
      <c r="B75" t="s">
        <v>324</v>
      </c>
    </row>
    <row r="76" spans="1:9">
      <c r="B76" t="s">
        <v>325</v>
      </c>
    </row>
    <row r="77" spans="1:9">
      <c r="B77" t="s">
        <v>326</v>
      </c>
    </row>
    <row r="78" spans="1:9">
      <c r="B78" t="s">
        <v>327</v>
      </c>
    </row>
    <row r="79" spans="1:9">
      <c r="B79" t="s">
        <v>328</v>
      </c>
    </row>
    <row r="80" spans="1:9">
      <c r="B80" t="s">
        <v>329</v>
      </c>
    </row>
    <row r="81" spans="1:9">
      <c r="B81" t="s">
        <v>330</v>
      </c>
    </row>
    <row r="82" spans="1:9">
      <c r="B82" t="s">
        <v>331</v>
      </c>
    </row>
    <row r="83" spans="1:9">
      <c r="B83" t="s">
        <v>332</v>
      </c>
    </row>
    <row r="84" spans="1:9">
      <c r="B84" t="s">
        <v>333</v>
      </c>
    </row>
    <row r="85" spans="1:9">
      <c r="B85">
        <v>31.6356</v>
      </c>
      <c r="C85">
        <v>0.15260000000000001</v>
      </c>
      <c r="D85">
        <v>0.98809999999999998</v>
      </c>
      <c r="E85">
        <v>0.94710000000000005</v>
      </c>
      <c r="F85">
        <v>0.6371</v>
      </c>
      <c r="G85">
        <v>0.76739999999999997</v>
      </c>
      <c r="H85">
        <v>0.75349999999999995</v>
      </c>
      <c r="I85">
        <v>0.81789999999999996</v>
      </c>
    </row>
    <row r="86" spans="1:9">
      <c r="B86">
        <v>0.1215</v>
      </c>
      <c r="C86">
        <v>2.69E-2</v>
      </c>
      <c r="D86">
        <v>4.3E-3</v>
      </c>
      <c r="E86">
        <v>4.8800000000000003E-2</v>
      </c>
      <c r="F86">
        <v>0.13200000000000001</v>
      </c>
      <c r="G86">
        <v>8.0600000000000005E-2</v>
      </c>
      <c r="H86">
        <v>9.0399999999999994E-2</v>
      </c>
      <c r="I86">
        <v>6.5699999999999995E-2</v>
      </c>
    </row>
    <row r="90" spans="1:9">
      <c r="B90" t="s">
        <v>334</v>
      </c>
    </row>
    <row r="92" spans="1:9">
      <c r="A92" t="s">
        <v>360</v>
      </c>
      <c r="B92" t="s">
        <v>356</v>
      </c>
    </row>
    <row r="93" spans="1:9">
      <c r="B93" t="s">
        <v>335</v>
      </c>
    </row>
    <row r="94" spans="1:9">
      <c r="B94" t="s">
        <v>336</v>
      </c>
    </row>
    <row r="95" spans="1:9">
      <c r="B95" t="s">
        <v>337</v>
      </c>
    </row>
    <row r="96" spans="1:9">
      <c r="B96" t="s">
        <v>338</v>
      </c>
    </row>
    <row r="97" spans="1:9">
      <c r="B97" t="s">
        <v>339</v>
      </c>
    </row>
    <row r="98" spans="1:9">
      <c r="B98" t="s">
        <v>340</v>
      </c>
    </row>
    <row r="99" spans="1:9">
      <c r="B99" t="s">
        <v>341</v>
      </c>
    </row>
    <row r="100" spans="1:9">
      <c r="B100" t="s">
        <v>342</v>
      </c>
    </row>
    <row r="101" spans="1:9">
      <c r="B101" t="s">
        <v>343</v>
      </c>
    </row>
    <row r="102" spans="1:9">
      <c r="B102" t="s">
        <v>344</v>
      </c>
    </row>
    <row r="103" spans="1:9">
      <c r="B103">
        <v>15.869400000000001</v>
      </c>
      <c r="C103">
        <v>0.44529999999999997</v>
      </c>
      <c r="D103">
        <v>0.82720000000000005</v>
      </c>
      <c r="E103">
        <v>0.82830000000000004</v>
      </c>
      <c r="F103">
        <v>0.8266</v>
      </c>
      <c r="G103">
        <v>0.67290000000000005</v>
      </c>
      <c r="H103">
        <v>0.80959999999999999</v>
      </c>
      <c r="I103">
        <v>0.83020000000000005</v>
      </c>
    </row>
    <row r="104" spans="1:9">
      <c r="B104">
        <v>0.3231</v>
      </c>
      <c r="C104">
        <v>3.4799999999999998E-2</v>
      </c>
      <c r="D104">
        <v>8.1000000000000003E-2</v>
      </c>
      <c r="E104">
        <v>0.15490000000000001</v>
      </c>
      <c r="F104">
        <v>0.1216</v>
      </c>
      <c r="G104">
        <v>0.1275</v>
      </c>
      <c r="H104">
        <v>8.8999999999999996E-2</v>
      </c>
      <c r="I104">
        <v>6.4699999999999994E-2</v>
      </c>
    </row>
    <row r="107" spans="1:9">
      <c r="B107" t="s">
        <v>355</v>
      </c>
    </row>
    <row r="108" spans="1:9">
      <c r="A108" t="s">
        <v>360</v>
      </c>
      <c r="B108" t="s">
        <v>356</v>
      </c>
    </row>
    <row r="109" spans="1:9">
      <c r="B109" t="s">
        <v>345</v>
      </c>
    </row>
    <row r="110" spans="1:9">
      <c r="B110" t="s">
        <v>346</v>
      </c>
    </row>
    <row r="111" spans="1:9">
      <c r="B111" t="s">
        <v>347</v>
      </c>
    </row>
    <row r="112" spans="1:9">
      <c r="B112" t="s">
        <v>348</v>
      </c>
    </row>
    <row r="113" spans="2:9">
      <c r="B113" t="s">
        <v>349</v>
      </c>
    </row>
    <row r="114" spans="2:9">
      <c r="B114" t="s">
        <v>350</v>
      </c>
    </row>
    <row r="115" spans="2:9">
      <c r="B115" t="s">
        <v>351</v>
      </c>
    </row>
    <row r="116" spans="2:9">
      <c r="B116" t="s">
        <v>352</v>
      </c>
    </row>
    <row r="117" spans="2:9">
      <c r="B117" t="s">
        <v>353</v>
      </c>
    </row>
    <row r="118" spans="2:9">
      <c r="B118" t="s">
        <v>354</v>
      </c>
    </row>
    <row r="119" spans="2:9">
      <c r="B119">
        <v>3.9944000000000002</v>
      </c>
      <c r="C119">
        <v>0.14940000000000001</v>
      </c>
      <c r="D119">
        <v>0.84360000000000002</v>
      </c>
      <c r="E119">
        <v>0.87829999999999997</v>
      </c>
      <c r="F119">
        <v>0.77500000000000002</v>
      </c>
      <c r="G119">
        <v>0.69499999999999995</v>
      </c>
      <c r="H119">
        <v>0.79979999999999996</v>
      </c>
      <c r="I119">
        <v>0.83099999999999996</v>
      </c>
    </row>
    <row r="120" spans="2:9">
      <c r="B120">
        <v>0.1124</v>
      </c>
      <c r="C120">
        <v>2.6800000000000001E-2</v>
      </c>
      <c r="D120">
        <v>8.0699999999999994E-2</v>
      </c>
      <c r="E120">
        <v>9.3600000000000003E-2</v>
      </c>
      <c r="F120">
        <v>0.21379999999999999</v>
      </c>
      <c r="G120">
        <v>0.1429</v>
      </c>
      <c r="H120">
        <v>0.13550000000000001</v>
      </c>
      <c r="I120">
        <v>8.2600000000000007E-2</v>
      </c>
    </row>
  </sheetData>
  <conditionalFormatting sqref="I4:I10 K4:K10 M4:M10 O4:O10 Q4:Q10 S4:S10">
    <cfRule type="cellIs" dxfId="26" priority="8" operator="greaterThan">
      <formula>0.85</formula>
    </cfRule>
  </conditionalFormatting>
  <conditionalFormatting sqref="I4:T8">
    <cfRule type="cellIs" dxfId="25" priority="6" operator="greaterThan">
      <formula>0.8</formula>
    </cfRule>
    <cfRule type="cellIs" dxfId="24" priority="7" operator="greaterThan">
      <formula>0.8</formula>
    </cfRule>
  </conditionalFormatting>
  <conditionalFormatting sqref="I9:T10">
    <cfRule type="cellIs" dxfId="23" priority="2" operator="greaterThan">
      <formula>0.79</formula>
    </cfRule>
    <cfRule type="cellIs" dxfId="22" priority="3" operator="greaterThan">
      <formula>0.79</formula>
    </cfRule>
    <cfRule type="cellIs" dxfId="21" priority="4" operator="greaterThan">
      <formula>0.8</formula>
    </cfRule>
  </conditionalFormatting>
  <conditionalFormatting sqref="I9:T10">
    <cfRule type="cellIs" dxfId="20" priority="5" operator="greaterThan">
      <formula>0.8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5D68-D9D7-4C21-BE9C-DE0D636F0356}">
  <dimension ref="A3:BE526"/>
  <sheetViews>
    <sheetView topLeftCell="A32" workbookViewId="0">
      <selection activeCell="O7" sqref="O7"/>
    </sheetView>
  </sheetViews>
  <sheetFormatPr defaultRowHeight="14.4"/>
  <sheetData>
    <row r="3" spans="1:13">
      <c r="A3" t="s">
        <v>713</v>
      </c>
      <c r="M3" s="1"/>
    </row>
    <row r="4" spans="1:13">
      <c r="M4" s="1"/>
    </row>
    <row r="5" spans="1:13">
      <c r="M5" s="1"/>
    </row>
    <row r="6" spans="1:13">
      <c r="D6">
        <v>105</v>
      </c>
      <c r="E6">
        <v>146</v>
      </c>
      <c r="F6">
        <v>158</v>
      </c>
      <c r="G6">
        <v>192</v>
      </c>
      <c r="H6">
        <v>225</v>
      </c>
      <c r="I6">
        <v>265</v>
      </c>
      <c r="J6">
        <v>574</v>
      </c>
      <c r="K6">
        <v>618</v>
      </c>
      <c r="L6">
        <v>779</v>
      </c>
      <c r="M6" s="1">
        <v>804</v>
      </c>
    </row>
    <row r="7" spans="1:13" ht="54">
      <c r="A7" s="2"/>
      <c r="B7" s="2"/>
      <c r="C7" s="3"/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4" t="s">
        <v>7</v>
      </c>
      <c r="J7" s="4" t="s">
        <v>8</v>
      </c>
      <c r="K7" s="4" t="s">
        <v>9</v>
      </c>
      <c r="L7" s="3"/>
      <c r="M7" s="3"/>
    </row>
    <row r="8" spans="1:13">
      <c r="A8" s="2"/>
      <c r="B8" s="2"/>
      <c r="C8" s="3"/>
      <c r="D8" s="4"/>
      <c r="E8" s="4"/>
      <c r="F8" s="4"/>
      <c r="G8" s="4"/>
      <c r="H8" s="4"/>
      <c r="I8" s="4"/>
      <c r="J8" s="4"/>
      <c r="K8" s="4"/>
      <c r="L8" s="3"/>
      <c r="M8" s="3"/>
    </row>
    <row r="9" spans="1:13">
      <c r="A9" s="5" t="s">
        <v>10</v>
      </c>
      <c r="B9" s="6" t="s">
        <v>11</v>
      </c>
      <c r="C9" s="6" t="s">
        <v>12</v>
      </c>
      <c r="D9">
        <v>0.90566037735849003</v>
      </c>
      <c r="E9">
        <v>0.780346820809248</v>
      </c>
      <c r="F9">
        <v>0.87790697674418605</v>
      </c>
      <c r="G9">
        <v>0.94608695652173902</v>
      </c>
      <c r="H9">
        <v>0.99692307692307602</v>
      </c>
      <c r="I9">
        <v>0.97230769230769198</v>
      </c>
      <c r="J9">
        <v>0.88732394366197098</v>
      </c>
      <c r="K9">
        <v>0.98317307692307598</v>
      </c>
      <c r="L9">
        <v>0.93686354378818704</v>
      </c>
      <c r="M9" s="1">
        <v>0.191901408450704</v>
      </c>
    </row>
    <row r="10" spans="1:13">
      <c r="A10" s="8" t="s">
        <v>363</v>
      </c>
      <c r="B10" t="s">
        <v>364</v>
      </c>
      <c r="C10" t="s">
        <v>15</v>
      </c>
      <c r="D10">
        <v>0</v>
      </c>
      <c r="E10">
        <v>0</v>
      </c>
      <c r="F10">
        <v>1</v>
      </c>
      <c r="G10">
        <v>0</v>
      </c>
      <c r="H10">
        <v>0.93333333333333302</v>
      </c>
      <c r="I10">
        <v>1</v>
      </c>
      <c r="J10">
        <v>1</v>
      </c>
      <c r="K10">
        <v>1</v>
      </c>
      <c r="L10">
        <v>0</v>
      </c>
      <c r="M10" s="1">
        <v>0</v>
      </c>
    </row>
    <row r="11" spans="1:13">
      <c r="A11" s="8" t="s">
        <v>16</v>
      </c>
      <c r="B11" t="s">
        <v>65</v>
      </c>
      <c r="C11" t="s">
        <v>18</v>
      </c>
      <c r="D11">
        <v>0</v>
      </c>
      <c r="E11">
        <v>0</v>
      </c>
      <c r="F11">
        <v>0.44736842105263103</v>
      </c>
      <c r="G11">
        <v>0</v>
      </c>
      <c r="H11">
        <v>1</v>
      </c>
      <c r="I11">
        <v>0.35714285714285698</v>
      </c>
      <c r="J11">
        <v>0.25</v>
      </c>
      <c r="K11">
        <v>0.5</v>
      </c>
      <c r="L11">
        <v>0</v>
      </c>
      <c r="M11" s="1">
        <v>0</v>
      </c>
    </row>
    <row r="12" spans="1:13">
      <c r="A12" s="8" t="s">
        <v>19</v>
      </c>
      <c r="C12" t="s">
        <v>20</v>
      </c>
      <c r="D12">
        <v>0</v>
      </c>
      <c r="E12">
        <v>0</v>
      </c>
      <c r="F12">
        <v>0.61818181818181805</v>
      </c>
      <c r="G12">
        <v>0</v>
      </c>
      <c r="H12">
        <v>0.96551724137931005</v>
      </c>
      <c r="I12">
        <v>0.52631578947368396</v>
      </c>
      <c r="J12">
        <v>0.4</v>
      </c>
      <c r="K12">
        <v>0.66666666666666596</v>
      </c>
      <c r="L12">
        <v>0</v>
      </c>
      <c r="M12" s="1">
        <v>0</v>
      </c>
    </row>
    <row r="13" spans="1:13">
      <c r="A13" s="8" t="s">
        <v>21</v>
      </c>
      <c r="B13">
        <v>0.94620000000000004</v>
      </c>
      <c r="D13">
        <v>0.5</v>
      </c>
      <c r="E13">
        <v>0.5</v>
      </c>
      <c r="F13">
        <v>0.72368421052631504</v>
      </c>
      <c r="G13">
        <v>0.49635036496350299</v>
      </c>
      <c r="H13">
        <v>0.99839228295819904</v>
      </c>
      <c r="I13">
        <v>0.67857142857142805</v>
      </c>
      <c r="J13">
        <v>0.625</v>
      </c>
      <c r="K13">
        <v>0.75</v>
      </c>
      <c r="L13">
        <v>0.5</v>
      </c>
      <c r="M13" s="1">
        <v>0.46581196581196499</v>
      </c>
    </row>
    <row r="14" spans="1:13">
      <c r="A14" s="8" t="s">
        <v>23</v>
      </c>
      <c r="B14">
        <v>0.64439999999999997</v>
      </c>
      <c r="C14" t="s">
        <v>24</v>
      </c>
      <c r="D14">
        <v>0</v>
      </c>
      <c r="E14">
        <v>0</v>
      </c>
      <c r="F14">
        <v>0.62189807494451499</v>
      </c>
      <c r="G14">
        <v>-1.8578196171282001E-2</v>
      </c>
      <c r="H14">
        <v>0.96453733028948696</v>
      </c>
      <c r="I14">
        <v>0.5891504173687</v>
      </c>
      <c r="J14">
        <v>0.46982093111852002</v>
      </c>
      <c r="K14">
        <v>0.70102963046313904</v>
      </c>
      <c r="L14">
        <v>0</v>
      </c>
      <c r="M14" s="1">
        <v>-0.23466391939783801</v>
      </c>
    </row>
    <row r="15" spans="1:13">
      <c r="A15" s="8" t="s">
        <v>25</v>
      </c>
      <c r="B15">
        <v>0.76890000000000003</v>
      </c>
      <c r="C15" t="s">
        <v>26</v>
      </c>
      <c r="D15">
        <v>0</v>
      </c>
      <c r="E15">
        <v>0</v>
      </c>
      <c r="F15">
        <v>0.30555555555555503</v>
      </c>
      <c r="G15">
        <v>0</v>
      </c>
      <c r="H15">
        <v>0.7</v>
      </c>
      <c r="I15">
        <v>0.2</v>
      </c>
      <c r="J15">
        <v>0.18421052631578899</v>
      </c>
      <c r="K15">
        <v>0.3</v>
      </c>
      <c r="L15">
        <v>0</v>
      </c>
      <c r="M15" s="1">
        <v>0</v>
      </c>
    </row>
    <row r="16" spans="1:13">
      <c r="A16" s="8" t="s">
        <v>27</v>
      </c>
      <c r="B16">
        <v>0.75380000000000003</v>
      </c>
      <c r="C16" t="s">
        <v>365</v>
      </c>
      <c r="D16">
        <v>0</v>
      </c>
      <c r="E16">
        <v>0</v>
      </c>
      <c r="F16">
        <v>0.30555555555555503</v>
      </c>
      <c r="G16">
        <v>0</v>
      </c>
      <c r="H16">
        <v>0.7</v>
      </c>
      <c r="I16">
        <v>0.2</v>
      </c>
      <c r="J16">
        <v>0.18421052631578899</v>
      </c>
      <c r="K16">
        <v>0.3</v>
      </c>
      <c r="L16">
        <v>0</v>
      </c>
      <c r="M16" s="1">
        <v>0</v>
      </c>
    </row>
    <row r="17" spans="1:13">
      <c r="A17" s="8" t="s">
        <v>29</v>
      </c>
      <c r="B17">
        <v>0.8216</v>
      </c>
      <c r="C17" t="s">
        <v>30</v>
      </c>
      <c r="D17" t="s">
        <v>31</v>
      </c>
      <c r="E17" t="s">
        <v>31</v>
      </c>
      <c r="F17" t="s">
        <v>366</v>
      </c>
      <c r="G17" t="s">
        <v>367</v>
      </c>
      <c r="H17" t="s">
        <v>368</v>
      </c>
      <c r="I17" t="s">
        <v>150</v>
      </c>
      <c r="J17" t="s">
        <v>369</v>
      </c>
      <c r="K17" t="s">
        <v>180</v>
      </c>
      <c r="L17" t="s">
        <v>31</v>
      </c>
      <c r="M17" s="1" t="s">
        <v>370</v>
      </c>
    </row>
    <row r="18" spans="1:13">
      <c r="A18" s="8" t="s">
        <v>34</v>
      </c>
      <c r="C18" t="s">
        <v>35</v>
      </c>
      <c r="D18" t="s">
        <v>31</v>
      </c>
      <c r="E18" t="s">
        <v>31</v>
      </c>
      <c r="F18" s="10" t="s">
        <v>371</v>
      </c>
      <c r="G18" s="28" t="s">
        <v>372</v>
      </c>
      <c r="H18" s="10" t="s">
        <v>368</v>
      </c>
      <c r="I18" s="10" t="s">
        <v>150</v>
      </c>
      <c r="J18" s="10" t="s">
        <v>369</v>
      </c>
      <c r="K18" s="10" t="s">
        <v>180</v>
      </c>
      <c r="L18" t="s">
        <v>31</v>
      </c>
      <c r="M18" s="1" t="s">
        <v>373</v>
      </c>
    </row>
    <row r="19" spans="1:13">
      <c r="A19" s="8" t="s">
        <v>374</v>
      </c>
      <c r="B19">
        <v>6</v>
      </c>
      <c r="C19" t="s">
        <v>39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 s="9">
        <v>1</v>
      </c>
    </row>
    <row r="20" spans="1:13">
      <c r="A20" s="8" t="s">
        <v>375</v>
      </c>
      <c r="B20">
        <v>5</v>
      </c>
      <c r="C20" t="s">
        <v>41</v>
      </c>
      <c r="D20">
        <v>0</v>
      </c>
      <c r="E20">
        <v>0</v>
      </c>
      <c r="F20">
        <v>1</v>
      </c>
      <c r="G20">
        <v>0</v>
      </c>
      <c r="H20">
        <v>1</v>
      </c>
      <c r="I20">
        <v>1</v>
      </c>
      <c r="J20">
        <v>1</v>
      </c>
      <c r="K20">
        <v>1</v>
      </c>
      <c r="L20">
        <v>0</v>
      </c>
      <c r="M20" s="9"/>
    </row>
    <row r="21" spans="1:13">
      <c r="A21" s="8" t="s">
        <v>376</v>
      </c>
      <c r="B21">
        <v>1</v>
      </c>
      <c r="C21" t="s">
        <v>43</v>
      </c>
      <c r="H21" t="s">
        <v>377</v>
      </c>
      <c r="M21" s="9"/>
    </row>
    <row r="22" spans="1:13">
      <c r="A22" s="11"/>
      <c r="B22" s="12" t="s">
        <v>183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</row>
    <row r="23" spans="1:13">
      <c r="A23" s="5" t="s">
        <v>10</v>
      </c>
      <c r="B23" t="s">
        <v>11</v>
      </c>
      <c r="C23" t="s">
        <v>12</v>
      </c>
      <c r="D23">
        <v>0.90566037735849003</v>
      </c>
      <c r="E23">
        <v>0.780346820809248</v>
      </c>
      <c r="F23">
        <v>0.77906976744185996</v>
      </c>
      <c r="G23">
        <v>0.95304347826086899</v>
      </c>
      <c r="H23">
        <v>0.98769230769230698</v>
      </c>
      <c r="I23">
        <v>0.95692307692307599</v>
      </c>
      <c r="J23">
        <v>0.84976525821596205</v>
      </c>
      <c r="K23">
        <v>0.97355769230769196</v>
      </c>
      <c r="L23">
        <v>0.93686354378818704</v>
      </c>
      <c r="M23">
        <v>0.205985915492957</v>
      </c>
    </row>
    <row r="24" spans="1:13">
      <c r="A24" s="8" t="s">
        <v>13</v>
      </c>
      <c r="B24" t="s">
        <v>364</v>
      </c>
      <c r="C24" t="s">
        <v>15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>
        <v>0</v>
      </c>
    </row>
    <row r="25" spans="1:13">
      <c r="A25" s="8" t="s">
        <v>16</v>
      </c>
      <c r="B25" t="s">
        <v>60</v>
      </c>
      <c r="C25" t="s">
        <v>18</v>
      </c>
      <c r="D25">
        <v>0</v>
      </c>
      <c r="E25">
        <v>0</v>
      </c>
      <c r="F25">
        <v>0</v>
      </c>
      <c r="G25">
        <v>0</v>
      </c>
      <c r="H25">
        <v>0.71428571428571397</v>
      </c>
      <c r="I25">
        <v>0</v>
      </c>
      <c r="J25">
        <v>0</v>
      </c>
      <c r="K25">
        <v>0.214285714285714</v>
      </c>
      <c r="L25">
        <v>0</v>
      </c>
      <c r="M25">
        <v>0</v>
      </c>
    </row>
    <row r="26" spans="1:13">
      <c r="A26" s="8" t="s">
        <v>19</v>
      </c>
      <c r="C26" t="s">
        <v>20</v>
      </c>
      <c r="D26">
        <v>0</v>
      </c>
      <c r="E26">
        <v>0</v>
      </c>
      <c r="F26">
        <v>0</v>
      </c>
      <c r="G26">
        <v>0</v>
      </c>
      <c r="H26">
        <v>0.83333333333333304</v>
      </c>
      <c r="I26">
        <v>0</v>
      </c>
      <c r="J26">
        <v>0</v>
      </c>
      <c r="K26">
        <v>0.35294117647058798</v>
      </c>
      <c r="L26">
        <v>0</v>
      </c>
      <c r="M26">
        <v>0</v>
      </c>
    </row>
    <row r="27" spans="1:13">
      <c r="A27" s="8" t="s">
        <v>21</v>
      </c>
      <c r="B27">
        <v>0.97840000000000005</v>
      </c>
      <c r="D27">
        <v>0.5</v>
      </c>
      <c r="E27">
        <v>0.5</v>
      </c>
      <c r="F27">
        <v>0.5</v>
      </c>
      <c r="G27">
        <v>0.5</v>
      </c>
      <c r="H27">
        <v>0.85714285714285698</v>
      </c>
      <c r="I27">
        <v>0.5</v>
      </c>
      <c r="J27">
        <v>0.5</v>
      </c>
      <c r="K27">
        <v>0.60714285714285698</v>
      </c>
      <c r="L27">
        <v>0.5</v>
      </c>
      <c r="M27">
        <v>0.5</v>
      </c>
    </row>
    <row r="28" spans="1:13">
      <c r="A28" s="8" t="s">
        <v>23</v>
      </c>
      <c r="B28">
        <v>0.87860000000000005</v>
      </c>
      <c r="C28" t="s">
        <v>24</v>
      </c>
      <c r="D28">
        <v>0</v>
      </c>
      <c r="E28">
        <v>0</v>
      </c>
      <c r="F28">
        <v>0</v>
      </c>
      <c r="G28">
        <v>0</v>
      </c>
      <c r="H28">
        <v>0.83977105183563805</v>
      </c>
      <c r="I28">
        <v>0</v>
      </c>
      <c r="J28">
        <v>0</v>
      </c>
      <c r="K28">
        <v>0.45670378429883202</v>
      </c>
      <c r="L28">
        <v>0</v>
      </c>
      <c r="M28">
        <v>0</v>
      </c>
    </row>
    <row r="29" spans="1:13">
      <c r="A29" s="8" t="s">
        <v>25</v>
      </c>
      <c r="B29">
        <v>0.26800000000000002</v>
      </c>
      <c r="C29" t="s">
        <v>26</v>
      </c>
      <c r="D29">
        <v>0</v>
      </c>
      <c r="E29">
        <v>0</v>
      </c>
      <c r="F29">
        <v>0</v>
      </c>
      <c r="G29">
        <v>0</v>
      </c>
      <c r="H29">
        <v>0.45</v>
      </c>
      <c r="I29">
        <v>0</v>
      </c>
      <c r="J29">
        <v>0</v>
      </c>
      <c r="K29">
        <v>0.1</v>
      </c>
      <c r="L29">
        <v>0</v>
      </c>
      <c r="M29">
        <v>0</v>
      </c>
    </row>
    <row r="30" spans="1:13">
      <c r="A30" s="8" t="s">
        <v>27</v>
      </c>
      <c r="B30">
        <v>0.45290000000000002</v>
      </c>
      <c r="C30" t="s">
        <v>378</v>
      </c>
      <c r="D30">
        <v>0</v>
      </c>
      <c r="E30">
        <v>0</v>
      </c>
      <c r="F30">
        <v>0</v>
      </c>
      <c r="G30">
        <v>0</v>
      </c>
      <c r="H30">
        <v>0.45</v>
      </c>
      <c r="I30">
        <v>0</v>
      </c>
      <c r="J30">
        <v>0</v>
      </c>
      <c r="K30">
        <v>0.1</v>
      </c>
      <c r="L30">
        <v>0</v>
      </c>
      <c r="M30">
        <v>0</v>
      </c>
    </row>
    <row r="31" spans="1:13">
      <c r="A31" s="8" t="s">
        <v>29</v>
      </c>
      <c r="B31">
        <v>0.38030000000000003</v>
      </c>
      <c r="C31" t="s">
        <v>30</v>
      </c>
      <c r="D31" t="s">
        <v>31</v>
      </c>
      <c r="E31" t="s">
        <v>31</v>
      </c>
      <c r="F31" t="s">
        <v>31</v>
      </c>
      <c r="G31" t="s">
        <v>31</v>
      </c>
      <c r="H31" t="s">
        <v>179</v>
      </c>
      <c r="I31" t="s">
        <v>31</v>
      </c>
      <c r="J31" t="s">
        <v>31</v>
      </c>
      <c r="K31" t="s">
        <v>33</v>
      </c>
      <c r="L31" t="s">
        <v>31</v>
      </c>
      <c r="M31" t="s">
        <v>31</v>
      </c>
    </row>
    <row r="32" spans="1:13">
      <c r="A32" s="8" t="s">
        <v>34</v>
      </c>
      <c r="B32">
        <v>0.63390000000000002</v>
      </c>
      <c r="D32" t="s">
        <v>31</v>
      </c>
      <c r="E32" t="s">
        <v>31</v>
      </c>
      <c r="F32" t="s">
        <v>31</v>
      </c>
      <c r="G32" t="s">
        <v>31</v>
      </c>
      <c r="H32" s="10" t="s">
        <v>179</v>
      </c>
      <c r="I32" t="s">
        <v>31</v>
      </c>
      <c r="J32" t="s">
        <v>31</v>
      </c>
      <c r="K32" s="10" t="s">
        <v>33</v>
      </c>
      <c r="L32" t="s">
        <v>31</v>
      </c>
      <c r="M32" t="s">
        <v>31</v>
      </c>
    </row>
    <row r="33" spans="1:14">
      <c r="A33" s="8" t="s">
        <v>374</v>
      </c>
      <c r="C33" t="s">
        <v>39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M33" s="1">
        <v>0</v>
      </c>
    </row>
    <row r="34" spans="1:14">
      <c r="A34" s="8" t="s">
        <v>375</v>
      </c>
      <c r="C34" t="s">
        <v>41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 s="1"/>
    </row>
    <row r="35" spans="1:14">
      <c r="A35" s="8" t="s">
        <v>376</v>
      </c>
      <c r="C35" t="s">
        <v>43</v>
      </c>
      <c r="H35" t="s">
        <v>379</v>
      </c>
      <c r="M35" s="1"/>
    </row>
    <row r="36" spans="1:14">
      <c r="A36" s="8"/>
    </row>
    <row r="37" spans="1:14">
      <c r="A37" s="5" t="s">
        <v>10</v>
      </c>
      <c r="B37" s="6" t="s">
        <v>11</v>
      </c>
      <c r="C37" s="6" t="s">
        <v>12</v>
      </c>
      <c r="D37" s="6">
        <v>0.86792452830188604</v>
      </c>
      <c r="E37" s="6">
        <v>0.780346820809248</v>
      </c>
      <c r="F37" s="6">
        <v>0.77906976744185996</v>
      </c>
      <c r="G37" s="6">
        <v>0.94260869565217298</v>
      </c>
      <c r="H37" s="6">
        <v>0.99692307692307602</v>
      </c>
      <c r="I37" s="6">
        <v>0.96307692307692305</v>
      </c>
      <c r="J37" s="6">
        <v>0.84976525821596205</v>
      </c>
      <c r="K37" s="6">
        <v>0.97115384615384603</v>
      </c>
      <c r="L37" s="6">
        <v>0.93686354378818704</v>
      </c>
      <c r="M37" s="6">
        <v>0.20774647887323899</v>
      </c>
      <c r="N37" s="48"/>
    </row>
    <row r="38" spans="1:14">
      <c r="A38" s="8" t="s">
        <v>13</v>
      </c>
      <c r="B38" t="s">
        <v>364</v>
      </c>
      <c r="C38" t="s">
        <v>15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0</v>
      </c>
      <c r="K38">
        <v>1</v>
      </c>
      <c r="L38">
        <v>0</v>
      </c>
      <c r="M38">
        <v>1</v>
      </c>
      <c r="N38" s="49"/>
    </row>
    <row r="39" spans="1:14">
      <c r="A39" s="8" t="s">
        <v>16</v>
      </c>
      <c r="B39" t="s">
        <v>17</v>
      </c>
      <c r="C39" t="s">
        <v>18</v>
      </c>
      <c r="D39">
        <v>0</v>
      </c>
      <c r="E39">
        <v>0</v>
      </c>
      <c r="F39">
        <v>0</v>
      </c>
      <c r="G39">
        <v>0</v>
      </c>
      <c r="H39">
        <v>0.92857142857142805</v>
      </c>
      <c r="I39">
        <v>0.14285714285714199</v>
      </c>
      <c r="J39">
        <v>0</v>
      </c>
      <c r="K39">
        <v>0.14285714285714199</v>
      </c>
      <c r="L39">
        <v>0</v>
      </c>
      <c r="M39">
        <v>2.2172949002217199E-3</v>
      </c>
      <c r="N39" s="49"/>
    </row>
    <row r="40" spans="1:14">
      <c r="A40" s="8" t="s">
        <v>19</v>
      </c>
      <c r="C40" t="s">
        <v>20</v>
      </c>
      <c r="D40">
        <v>0</v>
      </c>
      <c r="E40">
        <v>0</v>
      </c>
      <c r="F40">
        <v>0</v>
      </c>
      <c r="G40">
        <v>0</v>
      </c>
      <c r="H40">
        <v>0.96296296296296302</v>
      </c>
      <c r="I40">
        <v>0.25</v>
      </c>
      <c r="J40">
        <v>0</v>
      </c>
      <c r="K40">
        <v>0.25</v>
      </c>
      <c r="L40">
        <v>0</v>
      </c>
      <c r="M40">
        <v>4.4247787610619399E-3</v>
      </c>
      <c r="N40" s="49"/>
    </row>
    <row r="41" spans="1:14">
      <c r="A41" s="8" t="s">
        <v>21</v>
      </c>
      <c r="B41">
        <v>0.98409999999999997</v>
      </c>
      <c r="D41">
        <v>0.47916666666666602</v>
      </c>
      <c r="E41">
        <v>0.5</v>
      </c>
      <c r="F41">
        <v>0.5</v>
      </c>
      <c r="G41">
        <v>0.49452554744525501</v>
      </c>
      <c r="H41">
        <v>0.96428571428571397</v>
      </c>
      <c r="I41">
        <v>0.57142857142857095</v>
      </c>
      <c r="J41">
        <v>0.5</v>
      </c>
      <c r="K41">
        <v>0.57142857142857095</v>
      </c>
      <c r="L41">
        <v>0.5</v>
      </c>
      <c r="M41">
        <v>0.50110864745010997</v>
      </c>
      <c r="N41" s="49"/>
    </row>
    <row r="42" spans="1:14">
      <c r="A42" s="8" t="s">
        <v>23</v>
      </c>
      <c r="B42">
        <v>0.88319999999999999</v>
      </c>
      <c r="C42" t="s">
        <v>24</v>
      </c>
      <c r="D42">
        <v>-6.3913749070614201E-2</v>
      </c>
      <c r="E42">
        <v>0</v>
      </c>
      <c r="F42">
        <v>0</v>
      </c>
      <c r="G42">
        <v>-2.2793504067848899E-2</v>
      </c>
      <c r="H42">
        <v>0.96207860286737301</v>
      </c>
      <c r="I42">
        <v>0.37087701026728898</v>
      </c>
      <c r="J42">
        <v>0</v>
      </c>
      <c r="K42">
        <v>0.37244644730170301</v>
      </c>
      <c r="L42">
        <v>0</v>
      </c>
      <c r="M42">
        <v>2.1390115542065099E-2</v>
      </c>
      <c r="N42" s="49"/>
    </row>
    <row r="43" spans="1:14">
      <c r="A43" s="8" t="s">
        <v>25</v>
      </c>
      <c r="B43">
        <v>0.49469999999999997</v>
      </c>
      <c r="C43" t="s">
        <v>26</v>
      </c>
      <c r="D43">
        <v>0</v>
      </c>
      <c r="E43">
        <v>0</v>
      </c>
      <c r="F43">
        <v>0</v>
      </c>
      <c r="G43">
        <v>0</v>
      </c>
      <c r="H43">
        <v>0.6</v>
      </c>
      <c r="I43">
        <v>0.05</v>
      </c>
      <c r="J43">
        <v>0</v>
      </c>
      <c r="K43">
        <v>0.05</v>
      </c>
      <c r="L43">
        <v>0</v>
      </c>
      <c r="M43">
        <v>2.1929824561403499E-3</v>
      </c>
      <c r="N43" s="49"/>
    </row>
    <row r="44" spans="1:14">
      <c r="A44" s="8" t="s">
        <v>27</v>
      </c>
      <c r="B44">
        <v>0.64470000000000005</v>
      </c>
      <c r="C44" t="s">
        <v>378</v>
      </c>
      <c r="D44">
        <v>0</v>
      </c>
      <c r="E44">
        <v>0</v>
      </c>
      <c r="F44">
        <v>0</v>
      </c>
      <c r="G44">
        <v>0</v>
      </c>
      <c r="H44">
        <v>0.6</v>
      </c>
      <c r="I44">
        <v>0.05</v>
      </c>
      <c r="J44">
        <v>0</v>
      </c>
      <c r="K44">
        <v>0.05</v>
      </c>
      <c r="L44">
        <v>0</v>
      </c>
      <c r="M44">
        <v>2.1929824561403499E-3</v>
      </c>
      <c r="N44" s="49"/>
    </row>
    <row r="45" spans="1:14">
      <c r="A45" s="8" t="s">
        <v>29</v>
      </c>
      <c r="B45">
        <v>0.61680000000000001</v>
      </c>
      <c r="C45" t="s">
        <v>30</v>
      </c>
      <c r="D45" t="s">
        <v>380</v>
      </c>
      <c r="E45" t="s">
        <v>31</v>
      </c>
      <c r="F45" t="s">
        <v>31</v>
      </c>
      <c r="G45" t="s">
        <v>381</v>
      </c>
      <c r="H45" t="s">
        <v>382</v>
      </c>
      <c r="I45" t="s">
        <v>187</v>
      </c>
      <c r="J45" t="s">
        <v>31</v>
      </c>
      <c r="K45" t="s">
        <v>46</v>
      </c>
      <c r="L45" t="s">
        <v>31</v>
      </c>
      <c r="M45" t="s">
        <v>383</v>
      </c>
      <c r="N45" s="49"/>
    </row>
    <row r="46" spans="1:14">
      <c r="A46" s="8" t="s">
        <v>34</v>
      </c>
      <c r="B46">
        <v>0.74650000000000005</v>
      </c>
      <c r="D46" s="28" t="s">
        <v>380</v>
      </c>
      <c r="E46" t="s">
        <v>31</v>
      </c>
      <c r="F46" t="s">
        <v>31</v>
      </c>
      <c r="G46" s="28" t="s">
        <v>384</v>
      </c>
      <c r="H46" s="10" t="s">
        <v>385</v>
      </c>
      <c r="I46" s="10" t="s">
        <v>187</v>
      </c>
      <c r="J46" t="s">
        <v>31</v>
      </c>
      <c r="K46" s="10" t="s">
        <v>46</v>
      </c>
      <c r="L46" t="s">
        <v>31</v>
      </c>
      <c r="M46" t="s">
        <v>383</v>
      </c>
      <c r="N46" s="49"/>
    </row>
    <row r="47" spans="1:14">
      <c r="A47" s="8" t="s">
        <v>374</v>
      </c>
      <c r="B47">
        <v>5</v>
      </c>
      <c r="C47" t="s">
        <v>39</v>
      </c>
      <c r="D47">
        <v>1</v>
      </c>
      <c r="E47">
        <v>0</v>
      </c>
      <c r="F47">
        <v>0</v>
      </c>
      <c r="G47">
        <v>1</v>
      </c>
      <c r="H47">
        <v>1</v>
      </c>
      <c r="I47">
        <v>1</v>
      </c>
      <c r="J47">
        <v>0</v>
      </c>
      <c r="K47">
        <v>1</v>
      </c>
      <c r="L47">
        <v>0</v>
      </c>
      <c r="M47">
        <v>1</v>
      </c>
      <c r="N47" s="49"/>
    </row>
    <row r="48" spans="1:14">
      <c r="A48" s="8" t="s">
        <v>375</v>
      </c>
      <c r="B48">
        <v>3</v>
      </c>
      <c r="C48" t="s">
        <v>41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1</v>
      </c>
      <c r="L48">
        <v>0</v>
      </c>
      <c r="N48" s="49"/>
    </row>
    <row r="49" spans="1:14">
      <c r="A49" s="8" t="s">
        <v>376</v>
      </c>
      <c r="B49">
        <v>2</v>
      </c>
      <c r="C49" t="s">
        <v>43</v>
      </c>
      <c r="N49" s="49"/>
    </row>
    <row r="50" spans="1:14">
      <c r="A50" s="11"/>
      <c r="B50" s="12" t="s">
        <v>183</v>
      </c>
      <c r="C50" s="12"/>
      <c r="D50" s="12"/>
      <c r="E50" s="12"/>
      <c r="F50" s="12"/>
      <c r="G50" s="12"/>
      <c r="H50" s="12" t="s">
        <v>386</v>
      </c>
      <c r="I50" s="12"/>
      <c r="J50" s="12"/>
      <c r="K50" s="12"/>
      <c r="L50" s="12"/>
      <c r="M50" s="12"/>
      <c r="N50" s="15"/>
    </row>
    <row r="51" spans="1:14">
      <c r="A51" s="5" t="s">
        <v>10</v>
      </c>
      <c r="B51" s="6" t="s">
        <v>11</v>
      </c>
      <c r="C51" s="6" t="s">
        <v>12</v>
      </c>
      <c r="D51" s="6">
        <v>0.93710691823899295</v>
      </c>
      <c r="E51" s="6">
        <v>0.76300578034681998</v>
      </c>
      <c r="F51" s="6">
        <v>0.78488372093023195</v>
      </c>
      <c r="G51" s="6">
        <v>0.92521739130434699</v>
      </c>
      <c r="H51" s="6">
        <v>0.98769230769230698</v>
      </c>
      <c r="I51" s="6">
        <v>0.98153846153846103</v>
      </c>
      <c r="J51" s="6">
        <v>0.84976525821596205</v>
      </c>
      <c r="K51" s="6">
        <v>0.98557692307692302</v>
      </c>
      <c r="L51" s="6">
        <v>0.93686354378818704</v>
      </c>
      <c r="M51" s="6">
        <v>0.17429577464788701</v>
      </c>
      <c r="N51" s="48"/>
    </row>
    <row r="52" spans="1:14">
      <c r="A52" s="8" t="s">
        <v>13</v>
      </c>
      <c r="B52" t="s">
        <v>387</v>
      </c>
      <c r="C52" t="s">
        <v>15</v>
      </c>
      <c r="D52">
        <v>1</v>
      </c>
      <c r="E52">
        <v>0</v>
      </c>
      <c r="F52">
        <v>1</v>
      </c>
      <c r="G52">
        <v>0</v>
      </c>
      <c r="H52">
        <v>1</v>
      </c>
      <c r="I52">
        <v>1</v>
      </c>
      <c r="J52">
        <v>0</v>
      </c>
      <c r="K52">
        <v>0.9</v>
      </c>
      <c r="L52">
        <v>0</v>
      </c>
      <c r="M52">
        <v>0.05</v>
      </c>
      <c r="N52" s="49"/>
    </row>
    <row r="53" spans="1:14">
      <c r="A53" s="8" t="s">
        <v>16</v>
      </c>
      <c r="B53" t="s">
        <v>218</v>
      </c>
      <c r="C53" t="s">
        <v>18</v>
      </c>
      <c r="D53">
        <v>0.33333333333333298</v>
      </c>
      <c r="E53">
        <v>0</v>
      </c>
      <c r="F53">
        <v>2.6315789473684199E-2</v>
      </c>
      <c r="G53">
        <v>0</v>
      </c>
      <c r="H53">
        <v>0.71428571428571397</v>
      </c>
      <c r="I53">
        <v>0.57142857142857095</v>
      </c>
      <c r="J53">
        <v>0</v>
      </c>
      <c r="K53">
        <v>0.64285714285714202</v>
      </c>
      <c r="L53">
        <v>0</v>
      </c>
      <c r="M53">
        <v>2.2172949002217199E-3</v>
      </c>
      <c r="N53" s="49"/>
    </row>
    <row r="54" spans="1:14">
      <c r="A54" s="8" t="s">
        <v>19</v>
      </c>
      <c r="C54" t="s">
        <v>20</v>
      </c>
      <c r="D54">
        <v>0.5</v>
      </c>
      <c r="E54">
        <v>0</v>
      </c>
      <c r="F54">
        <v>5.1282051282051197E-2</v>
      </c>
      <c r="G54">
        <v>0</v>
      </c>
      <c r="H54">
        <v>0.83333333333333304</v>
      </c>
      <c r="I54">
        <v>0.72727272727272696</v>
      </c>
      <c r="J54">
        <v>0</v>
      </c>
      <c r="K54">
        <v>0.75</v>
      </c>
      <c r="L54">
        <v>0</v>
      </c>
      <c r="M54">
        <v>4.2462845010615702E-3</v>
      </c>
      <c r="N54" s="49"/>
    </row>
    <row r="55" spans="1:14">
      <c r="A55" s="8" t="s">
        <v>21</v>
      </c>
      <c r="B55">
        <v>0.99199999999999999</v>
      </c>
      <c r="D55">
        <v>0.66666666666666596</v>
      </c>
      <c r="E55">
        <v>0.48888888888888798</v>
      </c>
      <c r="F55">
        <v>0.51315789473684204</v>
      </c>
      <c r="G55">
        <v>0.48540145985401401</v>
      </c>
      <c r="H55">
        <v>0.85714285714285698</v>
      </c>
      <c r="I55">
        <v>0.78571428571428503</v>
      </c>
      <c r="J55">
        <v>0.5</v>
      </c>
      <c r="K55">
        <v>0.82018479033404301</v>
      </c>
      <c r="L55">
        <v>0.5</v>
      </c>
      <c r="M55">
        <v>0.419912066253529</v>
      </c>
      <c r="N55" s="49"/>
    </row>
    <row r="56" spans="1:14">
      <c r="A56" s="8" t="s">
        <v>23</v>
      </c>
      <c r="B56">
        <v>0.87929999999999997</v>
      </c>
      <c r="C56" t="s">
        <v>24</v>
      </c>
      <c r="D56">
        <v>0.55829052623908204</v>
      </c>
      <c r="E56">
        <v>-7.0479218649456499E-2</v>
      </c>
      <c r="F56">
        <v>0.14360268020828801</v>
      </c>
      <c r="G56">
        <v>-3.75530910495534E-2</v>
      </c>
      <c r="H56">
        <v>0.83977105183563805</v>
      </c>
      <c r="I56">
        <v>0.74874086885156599</v>
      </c>
      <c r="J56">
        <v>0</v>
      </c>
      <c r="K56">
        <v>0.753953776909569</v>
      </c>
      <c r="L56">
        <v>0</v>
      </c>
      <c r="M56">
        <v>-0.35145765701734999</v>
      </c>
      <c r="N56" s="49"/>
    </row>
    <row r="57" spans="1:14">
      <c r="A57" s="8" t="s">
        <v>25</v>
      </c>
      <c r="B57">
        <v>0.80810000000000004</v>
      </c>
      <c r="C57" t="s">
        <v>26</v>
      </c>
      <c r="D57">
        <v>0.14285714285714199</v>
      </c>
      <c r="E57">
        <v>0</v>
      </c>
      <c r="F57">
        <v>0</v>
      </c>
      <c r="G57">
        <v>0</v>
      </c>
      <c r="H57">
        <v>0.45</v>
      </c>
      <c r="I57">
        <v>0.35</v>
      </c>
      <c r="J57">
        <v>0</v>
      </c>
      <c r="K57">
        <v>0.45</v>
      </c>
      <c r="L57">
        <v>0</v>
      </c>
      <c r="M57">
        <v>0</v>
      </c>
      <c r="N57" s="49"/>
    </row>
    <row r="58" spans="1:14">
      <c r="A58" s="8" t="s">
        <v>27</v>
      </c>
      <c r="B58">
        <v>0.83750000000000002</v>
      </c>
      <c r="C58" t="s">
        <v>378</v>
      </c>
      <c r="D58">
        <v>0.14285714285714199</v>
      </c>
      <c r="E58">
        <v>0</v>
      </c>
      <c r="F58">
        <v>0</v>
      </c>
      <c r="G58">
        <v>0</v>
      </c>
      <c r="H58">
        <v>0.45</v>
      </c>
      <c r="I58">
        <v>0.35</v>
      </c>
      <c r="J58">
        <v>0</v>
      </c>
      <c r="K58">
        <v>0.45</v>
      </c>
      <c r="L58">
        <v>0</v>
      </c>
      <c r="M58">
        <v>0</v>
      </c>
      <c r="N58" s="49"/>
    </row>
    <row r="59" spans="1:14">
      <c r="A59" s="8" t="s">
        <v>29</v>
      </c>
      <c r="B59">
        <v>0.83919999999999995</v>
      </c>
      <c r="C59" t="s">
        <v>30</v>
      </c>
      <c r="D59" t="s">
        <v>388</v>
      </c>
      <c r="E59" t="s">
        <v>389</v>
      </c>
      <c r="F59" t="s">
        <v>390</v>
      </c>
      <c r="G59" t="s">
        <v>391</v>
      </c>
      <c r="H59" t="s">
        <v>179</v>
      </c>
      <c r="I59" t="s">
        <v>392</v>
      </c>
      <c r="J59" t="s">
        <v>31</v>
      </c>
      <c r="K59" t="s">
        <v>393</v>
      </c>
      <c r="L59" t="s">
        <v>31</v>
      </c>
      <c r="M59" t="s">
        <v>394</v>
      </c>
      <c r="N59" s="49"/>
    </row>
    <row r="60" spans="1:14">
      <c r="A60" s="8" t="s">
        <v>34</v>
      </c>
      <c r="B60">
        <v>0.90249999999999997</v>
      </c>
      <c r="D60" s="10" t="s">
        <v>388</v>
      </c>
      <c r="E60" s="28" t="s">
        <v>389</v>
      </c>
      <c r="F60" s="21" t="s">
        <v>390</v>
      </c>
      <c r="G60" s="28" t="s">
        <v>391</v>
      </c>
      <c r="H60" s="10" t="s">
        <v>179</v>
      </c>
      <c r="I60" s="10" t="s">
        <v>392</v>
      </c>
      <c r="J60" t="s">
        <v>31</v>
      </c>
      <c r="K60" s="10" t="s">
        <v>395</v>
      </c>
      <c r="L60" t="s">
        <v>31</v>
      </c>
      <c r="M60" t="s">
        <v>396</v>
      </c>
      <c r="N60" s="49"/>
    </row>
    <row r="61" spans="1:14">
      <c r="A61" s="8" t="s">
        <v>374</v>
      </c>
      <c r="B61">
        <v>7</v>
      </c>
      <c r="C61" t="s">
        <v>39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1</v>
      </c>
      <c r="L61">
        <v>0</v>
      </c>
      <c r="M61">
        <v>1</v>
      </c>
      <c r="N61" s="49"/>
    </row>
    <row r="62" spans="1:14">
      <c r="A62" s="8" t="s">
        <v>375</v>
      </c>
      <c r="B62">
        <v>4.5</v>
      </c>
      <c r="C62" t="s">
        <v>41</v>
      </c>
      <c r="D62">
        <v>1</v>
      </c>
      <c r="E62">
        <v>0</v>
      </c>
      <c r="F62">
        <v>0.5</v>
      </c>
      <c r="G62">
        <v>0</v>
      </c>
      <c r="H62">
        <v>1</v>
      </c>
      <c r="I62">
        <v>1</v>
      </c>
      <c r="J62">
        <v>0</v>
      </c>
      <c r="K62">
        <v>1</v>
      </c>
      <c r="L62">
        <v>0</v>
      </c>
      <c r="N62" s="49"/>
    </row>
    <row r="63" spans="1:14">
      <c r="A63" s="8" t="s">
        <v>376</v>
      </c>
      <c r="B63">
        <v>2.5</v>
      </c>
      <c r="C63" t="s">
        <v>43</v>
      </c>
      <c r="F63" t="s">
        <v>397</v>
      </c>
      <c r="H63" t="s">
        <v>379</v>
      </c>
      <c r="I63" t="s">
        <v>398</v>
      </c>
      <c r="K63" t="s">
        <v>377</v>
      </c>
      <c r="N63" s="49"/>
    </row>
    <row r="64" spans="1:14">
      <c r="A64" s="11"/>
      <c r="B64" s="12" t="s">
        <v>183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5"/>
    </row>
    <row r="65" spans="1:14">
      <c r="A65" s="5" t="s">
        <v>10</v>
      </c>
      <c r="B65" s="6" t="s">
        <v>11</v>
      </c>
      <c r="C65" s="6" t="s">
        <v>12</v>
      </c>
      <c r="D65" s="6">
        <v>0.94968553459119498</v>
      </c>
      <c r="E65" s="6">
        <v>0.72832369942196495</v>
      </c>
      <c r="F65" s="6">
        <v>0.82558139534883701</v>
      </c>
      <c r="G65" s="6">
        <v>0.93739130434782603</v>
      </c>
      <c r="H65" s="6">
        <v>0.95692307692307599</v>
      </c>
      <c r="I65" s="6">
        <v>0.95384615384615301</v>
      </c>
      <c r="J65" s="6">
        <v>0.84976525821596205</v>
      </c>
      <c r="K65" s="6">
        <v>0.97836538461538403</v>
      </c>
      <c r="L65" s="6">
        <v>0.93686354378818704</v>
      </c>
      <c r="M65" s="6">
        <v>0.25880281690140799</v>
      </c>
      <c r="N65" s="48"/>
    </row>
    <row r="66" spans="1:14">
      <c r="A66" s="8" t="s">
        <v>13</v>
      </c>
      <c r="B66" t="s">
        <v>364</v>
      </c>
      <c r="C66" t="s">
        <v>15</v>
      </c>
      <c r="D66">
        <v>0.81818181818181801</v>
      </c>
      <c r="E66">
        <v>9.0909090909090898E-2</v>
      </c>
      <c r="F66">
        <v>0.59523809523809501</v>
      </c>
      <c r="G66">
        <v>0.33333333333333298</v>
      </c>
      <c r="H66">
        <v>0.5</v>
      </c>
      <c r="I66">
        <v>0.46153846153846101</v>
      </c>
      <c r="J66">
        <v>0</v>
      </c>
      <c r="K66">
        <v>0.72727272727272696</v>
      </c>
      <c r="L66">
        <v>0</v>
      </c>
      <c r="M66">
        <v>1</v>
      </c>
      <c r="N66" s="49"/>
    </row>
    <row r="67" spans="1:14">
      <c r="A67" s="8" t="s">
        <v>16</v>
      </c>
      <c r="B67" t="s">
        <v>206</v>
      </c>
      <c r="C67" t="s">
        <v>18</v>
      </c>
      <c r="D67">
        <v>0.6</v>
      </c>
      <c r="E67">
        <v>2.6315789473684199E-2</v>
      </c>
      <c r="F67">
        <v>0.65789473684210498</v>
      </c>
      <c r="G67">
        <v>0.33333333333333298</v>
      </c>
      <c r="H67">
        <v>1</v>
      </c>
      <c r="I67">
        <v>0.42857142857142799</v>
      </c>
      <c r="J67">
        <v>0</v>
      </c>
      <c r="K67">
        <v>0.57142857142857095</v>
      </c>
      <c r="L67">
        <v>0</v>
      </c>
      <c r="M67">
        <v>6.6518847006651796E-2</v>
      </c>
      <c r="N67" s="49"/>
    </row>
    <row r="68" spans="1:14">
      <c r="A68" s="8" t="s">
        <v>19</v>
      </c>
      <c r="C68" t="s">
        <v>20</v>
      </c>
      <c r="D68">
        <v>0.69230769230769196</v>
      </c>
      <c r="E68">
        <v>4.08163265306122E-2</v>
      </c>
      <c r="F68">
        <v>0.625</v>
      </c>
      <c r="G68">
        <v>0.33333333333333298</v>
      </c>
      <c r="H68">
        <v>0.66666666666666596</v>
      </c>
      <c r="I68">
        <v>0.44444444444444398</v>
      </c>
      <c r="J68">
        <v>0</v>
      </c>
      <c r="K68">
        <v>0.64</v>
      </c>
      <c r="L68">
        <v>0</v>
      </c>
      <c r="M68">
        <v>0.124740124740124</v>
      </c>
      <c r="N68" s="49"/>
    </row>
    <row r="69" spans="1:14">
      <c r="A69" s="8" t="s">
        <v>21</v>
      </c>
      <c r="B69">
        <v>0.92479999999999996</v>
      </c>
      <c r="D69">
        <v>0.79305555555555496</v>
      </c>
      <c r="E69">
        <v>0.476120857699805</v>
      </c>
      <c r="F69">
        <v>0.765514532600157</v>
      </c>
      <c r="G69">
        <v>0.65024330900243299</v>
      </c>
      <c r="H69">
        <v>0.977491961414791</v>
      </c>
      <c r="I69">
        <v>0.70303169499310902</v>
      </c>
      <c r="J69">
        <v>0.5</v>
      </c>
      <c r="K69">
        <v>0.78198294243070299</v>
      </c>
      <c r="L69">
        <v>0.5</v>
      </c>
      <c r="M69">
        <v>0.533259423503325</v>
      </c>
      <c r="N69" s="49"/>
    </row>
    <row r="70" spans="1:14">
      <c r="A70" s="8" t="s">
        <v>23</v>
      </c>
      <c r="B70">
        <v>0.25490000000000002</v>
      </c>
      <c r="C70" t="s">
        <v>24</v>
      </c>
      <c r="D70">
        <v>0.67511791065279303</v>
      </c>
      <c r="E70">
        <v>-8.1031439102049893E-2</v>
      </c>
      <c r="F70">
        <v>0.51282143360615295</v>
      </c>
      <c r="G70">
        <v>0.30048661800486598</v>
      </c>
      <c r="H70">
        <v>0.69100793151366202</v>
      </c>
      <c r="I70">
        <v>0.42071604498380299</v>
      </c>
      <c r="J70">
        <v>0</v>
      </c>
      <c r="K70">
        <v>0.63387850336309504</v>
      </c>
      <c r="L70">
        <v>0</v>
      </c>
      <c r="M70">
        <v>0.120274663205736</v>
      </c>
      <c r="N70" s="49"/>
    </row>
    <row r="71" spans="1:14">
      <c r="A71" s="8" t="s">
        <v>25</v>
      </c>
      <c r="B71">
        <v>0.7833</v>
      </c>
      <c r="C71" t="s">
        <v>26</v>
      </c>
      <c r="D71">
        <v>0.30434782608695599</v>
      </c>
      <c r="E71">
        <v>2.5000000000000001E-2</v>
      </c>
      <c r="F71">
        <v>0.2</v>
      </c>
      <c r="G71">
        <v>6.9767441860465101E-2</v>
      </c>
      <c r="H71">
        <v>0.67857142857142805</v>
      </c>
      <c r="I71">
        <v>0.23076923076923</v>
      </c>
      <c r="J71">
        <v>0</v>
      </c>
      <c r="K71">
        <v>0.30434782608695599</v>
      </c>
      <c r="L71">
        <v>0</v>
      </c>
      <c r="M71">
        <v>6.5789473684210495E-2</v>
      </c>
      <c r="N71" s="49"/>
    </row>
    <row r="72" spans="1:14">
      <c r="A72" s="8" t="s">
        <v>27</v>
      </c>
      <c r="B72">
        <v>0.41860000000000003</v>
      </c>
      <c r="C72" t="s">
        <v>378</v>
      </c>
      <c r="D72">
        <v>0.30434782608695599</v>
      </c>
      <c r="E72">
        <v>2.5000000000000001E-2</v>
      </c>
      <c r="F72">
        <v>0.2</v>
      </c>
      <c r="G72">
        <v>6.9767441860465101E-2</v>
      </c>
      <c r="H72">
        <v>0.67857142857142805</v>
      </c>
      <c r="I72">
        <v>0.23076923076923</v>
      </c>
      <c r="J72">
        <v>0</v>
      </c>
      <c r="K72">
        <v>0.30434782608695599</v>
      </c>
      <c r="L72">
        <v>0</v>
      </c>
      <c r="M72">
        <v>6.5789473684210495E-2</v>
      </c>
      <c r="N72" s="49"/>
    </row>
    <row r="73" spans="1:14">
      <c r="A73" s="8" t="s">
        <v>29</v>
      </c>
      <c r="B73">
        <v>0.38229999999999997</v>
      </c>
      <c r="C73" t="s">
        <v>30</v>
      </c>
      <c r="D73" t="s">
        <v>399</v>
      </c>
      <c r="E73" t="s">
        <v>400</v>
      </c>
      <c r="F73" t="s">
        <v>401</v>
      </c>
      <c r="G73" t="s">
        <v>402</v>
      </c>
      <c r="H73" t="s">
        <v>403</v>
      </c>
      <c r="I73" t="s">
        <v>404</v>
      </c>
      <c r="J73" t="s">
        <v>31</v>
      </c>
      <c r="K73" t="s">
        <v>405</v>
      </c>
      <c r="L73" t="s">
        <v>31</v>
      </c>
      <c r="M73" t="s">
        <v>406</v>
      </c>
      <c r="N73" s="49"/>
    </row>
    <row r="74" spans="1:14">
      <c r="A74" s="8" t="s">
        <v>34</v>
      </c>
      <c r="B74">
        <v>0.85609999999999997</v>
      </c>
      <c r="D74" s="17" t="s">
        <v>407</v>
      </c>
      <c r="E74" s="17" t="s">
        <v>400</v>
      </c>
      <c r="F74" s="17" t="s">
        <v>408</v>
      </c>
      <c r="G74" s="17" t="s">
        <v>409</v>
      </c>
      <c r="H74" s="17" t="s">
        <v>403</v>
      </c>
      <c r="I74" s="17" t="s">
        <v>410</v>
      </c>
      <c r="J74" t="s">
        <v>31</v>
      </c>
      <c r="K74" s="17" t="s">
        <v>405</v>
      </c>
      <c r="L74" t="s">
        <v>31</v>
      </c>
      <c r="M74" t="s">
        <v>411</v>
      </c>
      <c r="N74" s="49"/>
    </row>
    <row r="75" spans="1:14">
      <c r="A75" s="8" t="s">
        <v>374</v>
      </c>
      <c r="C75" t="s">
        <v>39</v>
      </c>
      <c r="D75">
        <v>2</v>
      </c>
      <c r="E75">
        <v>2</v>
      </c>
      <c r="F75">
        <v>2</v>
      </c>
      <c r="G75">
        <v>2</v>
      </c>
      <c r="H75">
        <v>3</v>
      </c>
      <c r="I75">
        <v>2</v>
      </c>
      <c r="J75">
        <v>0</v>
      </c>
      <c r="K75">
        <v>3</v>
      </c>
      <c r="L75">
        <v>0</v>
      </c>
      <c r="M75">
        <v>2</v>
      </c>
      <c r="N75" s="49"/>
    </row>
    <row r="76" spans="1:14">
      <c r="A76" s="8" t="s">
        <v>375</v>
      </c>
      <c r="B76">
        <v>7</v>
      </c>
      <c r="C76" t="s">
        <v>41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1</v>
      </c>
      <c r="L76">
        <v>0</v>
      </c>
      <c r="N76" s="49"/>
    </row>
    <row r="77" spans="1:14">
      <c r="A77" s="8" t="s">
        <v>376</v>
      </c>
      <c r="B77">
        <v>7</v>
      </c>
      <c r="C77" t="s">
        <v>43</v>
      </c>
      <c r="E77" t="s">
        <v>412</v>
      </c>
      <c r="F77" t="s">
        <v>413</v>
      </c>
      <c r="I77" t="s">
        <v>414</v>
      </c>
      <c r="K77" t="s">
        <v>398</v>
      </c>
      <c r="N77" s="49"/>
    </row>
    <row r="78" spans="1:14">
      <c r="A78" s="11"/>
      <c r="B78" s="12" t="s">
        <v>415</v>
      </c>
      <c r="C78" s="12" t="s">
        <v>416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5"/>
    </row>
    <row r="79" spans="1:14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</row>
    <row r="80" spans="1:14">
      <c r="A80" s="5" t="s">
        <v>10</v>
      </c>
      <c r="B80" s="6" t="s">
        <v>76</v>
      </c>
      <c r="C80" s="6" t="s">
        <v>12</v>
      </c>
      <c r="D80" s="6">
        <v>0.94968553459119498</v>
      </c>
      <c r="E80" s="6">
        <v>0.77456647398843903</v>
      </c>
      <c r="F80" s="6">
        <v>0.85465116279069697</v>
      </c>
      <c r="G80" s="6">
        <v>0.94086956521739096</v>
      </c>
      <c r="H80" s="6">
        <v>0.98153846153846103</v>
      </c>
      <c r="I80" s="6">
        <v>0.97230769230769198</v>
      </c>
      <c r="J80" s="6">
        <v>0.85446009389671296</v>
      </c>
      <c r="K80" s="6">
        <v>0.98076923076922995</v>
      </c>
      <c r="L80" s="6">
        <v>0.93686354378818704</v>
      </c>
      <c r="M80" s="6">
        <v>0.272887323943662</v>
      </c>
      <c r="N80" s="48"/>
    </row>
    <row r="81" spans="1:14">
      <c r="A81" s="8" t="s">
        <v>13</v>
      </c>
      <c r="B81" t="s">
        <v>364</v>
      </c>
      <c r="C81" t="s">
        <v>15</v>
      </c>
      <c r="D81">
        <v>1</v>
      </c>
      <c r="E81">
        <v>0</v>
      </c>
      <c r="F81">
        <v>0.70967741935483797</v>
      </c>
      <c r="G81">
        <v>0.37037037037037002</v>
      </c>
      <c r="H81">
        <v>0.7</v>
      </c>
      <c r="I81">
        <v>1</v>
      </c>
      <c r="J81">
        <v>1</v>
      </c>
      <c r="K81">
        <v>0.75</v>
      </c>
      <c r="L81">
        <v>0</v>
      </c>
      <c r="M81">
        <v>1</v>
      </c>
      <c r="N81" s="49"/>
    </row>
    <row r="82" spans="1:14">
      <c r="A82" s="8" t="s">
        <v>16</v>
      </c>
      <c r="B82" t="s">
        <v>60</v>
      </c>
      <c r="C82" t="s">
        <v>18</v>
      </c>
      <c r="D82">
        <v>0.46666666666666601</v>
      </c>
      <c r="E82">
        <v>0</v>
      </c>
      <c r="F82">
        <v>0.57894736842105199</v>
      </c>
      <c r="G82">
        <v>0.37037037037037002</v>
      </c>
      <c r="H82">
        <v>1</v>
      </c>
      <c r="I82">
        <v>0.35714285714285698</v>
      </c>
      <c r="J82">
        <v>3.125E-2</v>
      </c>
      <c r="K82">
        <v>0.64285714285714202</v>
      </c>
      <c r="L82">
        <v>0</v>
      </c>
      <c r="M82">
        <v>8.4257206208425695E-2</v>
      </c>
      <c r="N82" s="49"/>
    </row>
    <row r="83" spans="1:14">
      <c r="A83" s="8" t="s">
        <v>19</v>
      </c>
      <c r="C83" t="s">
        <v>20</v>
      </c>
      <c r="D83">
        <v>0.63636363636363602</v>
      </c>
      <c r="E83">
        <v>0</v>
      </c>
      <c r="F83">
        <v>0.63768115942028902</v>
      </c>
      <c r="G83">
        <v>0.37037037037037002</v>
      </c>
      <c r="H83">
        <v>0.82352941176470495</v>
      </c>
      <c r="I83">
        <v>0.52631578947368396</v>
      </c>
      <c r="J83">
        <v>6.0606060606060601E-2</v>
      </c>
      <c r="K83">
        <v>0.69230769230769196</v>
      </c>
      <c r="L83">
        <v>0</v>
      </c>
      <c r="M83">
        <v>0.15541922290388499</v>
      </c>
      <c r="N83" s="49"/>
    </row>
    <row r="84" spans="1:14">
      <c r="A84" s="8" t="s">
        <v>21</v>
      </c>
      <c r="B84">
        <v>0.86870000000000003</v>
      </c>
      <c r="D84">
        <v>0.73333333333333295</v>
      </c>
      <c r="E84">
        <v>0.49629629629629601</v>
      </c>
      <c r="F84">
        <v>0.75589159465828704</v>
      </c>
      <c r="G84">
        <v>0.66967423628007505</v>
      </c>
      <c r="H84">
        <v>0.99035369774919602</v>
      </c>
      <c r="I84">
        <v>0.67857142857142805</v>
      </c>
      <c r="J84">
        <v>0.515625</v>
      </c>
      <c r="K84">
        <v>0.81769722814498902</v>
      </c>
      <c r="L84">
        <v>0.5</v>
      </c>
      <c r="M84">
        <v>0.54212860310421196</v>
      </c>
      <c r="N84" s="49"/>
    </row>
    <row r="85" spans="1:14">
      <c r="A85" s="8" t="s">
        <v>23</v>
      </c>
      <c r="B85">
        <v>0.9204</v>
      </c>
      <c r="C85" t="s">
        <v>24</v>
      </c>
      <c r="D85">
        <v>0.66490996620436804</v>
      </c>
      <c r="E85">
        <v>-4.04539273887147E-2</v>
      </c>
      <c r="F85">
        <v>0.55238237201595797</v>
      </c>
      <c r="G85">
        <v>0.33934847256015099</v>
      </c>
      <c r="H85">
        <v>0.82855004486685901</v>
      </c>
      <c r="I85">
        <v>0.5891504173687</v>
      </c>
      <c r="J85">
        <v>0.16334143542990501</v>
      </c>
      <c r="K85">
        <v>0.68460357101144098</v>
      </c>
      <c r="L85">
        <v>0</v>
      </c>
      <c r="M85">
        <v>0.136382461153045</v>
      </c>
      <c r="N85" s="49"/>
    </row>
    <row r="86" spans="1:14">
      <c r="A86" s="8" t="s">
        <v>25</v>
      </c>
      <c r="B86">
        <v>0.77210000000000001</v>
      </c>
      <c r="C86" t="s">
        <v>26</v>
      </c>
      <c r="D86">
        <v>0.238095238095238</v>
      </c>
      <c r="E86">
        <v>0</v>
      </c>
      <c r="F86">
        <v>0.15094339622641501</v>
      </c>
      <c r="G86">
        <v>6.9767441860465101E-2</v>
      </c>
      <c r="H86">
        <v>0.95</v>
      </c>
      <c r="I86">
        <v>0.2</v>
      </c>
      <c r="J86">
        <v>2.7027027027027001E-2</v>
      </c>
      <c r="K86">
        <v>0.34782608695652101</v>
      </c>
      <c r="L86">
        <v>0</v>
      </c>
      <c r="M86">
        <v>8.3333333333333301E-2</v>
      </c>
      <c r="N86" s="49"/>
    </row>
    <row r="87" spans="1:14">
      <c r="A87" s="8" t="s">
        <v>27</v>
      </c>
      <c r="B87">
        <v>0.73460000000000003</v>
      </c>
      <c r="C87" t="s">
        <v>378</v>
      </c>
      <c r="D87">
        <v>0.238095238095238</v>
      </c>
      <c r="E87">
        <v>0</v>
      </c>
      <c r="F87">
        <v>0.15094339622641501</v>
      </c>
      <c r="G87">
        <v>6.9767441860465101E-2</v>
      </c>
      <c r="H87">
        <v>0.95</v>
      </c>
      <c r="I87">
        <v>0.2</v>
      </c>
      <c r="J87">
        <v>2.7027027027027001E-2</v>
      </c>
      <c r="K87">
        <v>0.34782608695652101</v>
      </c>
      <c r="L87">
        <v>0</v>
      </c>
      <c r="M87">
        <v>8.3333333333333301E-2</v>
      </c>
      <c r="N87" s="49"/>
    </row>
    <row r="88" spans="1:14">
      <c r="A88" s="8" t="s">
        <v>29</v>
      </c>
      <c r="B88">
        <v>0.82989999999999997</v>
      </c>
      <c r="C88" t="s">
        <v>30</v>
      </c>
      <c r="D88" t="s">
        <v>417</v>
      </c>
      <c r="E88" t="s">
        <v>418</v>
      </c>
      <c r="F88" t="s">
        <v>419</v>
      </c>
      <c r="G88" t="s">
        <v>420</v>
      </c>
      <c r="H88" t="s">
        <v>421</v>
      </c>
      <c r="I88" t="s">
        <v>150</v>
      </c>
      <c r="J88" t="s">
        <v>145</v>
      </c>
      <c r="K88" t="s">
        <v>422</v>
      </c>
      <c r="L88" t="s">
        <v>31</v>
      </c>
      <c r="M88" t="s">
        <v>423</v>
      </c>
      <c r="N88" s="49"/>
    </row>
    <row r="89" spans="1:14">
      <c r="A89" s="8" t="s">
        <v>34</v>
      </c>
      <c r="B89">
        <v>0.85670000000000002</v>
      </c>
      <c r="D89" s="10" t="s">
        <v>417</v>
      </c>
      <c r="E89" s="28" t="s">
        <v>418</v>
      </c>
      <c r="F89" s="17" t="s">
        <v>424</v>
      </c>
      <c r="G89" s="44" t="s">
        <v>425</v>
      </c>
      <c r="H89" s="27" t="s">
        <v>421</v>
      </c>
      <c r="I89" s="10" t="s">
        <v>150</v>
      </c>
      <c r="J89" s="10" t="s">
        <v>145</v>
      </c>
      <c r="K89" s="17" t="s">
        <v>422</v>
      </c>
      <c r="L89" t="s">
        <v>31</v>
      </c>
      <c r="M89" t="s">
        <v>423</v>
      </c>
      <c r="N89" s="49"/>
    </row>
    <row r="90" spans="1:14">
      <c r="A90" s="8" t="s">
        <v>374</v>
      </c>
      <c r="B90" s="73" t="s">
        <v>426</v>
      </c>
      <c r="C90" t="s">
        <v>39</v>
      </c>
      <c r="D90">
        <v>1</v>
      </c>
      <c r="E90">
        <v>1</v>
      </c>
      <c r="F90">
        <v>2</v>
      </c>
      <c r="G90">
        <v>4</v>
      </c>
      <c r="H90">
        <v>1</v>
      </c>
      <c r="I90">
        <v>1</v>
      </c>
      <c r="J90">
        <v>1</v>
      </c>
      <c r="K90">
        <v>2</v>
      </c>
      <c r="L90">
        <v>0</v>
      </c>
      <c r="M90">
        <v>2</v>
      </c>
      <c r="N90" s="49"/>
    </row>
    <row r="91" spans="1:14">
      <c r="A91" s="8" t="s">
        <v>375</v>
      </c>
      <c r="B91" s="73" t="s">
        <v>427</v>
      </c>
      <c r="C91" t="s">
        <v>41</v>
      </c>
      <c r="D91">
        <v>1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0</v>
      </c>
      <c r="N91" s="49"/>
    </row>
    <row r="92" spans="1:14">
      <c r="A92" s="8" t="s">
        <v>376</v>
      </c>
      <c r="B92" s="73" t="s">
        <v>428</v>
      </c>
      <c r="C92" t="s">
        <v>43</v>
      </c>
      <c r="F92" t="s">
        <v>429</v>
      </c>
      <c r="H92" t="s">
        <v>430</v>
      </c>
      <c r="J92" t="s">
        <v>431</v>
      </c>
      <c r="K92" t="s">
        <v>198</v>
      </c>
      <c r="N92" s="49"/>
    </row>
    <row r="93" spans="1:14">
      <c r="A93" s="11"/>
      <c r="B93" s="12" t="s">
        <v>415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5"/>
    </row>
    <row r="94" spans="1:14">
      <c r="A94" s="5" t="s">
        <v>10</v>
      </c>
      <c r="B94" s="74" t="s">
        <v>76</v>
      </c>
      <c r="C94" s="6" t="s">
        <v>12</v>
      </c>
      <c r="D94" s="6">
        <v>0.94339622641509402</v>
      </c>
      <c r="E94" s="6">
        <v>0.70520231213872797</v>
      </c>
      <c r="F94" s="6">
        <v>0.69767441860465096</v>
      </c>
      <c r="G94" s="6">
        <v>0.87130434782608701</v>
      </c>
      <c r="H94" s="6">
        <v>0.94153846153846099</v>
      </c>
      <c r="I94" s="6">
        <v>0.96307692307692305</v>
      </c>
      <c r="J94" s="6">
        <v>0.85446009389671296</v>
      </c>
      <c r="K94" s="6">
        <v>0.91586538461538403</v>
      </c>
      <c r="L94" s="6">
        <v>0.92057026476578396</v>
      </c>
      <c r="M94" s="48">
        <v>0.29401408450704197</v>
      </c>
    </row>
    <row r="95" spans="1:14">
      <c r="A95" s="8" t="s">
        <v>13</v>
      </c>
      <c r="B95" t="s">
        <v>364</v>
      </c>
      <c r="C95" t="s">
        <v>15</v>
      </c>
      <c r="D95">
        <v>1</v>
      </c>
      <c r="E95">
        <v>0</v>
      </c>
      <c r="F95">
        <v>0.40540540540540498</v>
      </c>
      <c r="G95">
        <v>0.101694915254237</v>
      </c>
      <c r="H95">
        <v>0.42424242424242398</v>
      </c>
      <c r="I95">
        <v>0.54545454545454497</v>
      </c>
      <c r="J95">
        <v>0.6</v>
      </c>
      <c r="K95">
        <v>0.2</v>
      </c>
      <c r="L95">
        <v>0</v>
      </c>
      <c r="M95" s="49">
        <v>0.79069767441860395</v>
      </c>
    </row>
    <row r="96" spans="1:14">
      <c r="A96" s="8" t="s">
        <v>16</v>
      </c>
      <c r="B96" t="s">
        <v>65</v>
      </c>
      <c r="C96" t="s">
        <v>18</v>
      </c>
      <c r="D96">
        <v>0.4</v>
      </c>
      <c r="E96">
        <v>0</v>
      </c>
      <c r="F96">
        <v>0.78947368421052599</v>
      </c>
      <c r="G96">
        <v>0.22222222222222199</v>
      </c>
      <c r="H96">
        <v>1</v>
      </c>
      <c r="I96">
        <v>0.85714285714285698</v>
      </c>
      <c r="J96">
        <v>9.375E-2</v>
      </c>
      <c r="K96">
        <v>0.5</v>
      </c>
      <c r="L96">
        <v>0</v>
      </c>
      <c r="M96" s="49">
        <v>0.150776053215077</v>
      </c>
    </row>
    <row r="97" spans="1:13">
      <c r="A97" s="8" t="s">
        <v>19</v>
      </c>
      <c r="C97" t="s">
        <v>20</v>
      </c>
      <c r="D97">
        <v>0.57142857142857095</v>
      </c>
      <c r="E97">
        <v>0</v>
      </c>
      <c r="F97">
        <v>0.53571428571428503</v>
      </c>
      <c r="G97">
        <v>0.13953488372093001</v>
      </c>
      <c r="H97">
        <v>0.59574468085106302</v>
      </c>
      <c r="I97">
        <v>0.66666666666666596</v>
      </c>
      <c r="J97">
        <v>0.162162162162162</v>
      </c>
      <c r="K97">
        <v>0.28571428571428498</v>
      </c>
      <c r="L97">
        <v>0</v>
      </c>
      <c r="M97" s="49">
        <v>0.25325884543761601</v>
      </c>
    </row>
    <row r="98" spans="1:13">
      <c r="A98" s="8" t="s">
        <v>21</v>
      </c>
      <c r="B98">
        <v>0.91569999999999996</v>
      </c>
      <c r="D98">
        <v>0.7</v>
      </c>
      <c r="E98">
        <v>0.45185185185185101</v>
      </c>
      <c r="F98">
        <v>0.73055773762765097</v>
      </c>
      <c r="G98">
        <v>0.56275344687753404</v>
      </c>
      <c r="H98">
        <v>0.96945337620578698</v>
      </c>
      <c r="I98">
        <v>0.912494258153422</v>
      </c>
      <c r="J98">
        <v>0.54135013812154698</v>
      </c>
      <c r="K98">
        <v>0.71517412935323299</v>
      </c>
      <c r="L98">
        <v>0.49130434782608601</v>
      </c>
      <c r="M98" s="49">
        <v>0.49846494968446098</v>
      </c>
    </row>
    <row r="99" spans="1:13">
      <c r="A99" s="8" t="s">
        <v>23</v>
      </c>
      <c r="B99">
        <v>0.93459999999999999</v>
      </c>
      <c r="C99" t="s">
        <v>24</v>
      </c>
      <c r="D99">
        <v>0.61357199107789595</v>
      </c>
      <c r="E99">
        <v>-0.151229528764624</v>
      </c>
      <c r="F99">
        <v>0.386389216428078</v>
      </c>
      <c r="G99">
        <v>8.7496138342844004E-2</v>
      </c>
      <c r="H99">
        <v>0.63112920767515401</v>
      </c>
      <c r="I99">
        <v>0.66674452934603701</v>
      </c>
      <c r="J99">
        <v>0.19516618244372</v>
      </c>
      <c r="K99">
        <v>0.27957644897268602</v>
      </c>
      <c r="L99">
        <v>-3.34097602549802E-2</v>
      </c>
      <c r="M99" s="49">
        <v>-3.4638658807150599E-3</v>
      </c>
    </row>
    <row r="100" spans="1:13">
      <c r="A100" s="8" t="s">
        <v>25</v>
      </c>
      <c r="B100">
        <v>0.86229999999999996</v>
      </c>
      <c r="C100" t="s">
        <v>26</v>
      </c>
      <c r="D100">
        <v>0.19047619047618999</v>
      </c>
      <c r="E100">
        <v>0</v>
      </c>
      <c r="F100">
        <v>0.3</v>
      </c>
      <c r="G100">
        <v>5.3763440860214999E-2</v>
      </c>
      <c r="H100">
        <v>0.57575757575757502</v>
      </c>
      <c r="I100">
        <v>0.64</v>
      </c>
      <c r="J100">
        <v>0.05</v>
      </c>
      <c r="K100">
        <v>0.125</v>
      </c>
      <c r="L100">
        <v>0</v>
      </c>
      <c r="M100" s="49">
        <v>0.117525773195876</v>
      </c>
    </row>
    <row r="101" spans="1:13">
      <c r="A101" s="8" t="s">
        <v>27</v>
      </c>
      <c r="B101">
        <v>0.82210000000000005</v>
      </c>
      <c r="C101" t="s">
        <v>378</v>
      </c>
      <c r="D101">
        <v>0.19047619047618999</v>
      </c>
      <c r="E101">
        <v>0</v>
      </c>
      <c r="F101">
        <v>0.3</v>
      </c>
      <c r="G101">
        <v>5.3763440860214999E-2</v>
      </c>
      <c r="H101">
        <v>0.57575757575757502</v>
      </c>
      <c r="I101">
        <v>0.64</v>
      </c>
      <c r="J101">
        <v>0.05</v>
      </c>
      <c r="K101">
        <v>0.125</v>
      </c>
      <c r="L101">
        <v>0</v>
      </c>
      <c r="M101" s="49">
        <v>0.117525773195876</v>
      </c>
    </row>
    <row r="102" spans="1:13">
      <c r="A102" s="8" t="s">
        <v>29</v>
      </c>
      <c r="B102">
        <v>0.89400000000000002</v>
      </c>
      <c r="C102" t="s">
        <v>30</v>
      </c>
      <c r="D102" t="s">
        <v>155</v>
      </c>
      <c r="E102" t="s">
        <v>432</v>
      </c>
      <c r="F102" t="s">
        <v>433</v>
      </c>
      <c r="G102" t="s">
        <v>434</v>
      </c>
      <c r="H102" t="s">
        <v>435</v>
      </c>
      <c r="I102" t="s">
        <v>436</v>
      </c>
      <c r="J102" t="s">
        <v>437</v>
      </c>
      <c r="K102" t="s">
        <v>438</v>
      </c>
      <c r="L102" t="s">
        <v>439</v>
      </c>
      <c r="M102" s="49" t="s">
        <v>440</v>
      </c>
    </row>
    <row r="103" spans="1:13">
      <c r="A103" s="8" t="s">
        <v>34</v>
      </c>
      <c r="B103">
        <v>0.90349999999999997</v>
      </c>
      <c r="D103" s="10" t="s">
        <v>155</v>
      </c>
      <c r="E103" s="28" t="s">
        <v>441</v>
      </c>
      <c r="F103" s="44" t="s">
        <v>442</v>
      </c>
      <c r="G103" s="44" t="s">
        <v>443</v>
      </c>
      <c r="H103" s="44" t="s">
        <v>444</v>
      </c>
      <c r="I103" s="17" t="s">
        <v>445</v>
      </c>
      <c r="J103" s="17" t="s">
        <v>437</v>
      </c>
      <c r="K103" s="44" t="s">
        <v>438</v>
      </c>
      <c r="L103" s="28" t="s">
        <v>439</v>
      </c>
      <c r="M103" s="49" t="s">
        <v>446</v>
      </c>
    </row>
    <row r="104" spans="1:13">
      <c r="A104" s="8" t="s">
        <v>374</v>
      </c>
      <c r="C104" t="s">
        <v>39</v>
      </c>
      <c r="D104">
        <v>1</v>
      </c>
      <c r="E104">
        <v>1</v>
      </c>
      <c r="G104">
        <v>5</v>
      </c>
      <c r="H104">
        <v>4</v>
      </c>
      <c r="I104">
        <v>3</v>
      </c>
      <c r="J104">
        <v>2</v>
      </c>
      <c r="K104">
        <v>4</v>
      </c>
      <c r="L104">
        <v>1</v>
      </c>
      <c r="M104" s="49">
        <v>4</v>
      </c>
    </row>
    <row r="105" spans="1:13">
      <c r="A105" s="8" t="s">
        <v>375</v>
      </c>
      <c r="C105" t="s">
        <v>41</v>
      </c>
      <c r="D105">
        <v>1</v>
      </c>
      <c r="E105">
        <v>0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0</v>
      </c>
      <c r="M105" s="49"/>
    </row>
    <row r="106" spans="1:13">
      <c r="A106" s="8" t="s">
        <v>376</v>
      </c>
      <c r="C106" t="s">
        <v>43</v>
      </c>
      <c r="F106" t="s">
        <v>447</v>
      </c>
      <c r="G106" t="s">
        <v>377</v>
      </c>
      <c r="H106" t="s">
        <v>448</v>
      </c>
      <c r="I106" t="s">
        <v>234</v>
      </c>
      <c r="J106" t="s">
        <v>449</v>
      </c>
      <c r="M106" s="49" t="s">
        <v>450</v>
      </c>
    </row>
    <row r="107" spans="1:13">
      <c r="A107" s="11"/>
      <c r="B107" s="12"/>
      <c r="C107" s="12" t="s">
        <v>451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5"/>
    </row>
    <row r="108" spans="1:13">
      <c r="A108" s="5" t="s">
        <v>10</v>
      </c>
      <c r="B108" s="6" t="s">
        <v>76</v>
      </c>
      <c r="C108" s="6" t="s">
        <v>12</v>
      </c>
      <c r="D108" s="6">
        <v>0.93081761006289299</v>
      </c>
      <c r="E108" s="6">
        <v>0.63583815028901702</v>
      </c>
      <c r="F108" s="6">
        <v>0.73837209302325502</v>
      </c>
      <c r="G108" s="6">
        <v>0.77217391304347804</v>
      </c>
      <c r="H108" s="6">
        <v>0.86153846153846103</v>
      </c>
      <c r="I108" s="6">
        <v>0.79692307692307696</v>
      </c>
      <c r="J108" s="6">
        <v>0.72769953051643099</v>
      </c>
      <c r="K108" s="6">
        <v>0.80528846153846101</v>
      </c>
      <c r="L108" s="6">
        <v>0.83299389002036595</v>
      </c>
      <c r="M108" s="48">
        <v>0.411971830985915</v>
      </c>
    </row>
    <row r="109" spans="1:13">
      <c r="A109" s="8" t="s">
        <v>13</v>
      </c>
      <c r="B109" t="s">
        <v>364</v>
      </c>
      <c r="C109" t="s">
        <v>15</v>
      </c>
      <c r="D109">
        <v>0.6</v>
      </c>
      <c r="E109">
        <v>0.12121212121212099</v>
      </c>
      <c r="F109">
        <v>0.44615384615384601</v>
      </c>
      <c r="G109">
        <v>8.7301587301587297E-2</v>
      </c>
      <c r="H109">
        <v>0.23728813559322001</v>
      </c>
      <c r="I109">
        <v>0.16666666666666599</v>
      </c>
      <c r="J109">
        <v>0</v>
      </c>
      <c r="K109">
        <v>0.14736842105263101</v>
      </c>
      <c r="L109">
        <v>0.119402985074626</v>
      </c>
      <c r="M109" s="49">
        <v>0.77990430622009499</v>
      </c>
    </row>
    <row r="110" spans="1:13">
      <c r="A110" s="8" t="s">
        <v>16</v>
      </c>
      <c r="B110" t="s">
        <v>218</v>
      </c>
      <c r="C110" t="s">
        <v>18</v>
      </c>
      <c r="D110">
        <v>0.8</v>
      </c>
      <c r="E110">
        <v>0.105263157894736</v>
      </c>
      <c r="F110">
        <v>0.76315789473684204</v>
      </c>
      <c r="G110">
        <v>0.407407407407407</v>
      </c>
      <c r="H110">
        <v>1</v>
      </c>
      <c r="I110">
        <v>0.92857142857142805</v>
      </c>
      <c r="J110">
        <v>0</v>
      </c>
      <c r="K110">
        <v>1</v>
      </c>
      <c r="L110">
        <v>0.25806451612903197</v>
      </c>
      <c r="M110" s="49">
        <v>0.36141906873614099</v>
      </c>
    </row>
    <row r="111" spans="1:13">
      <c r="A111" s="8" t="s">
        <v>19</v>
      </c>
      <c r="C111" t="s">
        <v>20</v>
      </c>
      <c r="D111">
        <v>0.68571428571428505</v>
      </c>
      <c r="E111">
        <v>0.11267605633802801</v>
      </c>
      <c r="F111">
        <v>0.56310679611650405</v>
      </c>
      <c r="G111">
        <v>0.14379084967320199</v>
      </c>
      <c r="H111">
        <v>0.38356164383561597</v>
      </c>
      <c r="I111">
        <v>0.282608695652173</v>
      </c>
      <c r="J111">
        <v>0</v>
      </c>
      <c r="K111">
        <v>0.25688073394495398</v>
      </c>
      <c r="L111">
        <v>0.163265306122448</v>
      </c>
      <c r="M111" s="49">
        <v>0.49393939393939301</v>
      </c>
    </row>
    <row r="112" spans="1:13">
      <c r="A112" s="8" t="s">
        <v>21</v>
      </c>
      <c r="B112">
        <v>0.87229999999999996</v>
      </c>
      <c r="D112">
        <v>0.87222222222222201</v>
      </c>
      <c r="E112">
        <v>0.44522417153996002</v>
      </c>
      <c r="F112">
        <v>0.74725058915946496</v>
      </c>
      <c r="G112">
        <v>0.59877669640443298</v>
      </c>
      <c r="H112">
        <v>0.92765273311897101</v>
      </c>
      <c r="I112">
        <v>0.85978410656867199</v>
      </c>
      <c r="J112">
        <v>0.42817679558011001</v>
      </c>
      <c r="K112">
        <v>0.89925373134328301</v>
      </c>
      <c r="L112">
        <v>0.56490182328190697</v>
      </c>
      <c r="M112" s="49">
        <v>0.48412833778687397</v>
      </c>
    </row>
    <row r="113" spans="1:13">
      <c r="A113" s="8" t="s">
        <v>23</v>
      </c>
      <c r="B113">
        <v>0.90700000000000003</v>
      </c>
      <c r="C113" t="s">
        <v>24</v>
      </c>
      <c r="D113">
        <v>0.65620082321168405</v>
      </c>
      <c r="E113">
        <v>-0.11544008695982</v>
      </c>
      <c r="F113">
        <v>0.42311942236174499</v>
      </c>
      <c r="G113">
        <v>0.101029501704164</v>
      </c>
      <c r="H113">
        <v>0.45050398382954498</v>
      </c>
      <c r="I113">
        <v>0.34207426663044299</v>
      </c>
      <c r="J113">
        <v>-0.15678393939344301</v>
      </c>
      <c r="K113">
        <v>0.34303758391007599</v>
      </c>
      <c r="L113">
        <v>9.1965794339830903E-2</v>
      </c>
      <c r="M113" s="49">
        <v>-2.6620318188035098E-2</v>
      </c>
    </row>
    <row r="114" spans="1:13">
      <c r="A114" s="8" t="s">
        <v>25</v>
      </c>
      <c r="B114">
        <v>0.77690000000000003</v>
      </c>
      <c r="C114" t="s">
        <v>26</v>
      </c>
      <c r="D114">
        <v>0.22916666666666599</v>
      </c>
      <c r="E114">
        <v>3.2786885245901599E-2</v>
      </c>
      <c r="F114">
        <v>0.17346938775510201</v>
      </c>
      <c r="G114">
        <v>3.5714285714285698E-2</v>
      </c>
      <c r="H114">
        <v>0.322033898305084</v>
      </c>
      <c r="I114">
        <v>0.227848101265822</v>
      </c>
      <c r="J114">
        <v>0</v>
      </c>
      <c r="K114">
        <v>0.1875</v>
      </c>
      <c r="L114">
        <v>7.8947368421052599E-2</v>
      </c>
      <c r="M114" s="49">
        <v>0.28875968992248002</v>
      </c>
    </row>
    <row r="115" spans="1:13">
      <c r="A115" s="8" t="s">
        <v>27</v>
      </c>
      <c r="B115">
        <v>0.73419999999999996</v>
      </c>
      <c r="C115" t="s">
        <v>378</v>
      </c>
      <c r="D115">
        <v>0.22916666666666599</v>
      </c>
      <c r="E115">
        <v>3.2786885245901599E-2</v>
      </c>
      <c r="F115">
        <v>0.17346938775510201</v>
      </c>
      <c r="G115">
        <v>3.5714285714285698E-2</v>
      </c>
      <c r="H115">
        <v>0.322033898305084</v>
      </c>
      <c r="I115">
        <v>0.227848101265822</v>
      </c>
      <c r="J115">
        <v>0</v>
      </c>
      <c r="K115">
        <v>0.1875</v>
      </c>
      <c r="L115">
        <v>7.8947368421052599E-2</v>
      </c>
      <c r="M115" s="49">
        <v>0.28875968992248002</v>
      </c>
    </row>
    <row r="116" spans="1:13">
      <c r="A116" s="8" t="s">
        <v>29</v>
      </c>
      <c r="B116">
        <v>0.82199999999999995</v>
      </c>
      <c r="C116" t="s">
        <v>30</v>
      </c>
      <c r="D116" t="s">
        <v>452</v>
      </c>
      <c r="E116" t="s">
        <v>453</v>
      </c>
      <c r="F116" t="s">
        <v>454</v>
      </c>
      <c r="G116" t="s">
        <v>455</v>
      </c>
      <c r="H116" t="s">
        <v>456</v>
      </c>
      <c r="I116" t="s">
        <v>457</v>
      </c>
      <c r="J116" t="s">
        <v>458</v>
      </c>
      <c r="K116" t="s">
        <v>459</v>
      </c>
      <c r="L116" t="s">
        <v>460</v>
      </c>
      <c r="M116" s="49" t="s">
        <v>461</v>
      </c>
    </row>
    <row r="117" spans="1:13">
      <c r="A117" s="8" t="s">
        <v>34</v>
      </c>
      <c r="B117">
        <v>0.85699999999999998</v>
      </c>
      <c r="D117" t="s">
        <v>452</v>
      </c>
      <c r="E117" t="s">
        <v>453</v>
      </c>
      <c r="F117" t="s">
        <v>454</v>
      </c>
      <c r="G117" t="s">
        <v>455</v>
      </c>
      <c r="H117" t="s">
        <v>456</v>
      </c>
      <c r="I117" t="s">
        <v>457</v>
      </c>
      <c r="J117" t="s">
        <v>458</v>
      </c>
      <c r="K117" t="s">
        <v>459</v>
      </c>
      <c r="L117" t="s">
        <v>460</v>
      </c>
      <c r="M117" s="49" t="s">
        <v>461</v>
      </c>
    </row>
    <row r="118" spans="1:13">
      <c r="A118" s="8" t="s">
        <v>374</v>
      </c>
      <c r="C118" t="s">
        <v>39</v>
      </c>
      <c r="M118" s="49"/>
    </row>
    <row r="119" spans="1:13">
      <c r="A119" s="8" t="s">
        <v>375</v>
      </c>
      <c r="C119" t="s">
        <v>41</v>
      </c>
      <c r="E119" t="s">
        <v>136</v>
      </c>
      <c r="M119" s="49"/>
    </row>
    <row r="120" spans="1:13">
      <c r="A120" s="8" t="s">
        <v>376</v>
      </c>
      <c r="C120" t="s">
        <v>43</v>
      </c>
      <c r="M120" s="49"/>
    </row>
    <row r="121" spans="1:13">
      <c r="A121" s="11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5"/>
    </row>
    <row r="122" spans="1:13">
      <c r="A122" s="5" t="s">
        <v>10</v>
      </c>
      <c r="B122" s="6" t="s">
        <v>76</v>
      </c>
      <c r="C122" s="6" t="s">
        <v>12</v>
      </c>
      <c r="D122" s="6">
        <v>0.97484276729559705</v>
      </c>
      <c r="E122" s="6">
        <v>0.75722543352601102</v>
      </c>
      <c r="F122" s="6">
        <v>0.77325581395348797</v>
      </c>
      <c r="G122" s="6">
        <v>0.92173913043478195</v>
      </c>
      <c r="H122" s="6">
        <v>0.96</v>
      </c>
      <c r="I122" s="6">
        <v>0.96307692307692305</v>
      </c>
      <c r="J122" s="6">
        <v>0.84976525821596205</v>
      </c>
      <c r="K122" s="6">
        <v>0.96394230769230704</v>
      </c>
      <c r="L122" s="6">
        <v>0.93686354378818704</v>
      </c>
      <c r="M122" s="48">
        <v>0.27464788732394302</v>
      </c>
    </row>
    <row r="123" spans="1:13">
      <c r="A123" s="8" t="s">
        <v>13</v>
      </c>
      <c r="B123" t="s">
        <v>364</v>
      </c>
      <c r="C123" t="s">
        <v>15</v>
      </c>
      <c r="D123">
        <v>1</v>
      </c>
      <c r="E123">
        <v>0.375</v>
      </c>
      <c r="F123">
        <v>0.490566037735849</v>
      </c>
      <c r="G123">
        <v>0.28571428571428498</v>
      </c>
      <c r="H123">
        <v>0.51851851851851805</v>
      </c>
      <c r="I123">
        <v>0.625</v>
      </c>
      <c r="J123">
        <v>0</v>
      </c>
      <c r="K123">
        <v>0.47058823529411697</v>
      </c>
      <c r="L123">
        <v>0</v>
      </c>
      <c r="M123" s="49">
        <v>1</v>
      </c>
    </row>
    <row r="124" spans="1:13">
      <c r="A124" s="8" t="s">
        <v>16</v>
      </c>
      <c r="B124" t="s">
        <v>206</v>
      </c>
      <c r="C124" t="s">
        <v>18</v>
      </c>
      <c r="D124">
        <v>0.73333333333333295</v>
      </c>
      <c r="E124">
        <v>0.157894736842105</v>
      </c>
      <c r="F124">
        <v>0.68421052631578905</v>
      </c>
      <c r="G124">
        <v>0.44444444444444398</v>
      </c>
      <c r="H124">
        <v>1</v>
      </c>
      <c r="I124">
        <v>0.35714285714285698</v>
      </c>
      <c r="J124">
        <v>0</v>
      </c>
      <c r="K124">
        <v>0.57142857142857095</v>
      </c>
      <c r="L124">
        <v>0</v>
      </c>
      <c r="M124" s="49">
        <v>8.6474501108647406E-2</v>
      </c>
    </row>
    <row r="125" spans="1:13">
      <c r="A125" s="8" t="s">
        <v>19</v>
      </c>
      <c r="C125" t="s">
        <v>20</v>
      </c>
      <c r="D125">
        <v>0.84615384615384603</v>
      </c>
      <c r="E125">
        <v>0.22222222222222199</v>
      </c>
      <c r="F125">
        <v>0.57142857142857095</v>
      </c>
      <c r="G125">
        <v>0.34782608695652101</v>
      </c>
      <c r="H125">
        <v>0.68292682926829196</v>
      </c>
      <c r="I125">
        <v>0.45454545454545398</v>
      </c>
      <c r="J125">
        <v>0</v>
      </c>
      <c r="K125">
        <v>0.51612903225806395</v>
      </c>
      <c r="L125">
        <v>0</v>
      </c>
      <c r="M125" s="49">
        <v>0.159183673469387</v>
      </c>
    </row>
    <row r="126" spans="1:13">
      <c r="A126" s="8" t="s">
        <v>21</v>
      </c>
      <c r="B126">
        <v>0.82509999999999994</v>
      </c>
      <c r="D126">
        <v>0.86666666666666603</v>
      </c>
      <c r="E126">
        <v>0.54191033138401501</v>
      </c>
      <c r="F126">
        <v>0.74135899450117804</v>
      </c>
      <c r="G126">
        <v>0.69484995944849903</v>
      </c>
      <c r="H126">
        <v>0.97909967845659096</v>
      </c>
      <c r="I126">
        <v>0.67374827744602594</v>
      </c>
      <c r="J126">
        <v>0.5</v>
      </c>
      <c r="K126">
        <v>0.77452025586353901</v>
      </c>
      <c r="L126">
        <v>0.5</v>
      </c>
      <c r="M126" s="49">
        <v>0.54323725055432304</v>
      </c>
    </row>
    <row r="127" spans="1:13">
      <c r="A127" s="8" t="s">
        <v>23</v>
      </c>
      <c r="B127">
        <v>0.83289999999999997</v>
      </c>
      <c r="C127" t="s">
        <v>24</v>
      </c>
      <c r="D127">
        <v>0.84469729105373204</v>
      </c>
      <c r="E127">
        <v>0.119784315506425</v>
      </c>
      <c r="F127">
        <v>0.43373679454198699</v>
      </c>
      <c r="G127">
        <v>0.31682119448303497</v>
      </c>
      <c r="H127">
        <v>0.70487169824870999</v>
      </c>
      <c r="I127">
        <v>0.45532352675740301</v>
      </c>
      <c r="J127">
        <v>0</v>
      </c>
      <c r="K127">
        <v>0.50011574382534396</v>
      </c>
      <c r="L127">
        <v>0</v>
      </c>
      <c r="M127" s="49">
        <v>0.13829584346904999</v>
      </c>
    </row>
    <row r="128" spans="1:13">
      <c r="A128" s="8" t="s">
        <v>25</v>
      </c>
      <c r="B128">
        <v>0.76029999999999998</v>
      </c>
      <c r="C128" t="s">
        <v>26</v>
      </c>
      <c r="D128">
        <v>0.42857142857142799</v>
      </c>
      <c r="E128">
        <v>9.5238095238095205E-2</v>
      </c>
      <c r="F128">
        <v>0.169014084507042</v>
      </c>
      <c r="G128">
        <v>8.9285714285714204E-2</v>
      </c>
      <c r="H128">
        <v>0.70370370370370305</v>
      </c>
      <c r="I128">
        <v>0.28571428571428498</v>
      </c>
      <c r="J128">
        <v>0</v>
      </c>
      <c r="K128">
        <v>0.24137931034482701</v>
      </c>
      <c r="L128">
        <v>0</v>
      </c>
      <c r="M128" s="49">
        <v>8.5526315789473603E-2</v>
      </c>
    </row>
    <row r="129" spans="1:14">
      <c r="A129" s="8" t="s">
        <v>27</v>
      </c>
      <c r="B129">
        <v>0.63649999999999995</v>
      </c>
      <c r="C129" t="s">
        <v>378</v>
      </c>
      <c r="D129">
        <v>0.42857142857142799</v>
      </c>
      <c r="E129">
        <v>9.5238095238095205E-2</v>
      </c>
      <c r="F129">
        <v>0.169014084507042</v>
      </c>
      <c r="G129">
        <v>8.9285714285714204E-2</v>
      </c>
      <c r="H129">
        <v>0.70370370370370305</v>
      </c>
      <c r="I129">
        <v>0.28571428571428498</v>
      </c>
      <c r="J129">
        <v>0</v>
      </c>
      <c r="K129">
        <v>0.24137931034482701</v>
      </c>
      <c r="L129">
        <v>0</v>
      </c>
      <c r="M129" s="49">
        <v>8.5526315789473603E-2</v>
      </c>
    </row>
    <row r="130" spans="1:14">
      <c r="A130" s="8" t="s">
        <v>29</v>
      </c>
      <c r="B130">
        <v>0.79139999999999999</v>
      </c>
      <c r="C130" t="s">
        <v>30</v>
      </c>
      <c r="D130" t="s">
        <v>462</v>
      </c>
      <c r="E130" t="s">
        <v>463</v>
      </c>
      <c r="F130" t="s">
        <v>464</v>
      </c>
      <c r="G130" t="s">
        <v>465</v>
      </c>
      <c r="H130" t="s">
        <v>466</v>
      </c>
      <c r="I130" t="s">
        <v>467</v>
      </c>
      <c r="J130" t="s">
        <v>31</v>
      </c>
      <c r="K130" t="s">
        <v>468</v>
      </c>
      <c r="L130" t="s">
        <v>31</v>
      </c>
      <c r="M130" s="49" t="s">
        <v>469</v>
      </c>
    </row>
    <row r="131" spans="1:14">
      <c r="A131" s="8" t="s">
        <v>34</v>
      </c>
      <c r="B131">
        <v>0.81399999999999995</v>
      </c>
      <c r="D131" s="10" t="s">
        <v>462</v>
      </c>
      <c r="E131" s="17" t="s">
        <v>470</v>
      </c>
      <c r="F131" s="17" t="s">
        <v>464</v>
      </c>
      <c r="G131" s="17" t="s">
        <v>471</v>
      </c>
      <c r="H131" s="17" t="s">
        <v>466</v>
      </c>
      <c r="I131" s="17" t="s">
        <v>472</v>
      </c>
      <c r="J131" t="s">
        <v>31</v>
      </c>
      <c r="K131" s="17" t="s">
        <v>468</v>
      </c>
      <c r="L131" t="s">
        <v>31</v>
      </c>
      <c r="M131" s="49" t="s">
        <v>473</v>
      </c>
    </row>
    <row r="132" spans="1:14">
      <c r="A132" s="8" t="s">
        <v>374</v>
      </c>
      <c r="C132" t="s">
        <v>39</v>
      </c>
      <c r="D132">
        <v>1</v>
      </c>
      <c r="E132">
        <v>2</v>
      </c>
      <c r="F132">
        <v>2</v>
      </c>
      <c r="G132">
        <v>3</v>
      </c>
      <c r="H132">
        <v>3</v>
      </c>
      <c r="I132">
        <v>2</v>
      </c>
      <c r="J132">
        <v>0</v>
      </c>
      <c r="K132">
        <v>3</v>
      </c>
      <c r="L132">
        <v>0</v>
      </c>
      <c r="M132" s="49">
        <v>2</v>
      </c>
    </row>
    <row r="133" spans="1:14">
      <c r="A133" s="8" t="s">
        <v>375</v>
      </c>
      <c r="C133" t="s">
        <v>41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1</v>
      </c>
      <c r="L133">
        <v>0</v>
      </c>
      <c r="M133" s="49"/>
    </row>
    <row r="134" spans="1:14">
      <c r="A134" s="8" t="s">
        <v>376</v>
      </c>
      <c r="C134" t="s">
        <v>43</v>
      </c>
      <c r="D134" t="s">
        <v>379</v>
      </c>
      <c r="F134" t="s">
        <v>474</v>
      </c>
      <c r="H134" t="s">
        <v>430</v>
      </c>
      <c r="I134" t="s">
        <v>234</v>
      </c>
      <c r="M134" s="49"/>
    </row>
    <row r="135" spans="1:14">
      <c r="A135" s="11"/>
      <c r="B135" s="12" t="s">
        <v>183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5"/>
    </row>
    <row r="136" spans="1:14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</row>
    <row r="137" spans="1:14">
      <c r="A137" s="5" t="s">
        <v>10</v>
      </c>
      <c r="B137" s="6" t="s">
        <v>178</v>
      </c>
      <c r="C137" s="6" t="s">
        <v>12</v>
      </c>
      <c r="D137" s="6">
        <v>0.91194968553459099</v>
      </c>
      <c r="E137" s="6">
        <v>0.780346820809248</v>
      </c>
      <c r="F137" s="6">
        <v>0.79651162790697605</v>
      </c>
      <c r="G137" s="6">
        <v>0.92521739130434699</v>
      </c>
      <c r="H137" s="6">
        <v>0.98769230769230698</v>
      </c>
      <c r="I137" s="6">
        <v>0.96615384615384603</v>
      </c>
      <c r="J137" s="6">
        <v>0.84976525821596205</v>
      </c>
      <c r="K137" s="6">
        <v>0.98317307692307598</v>
      </c>
      <c r="L137" s="6">
        <v>0.93686354378818704</v>
      </c>
      <c r="M137" s="6">
        <v>0.25528169014084501</v>
      </c>
      <c r="N137" s="48"/>
    </row>
    <row r="138" spans="1:14">
      <c r="A138" s="8" t="s">
        <v>13</v>
      </c>
      <c r="B138" t="s">
        <v>475</v>
      </c>
      <c r="C138" t="s">
        <v>15</v>
      </c>
      <c r="D138">
        <v>1</v>
      </c>
      <c r="E138">
        <v>0</v>
      </c>
      <c r="F138">
        <v>1</v>
      </c>
      <c r="G138">
        <v>0</v>
      </c>
      <c r="H138">
        <v>0.77777777777777701</v>
      </c>
      <c r="I138">
        <v>1</v>
      </c>
      <c r="J138">
        <v>0</v>
      </c>
      <c r="K138">
        <v>1</v>
      </c>
      <c r="L138">
        <v>0</v>
      </c>
      <c r="M138">
        <v>1</v>
      </c>
      <c r="N138" s="49"/>
    </row>
    <row r="139" spans="1:14">
      <c r="A139" s="8" t="s">
        <v>16</v>
      </c>
      <c r="B139" t="s">
        <v>60</v>
      </c>
      <c r="C139" t="s">
        <v>18</v>
      </c>
      <c r="D139">
        <v>6.6666666666666596E-2</v>
      </c>
      <c r="E139">
        <v>0</v>
      </c>
      <c r="F139">
        <v>7.8947368421052599E-2</v>
      </c>
      <c r="G139">
        <v>0</v>
      </c>
      <c r="H139">
        <v>1</v>
      </c>
      <c r="I139">
        <v>0.214285714285714</v>
      </c>
      <c r="J139">
        <v>0</v>
      </c>
      <c r="K139">
        <v>0.5</v>
      </c>
      <c r="L139">
        <v>0</v>
      </c>
      <c r="M139">
        <v>6.2084257206208401E-2</v>
      </c>
      <c r="N139" s="49"/>
    </row>
    <row r="140" spans="1:14">
      <c r="A140" s="8" t="s">
        <v>19</v>
      </c>
      <c r="C140" t="s">
        <v>20</v>
      </c>
      <c r="D140">
        <v>0.125</v>
      </c>
      <c r="E140">
        <v>0</v>
      </c>
      <c r="F140">
        <v>0.146341463414634</v>
      </c>
      <c r="G140">
        <v>0</v>
      </c>
      <c r="H140">
        <v>0.875</v>
      </c>
      <c r="I140">
        <v>0.35294117647058798</v>
      </c>
      <c r="J140">
        <v>0</v>
      </c>
      <c r="K140">
        <v>0.66666666666666596</v>
      </c>
      <c r="L140">
        <v>0</v>
      </c>
      <c r="M140">
        <v>0.116910229645093</v>
      </c>
      <c r="N140" s="49"/>
    </row>
    <row r="141" spans="1:14">
      <c r="A141" s="8" t="s">
        <v>21</v>
      </c>
      <c r="B141">
        <v>0.87819999999999998</v>
      </c>
      <c r="D141">
        <v>0.53333333333333299</v>
      </c>
      <c r="E141">
        <v>0.5</v>
      </c>
      <c r="F141">
        <v>0.53947368421052599</v>
      </c>
      <c r="G141">
        <v>0.48540145985401401</v>
      </c>
      <c r="H141">
        <v>0.99356913183279705</v>
      </c>
      <c r="I141">
        <v>0.60714285714285698</v>
      </c>
      <c r="J141">
        <v>0.5</v>
      </c>
      <c r="K141">
        <v>0.75</v>
      </c>
      <c r="L141">
        <v>0.5</v>
      </c>
      <c r="M141">
        <v>0.53104212860310396</v>
      </c>
      <c r="N141" s="49"/>
    </row>
    <row r="142" spans="1:14">
      <c r="A142" s="8" t="s">
        <v>23</v>
      </c>
      <c r="B142">
        <v>0.90610000000000002</v>
      </c>
      <c r="C142" t="s">
        <v>24</v>
      </c>
      <c r="D142">
        <v>0.24649440900532801</v>
      </c>
      <c r="E142">
        <v>0</v>
      </c>
      <c r="F142">
        <v>0.25019456770008702</v>
      </c>
      <c r="G142">
        <v>-3.75530910495534E-2</v>
      </c>
      <c r="H142">
        <v>0.87622725652266698</v>
      </c>
      <c r="I142">
        <v>0.45493449512385098</v>
      </c>
      <c r="J142">
        <v>0</v>
      </c>
      <c r="K142">
        <v>0.70102963046313904</v>
      </c>
      <c r="L142">
        <v>0</v>
      </c>
      <c r="M142">
        <v>0.115980985775018</v>
      </c>
      <c r="N142" s="49"/>
    </row>
    <row r="143" spans="1:14">
      <c r="A143" s="8" t="s">
        <v>25</v>
      </c>
      <c r="B143">
        <v>0.65959999999999996</v>
      </c>
      <c r="C143" t="s">
        <v>26</v>
      </c>
      <c r="D143">
        <v>0</v>
      </c>
      <c r="E143">
        <v>0</v>
      </c>
      <c r="F143">
        <v>3.125E-2</v>
      </c>
      <c r="G143">
        <v>0</v>
      </c>
      <c r="H143">
        <v>0.85</v>
      </c>
      <c r="I143">
        <v>0.1</v>
      </c>
      <c r="J143">
        <v>0</v>
      </c>
      <c r="K143">
        <v>0.3</v>
      </c>
      <c r="L143">
        <v>0</v>
      </c>
      <c r="M143">
        <v>6.14035087719298E-2</v>
      </c>
      <c r="N143" s="49"/>
    </row>
    <row r="144" spans="1:14">
      <c r="A144" s="8" t="s">
        <v>27</v>
      </c>
      <c r="B144">
        <v>0.69730000000000003</v>
      </c>
      <c r="C144" t="s">
        <v>378</v>
      </c>
      <c r="D144">
        <v>0</v>
      </c>
      <c r="E144">
        <v>0</v>
      </c>
      <c r="F144">
        <v>3.125E-2</v>
      </c>
      <c r="G144">
        <v>0</v>
      </c>
      <c r="H144">
        <v>0.85</v>
      </c>
      <c r="I144">
        <v>0.1</v>
      </c>
      <c r="J144">
        <v>0</v>
      </c>
      <c r="K144">
        <v>0.3</v>
      </c>
      <c r="L144">
        <v>0</v>
      </c>
      <c r="M144">
        <v>6.14035087719298E-2</v>
      </c>
      <c r="N144" s="49"/>
    </row>
    <row r="145" spans="1:14">
      <c r="A145" s="8" t="s">
        <v>29</v>
      </c>
      <c r="B145">
        <v>0.751</v>
      </c>
      <c r="C145" t="s">
        <v>30</v>
      </c>
      <c r="D145" t="s">
        <v>476</v>
      </c>
      <c r="E145" t="s">
        <v>31</v>
      </c>
      <c r="F145" t="s">
        <v>477</v>
      </c>
      <c r="G145" t="s">
        <v>478</v>
      </c>
      <c r="H145" t="s">
        <v>479</v>
      </c>
      <c r="I145" t="s">
        <v>97</v>
      </c>
      <c r="J145" t="s">
        <v>31</v>
      </c>
      <c r="K145" t="s">
        <v>180</v>
      </c>
      <c r="L145" t="s">
        <v>31</v>
      </c>
      <c r="M145" t="s">
        <v>480</v>
      </c>
      <c r="N145" s="49"/>
    </row>
    <row r="146" spans="1:14">
      <c r="A146" s="8" t="s">
        <v>34</v>
      </c>
      <c r="B146">
        <v>0.81620000000000004</v>
      </c>
      <c r="D146" s="10" t="s">
        <v>476</v>
      </c>
      <c r="E146" t="s">
        <v>31</v>
      </c>
      <c r="F146" s="10" t="s">
        <v>477</v>
      </c>
      <c r="G146" s="28" t="s">
        <v>481</v>
      </c>
      <c r="H146" s="10" t="s">
        <v>479</v>
      </c>
      <c r="I146" s="10" t="s">
        <v>97</v>
      </c>
      <c r="J146" t="s">
        <v>31</v>
      </c>
      <c r="K146" s="10" t="s">
        <v>180</v>
      </c>
      <c r="L146" t="s">
        <v>31</v>
      </c>
      <c r="M146" t="s">
        <v>482</v>
      </c>
      <c r="N146" s="49"/>
    </row>
    <row r="147" spans="1:14">
      <c r="A147" s="8" t="s">
        <v>374</v>
      </c>
      <c r="C147" t="s">
        <v>39</v>
      </c>
      <c r="D147">
        <v>1</v>
      </c>
      <c r="E147">
        <v>0</v>
      </c>
      <c r="F147">
        <v>1</v>
      </c>
      <c r="G147">
        <v>2</v>
      </c>
      <c r="H147">
        <v>1</v>
      </c>
      <c r="I147">
        <v>1</v>
      </c>
      <c r="J147">
        <v>0</v>
      </c>
      <c r="K147">
        <v>1</v>
      </c>
      <c r="L147">
        <v>0</v>
      </c>
      <c r="M147">
        <v>2</v>
      </c>
      <c r="N147" s="49"/>
    </row>
    <row r="148" spans="1:14">
      <c r="A148" s="8" t="s">
        <v>375</v>
      </c>
      <c r="B148">
        <v>5</v>
      </c>
      <c r="C148" t="s">
        <v>41</v>
      </c>
      <c r="D148">
        <v>1</v>
      </c>
      <c r="E148">
        <v>0</v>
      </c>
      <c r="F148">
        <v>1</v>
      </c>
      <c r="G148">
        <v>0</v>
      </c>
      <c r="H148">
        <v>1</v>
      </c>
      <c r="I148">
        <v>1</v>
      </c>
      <c r="J148">
        <v>0</v>
      </c>
      <c r="K148">
        <v>1</v>
      </c>
      <c r="L148">
        <v>0</v>
      </c>
      <c r="N148" s="49"/>
    </row>
    <row r="149" spans="1:14">
      <c r="A149" s="8" t="s">
        <v>376</v>
      </c>
      <c r="C149" t="s">
        <v>43</v>
      </c>
      <c r="H149" t="s">
        <v>414</v>
      </c>
      <c r="N149" s="49"/>
    </row>
    <row r="150" spans="1:14">
      <c r="A150" s="8"/>
      <c r="B150" t="s">
        <v>483</v>
      </c>
      <c r="D150" t="s">
        <v>484</v>
      </c>
      <c r="N150" s="49"/>
    </row>
    <row r="151" spans="1:14">
      <c r="A151" s="5" t="s">
        <v>10</v>
      </c>
      <c r="B151" s="6" t="s">
        <v>178</v>
      </c>
      <c r="C151" s="6" t="s">
        <v>12</v>
      </c>
      <c r="D151" s="6">
        <v>0.94968553459119498</v>
      </c>
      <c r="E151" s="6">
        <v>0.780346820809248</v>
      </c>
      <c r="F151" s="6">
        <v>0.87209302325581395</v>
      </c>
      <c r="G151" s="6">
        <v>0.90608695652173898</v>
      </c>
      <c r="H151" s="6">
        <v>0.98153846153846103</v>
      </c>
      <c r="I151" s="6">
        <v>0.98153846153846103</v>
      </c>
      <c r="J151" s="6">
        <v>0.84976525821596205</v>
      </c>
      <c r="K151" s="6">
        <v>0.93509615384615297</v>
      </c>
      <c r="L151" s="6">
        <v>0.92871690427698494</v>
      </c>
      <c r="M151" s="6">
        <v>0.20246478873239401</v>
      </c>
      <c r="N151" s="48"/>
    </row>
    <row r="152" spans="1:14">
      <c r="A152" s="8" t="s">
        <v>13</v>
      </c>
      <c r="B152" t="s">
        <v>364</v>
      </c>
      <c r="C152" t="s">
        <v>15</v>
      </c>
      <c r="D152">
        <v>1</v>
      </c>
      <c r="E152">
        <v>0</v>
      </c>
      <c r="F152">
        <v>0.94444444444444398</v>
      </c>
      <c r="G152">
        <v>0</v>
      </c>
      <c r="H152">
        <v>0.7</v>
      </c>
      <c r="I152">
        <v>0.83333333333333304</v>
      </c>
      <c r="J152">
        <v>0</v>
      </c>
      <c r="K152">
        <v>0.25925925925925902</v>
      </c>
      <c r="L152">
        <v>0</v>
      </c>
      <c r="M152">
        <v>0.47058823529411697</v>
      </c>
      <c r="N152" s="49"/>
    </row>
    <row r="153" spans="1:14">
      <c r="A153" s="8" t="s">
        <v>16</v>
      </c>
      <c r="B153" t="s">
        <v>65</v>
      </c>
      <c r="C153" t="s">
        <v>18</v>
      </c>
      <c r="D153">
        <v>0.46666666666666601</v>
      </c>
      <c r="E153">
        <v>0</v>
      </c>
      <c r="F153">
        <v>0.44736842105263103</v>
      </c>
      <c r="G153">
        <v>0</v>
      </c>
      <c r="H153">
        <v>1</v>
      </c>
      <c r="I153">
        <v>0.71428571428571397</v>
      </c>
      <c r="J153">
        <v>0</v>
      </c>
      <c r="K153">
        <v>0.5</v>
      </c>
      <c r="L153">
        <v>0</v>
      </c>
      <c r="M153">
        <v>3.5476718403547602E-2</v>
      </c>
      <c r="N153" s="49"/>
    </row>
    <row r="154" spans="1:14">
      <c r="A154" s="8" t="s">
        <v>19</v>
      </c>
      <c r="C154" t="s">
        <v>20</v>
      </c>
      <c r="D154">
        <v>0.63636363636363602</v>
      </c>
      <c r="E154">
        <v>0</v>
      </c>
      <c r="F154">
        <v>0.60714285714285698</v>
      </c>
      <c r="G154">
        <v>0</v>
      </c>
      <c r="H154">
        <v>0.82352941176470495</v>
      </c>
      <c r="I154">
        <v>0.76923076923076905</v>
      </c>
      <c r="J154">
        <v>0</v>
      </c>
      <c r="K154">
        <v>0.34146341463414598</v>
      </c>
      <c r="L154">
        <v>0</v>
      </c>
      <c r="M154">
        <v>6.5979381443298901E-2</v>
      </c>
      <c r="N154" s="49"/>
    </row>
    <row r="155" spans="1:14">
      <c r="A155" s="8" t="s">
        <v>21</v>
      </c>
      <c r="B155">
        <v>0.92149999999999999</v>
      </c>
      <c r="D155">
        <v>0.73333333333333295</v>
      </c>
      <c r="E155">
        <v>0.5</v>
      </c>
      <c r="F155">
        <v>0.719952867242733</v>
      </c>
      <c r="G155">
        <v>0.47536496350364899</v>
      </c>
      <c r="H155">
        <v>0.99035369774919602</v>
      </c>
      <c r="I155">
        <v>0.85392742305925495</v>
      </c>
      <c r="J155">
        <v>0.5</v>
      </c>
      <c r="K155">
        <v>0.72512437810945196</v>
      </c>
      <c r="L155">
        <v>0.495652173913043</v>
      </c>
      <c r="M155">
        <v>0.44081528227869599</v>
      </c>
      <c r="N155" s="49"/>
    </row>
    <row r="156" spans="1:14">
      <c r="A156" s="8" t="s">
        <v>23</v>
      </c>
      <c r="B156">
        <v>0.90069999999999995</v>
      </c>
      <c r="C156" t="s">
        <v>24</v>
      </c>
      <c r="D156">
        <v>0.66490996620436804</v>
      </c>
      <c r="E156">
        <v>0</v>
      </c>
      <c r="F156">
        <v>0.59622091660926901</v>
      </c>
      <c r="G156">
        <v>-4.9270072992700698E-2</v>
      </c>
      <c r="H156">
        <v>0.82855004486685901</v>
      </c>
      <c r="I156">
        <v>0.76212398604891696</v>
      </c>
      <c r="J156">
        <v>0</v>
      </c>
      <c r="K156">
        <v>0.329589132574796</v>
      </c>
      <c r="L156">
        <v>-2.3527048411640199E-2</v>
      </c>
      <c r="M156">
        <v>-0.201795134654044</v>
      </c>
      <c r="N156" s="49"/>
    </row>
    <row r="157" spans="1:14">
      <c r="A157" s="8" t="s">
        <v>25</v>
      </c>
      <c r="B157">
        <v>0.82479999999999998</v>
      </c>
      <c r="C157" t="s">
        <v>26</v>
      </c>
      <c r="D157">
        <v>0.238095238095238</v>
      </c>
      <c r="E157">
        <v>0</v>
      </c>
      <c r="F157">
        <v>0.26315789473684198</v>
      </c>
      <c r="G157">
        <v>0</v>
      </c>
      <c r="H157">
        <v>0.85714285714285698</v>
      </c>
      <c r="I157">
        <v>0.55000000000000004</v>
      </c>
      <c r="J157">
        <v>0</v>
      </c>
      <c r="K157">
        <v>0.15</v>
      </c>
      <c r="L157">
        <v>0</v>
      </c>
      <c r="M157">
        <v>1.2396694214876E-2</v>
      </c>
      <c r="N157" s="49"/>
    </row>
    <row r="158" spans="1:14">
      <c r="A158" s="8" t="s">
        <v>27</v>
      </c>
      <c r="B158">
        <v>0.80700000000000005</v>
      </c>
      <c r="C158" t="s">
        <v>378</v>
      </c>
      <c r="D158">
        <v>0.238095238095238</v>
      </c>
      <c r="E158">
        <v>0</v>
      </c>
      <c r="F158">
        <v>0.26315789473684198</v>
      </c>
      <c r="G158">
        <v>0</v>
      </c>
      <c r="H158">
        <v>0.85714285714285698</v>
      </c>
      <c r="I158">
        <v>0.55000000000000004</v>
      </c>
      <c r="J158">
        <v>0</v>
      </c>
      <c r="K158">
        <v>0.15</v>
      </c>
      <c r="L158">
        <v>0</v>
      </c>
      <c r="M158">
        <v>1.2396694214876E-2</v>
      </c>
      <c r="N158" s="49"/>
    </row>
    <row r="159" spans="1:14">
      <c r="A159" s="8" t="s">
        <v>29</v>
      </c>
      <c r="B159">
        <v>0.85199999999999998</v>
      </c>
      <c r="C159" t="s">
        <v>30</v>
      </c>
      <c r="D159" t="s">
        <v>417</v>
      </c>
      <c r="E159" t="s">
        <v>31</v>
      </c>
      <c r="F159" t="s">
        <v>485</v>
      </c>
      <c r="G159" t="s">
        <v>486</v>
      </c>
      <c r="H159" t="s">
        <v>487</v>
      </c>
      <c r="I159" t="s">
        <v>488</v>
      </c>
      <c r="J159" t="s">
        <v>31</v>
      </c>
      <c r="K159" t="s">
        <v>489</v>
      </c>
      <c r="L159" t="s">
        <v>490</v>
      </c>
      <c r="M159" t="s">
        <v>491</v>
      </c>
      <c r="N159" s="49"/>
    </row>
    <row r="160" spans="1:14">
      <c r="A160" s="8" t="s">
        <v>34</v>
      </c>
      <c r="B160">
        <v>0.89090000000000003</v>
      </c>
      <c r="D160" s="27" t="s">
        <v>417</v>
      </c>
      <c r="E160" t="s">
        <v>31</v>
      </c>
      <c r="F160" s="10" t="s">
        <v>492</v>
      </c>
      <c r="G160" s="28" t="s">
        <v>486</v>
      </c>
      <c r="H160" s="17" t="s">
        <v>487</v>
      </c>
      <c r="I160" s="10" t="s">
        <v>493</v>
      </c>
      <c r="J160" t="s">
        <v>31</v>
      </c>
      <c r="K160" s="17" t="s">
        <v>494</v>
      </c>
      <c r="L160" s="28" t="s">
        <v>495</v>
      </c>
      <c r="M160" t="s">
        <v>496</v>
      </c>
      <c r="N160" s="49"/>
    </row>
    <row r="161" spans="1:14">
      <c r="A161" s="8" t="s">
        <v>374</v>
      </c>
      <c r="C161" t="s">
        <v>39</v>
      </c>
      <c r="D161">
        <v>1</v>
      </c>
      <c r="E161">
        <v>0</v>
      </c>
      <c r="F161">
        <v>1</v>
      </c>
      <c r="G161">
        <v>4</v>
      </c>
      <c r="H161">
        <v>2</v>
      </c>
      <c r="I161">
        <v>1</v>
      </c>
      <c r="J161">
        <v>0</v>
      </c>
      <c r="K161">
        <v>3</v>
      </c>
      <c r="L161">
        <v>1</v>
      </c>
      <c r="M161">
        <v>3</v>
      </c>
      <c r="N161" s="49"/>
    </row>
    <row r="162" spans="1:14">
      <c r="A162" s="8" t="s">
        <v>375</v>
      </c>
      <c r="C162" t="s">
        <v>41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1</v>
      </c>
      <c r="L162">
        <v>0</v>
      </c>
      <c r="N162" s="49"/>
    </row>
    <row r="163" spans="1:14">
      <c r="A163" s="8" t="s">
        <v>376</v>
      </c>
      <c r="C163" t="s">
        <v>43</v>
      </c>
      <c r="F163" t="s">
        <v>497</v>
      </c>
      <c r="H163" t="s">
        <v>234</v>
      </c>
      <c r="I163" t="s">
        <v>498</v>
      </c>
      <c r="N163" s="49"/>
    </row>
    <row r="164" spans="1:14">
      <c r="A164" s="11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5"/>
    </row>
    <row r="165" spans="1:14">
      <c r="A165" s="5" t="s">
        <v>10</v>
      </c>
      <c r="B165" s="6" t="s">
        <v>178</v>
      </c>
      <c r="C165" s="6" t="s">
        <v>12</v>
      </c>
      <c r="D165" s="6">
        <v>0.96855345911949597</v>
      </c>
      <c r="E165" s="6">
        <v>0.739884393063583</v>
      </c>
      <c r="F165" s="6">
        <v>0.77906976744185996</v>
      </c>
      <c r="G165" s="6">
        <v>0.92869565217391303</v>
      </c>
      <c r="H165" s="6">
        <v>0.96307692307692305</v>
      </c>
      <c r="I165" s="6">
        <v>0.96615384615384603</v>
      </c>
      <c r="J165" s="6">
        <v>0.84976525821596205</v>
      </c>
      <c r="K165" s="6">
        <v>0.97596153846153799</v>
      </c>
      <c r="L165" s="6">
        <v>0.93686354378818704</v>
      </c>
      <c r="M165" s="48">
        <v>0.26936619718309801</v>
      </c>
    </row>
    <row r="166" spans="1:14">
      <c r="A166" s="8" t="s">
        <v>13</v>
      </c>
      <c r="B166" t="s">
        <v>364</v>
      </c>
      <c r="C166" t="s">
        <v>15</v>
      </c>
      <c r="D166">
        <v>1</v>
      </c>
      <c r="E166">
        <v>0.23076923076923</v>
      </c>
      <c r="F166">
        <v>0.5</v>
      </c>
      <c r="G166">
        <v>0.29411764705882298</v>
      </c>
      <c r="H166">
        <v>0.53846153846153799</v>
      </c>
      <c r="I166">
        <v>0.71428571428571397</v>
      </c>
      <c r="J166">
        <v>0</v>
      </c>
      <c r="K166">
        <v>0.66666666666666596</v>
      </c>
      <c r="L166">
        <v>0</v>
      </c>
      <c r="M166" s="49">
        <v>1</v>
      </c>
    </row>
    <row r="167" spans="1:14">
      <c r="A167" s="8" t="s">
        <v>16</v>
      </c>
      <c r="B167" t="s">
        <v>289</v>
      </c>
      <c r="C167" t="s">
        <v>18</v>
      </c>
      <c r="D167">
        <v>0.66666666666666596</v>
      </c>
      <c r="E167">
        <v>7.8947368421052599E-2</v>
      </c>
      <c r="F167">
        <v>0.68421052631578905</v>
      </c>
      <c r="G167">
        <v>0.37037037037037002</v>
      </c>
      <c r="H167">
        <v>1</v>
      </c>
      <c r="I167">
        <v>0.35714285714285698</v>
      </c>
      <c r="J167">
        <v>0</v>
      </c>
      <c r="K167">
        <v>0.57142857142857095</v>
      </c>
      <c r="L167">
        <v>0</v>
      </c>
      <c r="M167" s="49">
        <v>7.9822616407982203E-2</v>
      </c>
    </row>
    <row r="168" spans="1:14">
      <c r="A168" s="8" t="s">
        <v>19</v>
      </c>
      <c r="C168" t="s">
        <v>20</v>
      </c>
      <c r="D168">
        <v>0.8</v>
      </c>
      <c r="E168">
        <v>0.11764705882352899</v>
      </c>
      <c r="F168">
        <v>0.57777777777777695</v>
      </c>
      <c r="G168">
        <v>0.32786885245901598</v>
      </c>
      <c r="H168">
        <v>0.7</v>
      </c>
      <c r="I168">
        <v>0.476190476190476</v>
      </c>
      <c r="J168">
        <v>0</v>
      </c>
      <c r="K168">
        <v>0.61538461538461497</v>
      </c>
      <c r="L168">
        <v>0</v>
      </c>
      <c r="M168" s="49">
        <v>0.147843942505133</v>
      </c>
    </row>
    <row r="169" spans="1:14">
      <c r="A169" s="8" t="s">
        <v>21</v>
      </c>
      <c r="B169">
        <v>0.85099999999999998</v>
      </c>
      <c r="D169">
        <v>0.83333333333333304</v>
      </c>
      <c r="E169">
        <v>0.50243664717348901</v>
      </c>
      <c r="F169">
        <v>0.74509033778475997</v>
      </c>
      <c r="G169">
        <v>0.66328737496620704</v>
      </c>
      <c r="H169">
        <v>0.98070739549839203</v>
      </c>
      <c r="I169">
        <v>0.67535599448782702</v>
      </c>
      <c r="J169">
        <v>0.5</v>
      </c>
      <c r="K169">
        <v>0.78073916133617605</v>
      </c>
      <c r="L169">
        <v>0.5</v>
      </c>
      <c r="M169" s="49">
        <v>0.53991130820399102</v>
      </c>
    </row>
    <row r="170" spans="1:14">
      <c r="A170" s="8" t="s">
        <v>23</v>
      </c>
      <c r="B170">
        <v>0.73950000000000005</v>
      </c>
      <c r="C170" t="s">
        <v>24</v>
      </c>
      <c r="D170">
        <v>0.80268007450878098</v>
      </c>
      <c r="E170">
        <v>7.6533162330275498E-3</v>
      </c>
      <c r="F170">
        <v>0.44280048580349102</v>
      </c>
      <c r="G170">
        <v>0.292898180087791</v>
      </c>
      <c r="H170">
        <v>0.71950322268896505</v>
      </c>
      <c r="I170">
        <v>0.49049235727510898</v>
      </c>
      <c r="J170">
        <v>0</v>
      </c>
      <c r="K170">
        <v>0.60496288713539004</v>
      </c>
      <c r="L170">
        <v>0</v>
      </c>
      <c r="M170" s="49">
        <v>0.132495184475792</v>
      </c>
    </row>
    <row r="171" spans="1:14">
      <c r="A171" s="8" t="s">
        <v>25</v>
      </c>
      <c r="B171">
        <v>0.74829999999999997</v>
      </c>
      <c r="C171" t="s">
        <v>26</v>
      </c>
      <c r="D171">
        <v>0.38095238095237999</v>
      </c>
      <c r="E171">
        <v>7.4999999999999997E-2</v>
      </c>
      <c r="F171">
        <v>0.17142857142857101</v>
      </c>
      <c r="G171">
        <v>8.16326530612244E-2</v>
      </c>
      <c r="H171">
        <v>0.73076923076922995</v>
      </c>
      <c r="I171">
        <v>0.3</v>
      </c>
      <c r="J171">
        <v>0</v>
      </c>
      <c r="K171">
        <v>0.29166666666666602</v>
      </c>
      <c r="L171">
        <v>0</v>
      </c>
      <c r="M171" s="49">
        <v>7.8947368421052599E-2</v>
      </c>
    </row>
    <row r="172" spans="1:14">
      <c r="A172" s="8" t="s">
        <v>27</v>
      </c>
      <c r="B172">
        <v>0.63800000000000001</v>
      </c>
      <c r="C172" t="s">
        <v>378</v>
      </c>
      <c r="D172">
        <v>0.38095238095237999</v>
      </c>
      <c r="E172">
        <v>7.4999999999999997E-2</v>
      </c>
      <c r="F172">
        <v>0.17142857142857101</v>
      </c>
      <c r="G172">
        <v>8.16326530612244E-2</v>
      </c>
      <c r="H172">
        <v>0.73076923076922995</v>
      </c>
      <c r="I172">
        <v>0.3</v>
      </c>
      <c r="J172">
        <v>0</v>
      </c>
      <c r="K172">
        <v>0.29166666666666602</v>
      </c>
      <c r="L172">
        <v>0</v>
      </c>
      <c r="M172" s="49">
        <v>7.8947368421052599E-2</v>
      </c>
    </row>
    <row r="173" spans="1:14">
      <c r="A173" s="8" t="s">
        <v>29</v>
      </c>
      <c r="B173">
        <v>0.73680000000000001</v>
      </c>
      <c r="C173" t="s">
        <v>30</v>
      </c>
      <c r="D173" t="s">
        <v>499</v>
      </c>
      <c r="E173" t="s">
        <v>500</v>
      </c>
      <c r="F173" t="s">
        <v>501</v>
      </c>
      <c r="G173" t="s">
        <v>502</v>
      </c>
      <c r="H173" t="s">
        <v>503</v>
      </c>
      <c r="I173" t="s">
        <v>504</v>
      </c>
      <c r="J173" t="s">
        <v>31</v>
      </c>
      <c r="K173" t="s">
        <v>505</v>
      </c>
      <c r="L173" t="s">
        <v>31</v>
      </c>
      <c r="M173" s="49" t="s">
        <v>506</v>
      </c>
    </row>
    <row r="174" spans="1:14">
      <c r="A174" s="8" t="s">
        <v>34</v>
      </c>
      <c r="B174">
        <v>0.8216</v>
      </c>
      <c r="D174" s="10" t="s">
        <v>499</v>
      </c>
      <c r="E174" s="17" t="s">
        <v>507</v>
      </c>
      <c r="F174" s="17" t="s">
        <v>501</v>
      </c>
      <c r="G174" s="17" t="s">
        <v>508</v>
      </c>
      <c r="H174" s="17" t="s">
        <v>503</v>
      </c>
      <c r="I174" s="10" t="s">
        <v>232</v>
      </c>
      <c r="J174" t="s">
        <v>31</v>
      </c>
      <c r="K174" s="17" t="s">
        <v>509</v>
      </c>
      <c r="L174" t="s">
        <v>31</v>
      </c>
      <c r="M174" s="49" t="s">
        <v>506</v>
      </c>
    </row>
    <row r="175" spans="1:14">
      <c r="A175" s="8" t="s">
        <v>374</v>
      </c>
      <c r="C175" t="s">
        <v>39</v>
      </c>
      <c r="D175">
        <v>1</v>
      </c>
      <c r="E175">
        <v>2</v>
      </c>
      <c r="F175">
        <v>2</v>
      </c>
      <c r="G175">
        <v>3</v>
      </c>
      <c r="H175">
        <v>3</v>
      </c>
      <c r="I175">
        <v>1</v>
      </c>
      <c r="J175">
        <v>0</v>
      </c>
      <c r="K175">
        <v>3</v>
      </c>
      <c r="L175">
        <v>0</v>
      </c>
      <c r="M175" s="49">
        <v>2</v>
      </c>
    </row>
    <row r="176" spans="1:14">
      <c r="A176" s="8" t="s">
        <v>375</v>
      </c>
      <c r="C176" t="s">
        <v>41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0</v>
      </c>
      <c r="K176">
        <v>1</v>
      </c>
      <c r="L176">
        <v>0</v>
      </c>
      <c r="M176" s="49"/>
    </row>
    <row r="177" spans="1:13">
      <c r="A177" s="8" t="s">
        <v>376</v>
      </c>
      <c r="C177" t="s">
        <v>43</v>
      </c>
      <c r="E177" t="s">
        <v>510</v>
      </c>
      <c r="F177" t="s">
        <v>511</v>
      </c>
      <c r="H177" t="s">
        <v>430</v>
      </c>
      <c r="I177" t="s">
        <v>234</v>
      </c>
      <c r="M177" s="49"/>
    </row>
    <row r="178" spans="1:13">
      <c r="A178" s="11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5"/>
    </row>
    <row r="179" spans="1:13">
      <c r="A179" s="5" t="s">
        <v>10</v>
      </c>
      <c r="B179" s="6" t="s">
        <v>512</v>
      </c>
      <c r="C179" s="6" t="s">
        <v>12</v>
      </c>
      <c r="D179" s="6">
        <v>0.94339622641509402</v>
      </c>
      <c r="E179" s="6">
        <v>0.70520231213872797</v>
      </c>
      <c r="F179" s="6">
        <v>0.84302325581395299</v>
      </c>
      <c r="G179" s="6">
        <v>0.89391304347825995</v>
      </c>
      <c r="H179" s="6">
        <v>0.96923076923076901</v>
      </c>
      <c r="I179" s="6">
        <v>0.99076923076922996</v>
      </c>
      <c r="J179" s="6">
        <v>0.84976525821596205</v>
      </c>
      <c r="K179" s="6">
        <v>0.96634615384615297</v>
      </c>
      <c r="L179" s="6">
        <v>0.91649694501018297</v>
      </c>
      <c r="M179" s="48">
        <v>0.28345070422535201</v>
      </c>
    </row>
    <row r="180" spans="1:13">
      <c r="A180" s="8" t="s">
        <v>13</v>
      </c>
      <c r="B180" t="s">
        <v>364</v>
      </c>
      <c r="C180" t="s">
        <v>15</v>
      </c>
      <c r="D180">
        <v>0.8</v>
      </c>
      <c r="E180">
        <v>0</v>
      </c>
      <c r="F180">
        <v>0.82352941176470495</v>
      </c>
      <c r="G180">
        <v>0</v>
      </c>
      <c r="H180">
        <v>0.61111111111111105</v>
      </c>
      <c r="I180">
        <v>0.92307692307692302</v>
      </c>
      <c r="J180">
        <v>0</v>
      </c>
      <c r="K180">
        <v>0.5</v>
      </c>
      <c r="L180">
        <v>0</v>
      </c>
      <c r="M180" s="49">
        <v>0.72916666666666596</v>
      </c>
    </row>
    <row r="181" spans="1:13">
      <c r="A181" s="8" t="s">
        <v>16</v>
      </c>
      <c r="B181" t="s">
        <v>218</v>
      </c>
      <c r="C181" t="s">
        <v>18</v>
      </c>
      <c r="D181">
        <v>0.53333333333333299</v>
      </c>
      <c r="E181">
        <v>0</v>
      </c>
      <c r="F181">
        <v>0.36842105263157798</v>
      </c>
      <c r="G181">
        <v>0</v>
      </c>
      <c r="H181">
        <v>0.78571428571428503</v>
      </c>
      <c r="I181">
        <v>0.85714285714285698</v>
      </c>
      <c r="J181">
        <v>0</v>
      </c>
      <c r="K181">
        <v>1</v>
      </c>
      <c r="L181">
        <v>0</v>
      </c>
      <c r="M181" s="49">
        <v>0.15521064301552101</v>
      </c>
    </row>
    <row r="182" spans="1:13">
      <c r="A182" s="8" t="s">
        <v>19</v>
      </c>
      <c r="C182" t="s">
        <v>20</v>
      </c>
      <c r="D182">
        <v>0.64</v>
      </c>
      <c r="E182">
        <v>0</v>
      </c>
      <c r="F182">
        <v>0.50909090909090904</v>
      </c>
      <c r="G182">
        <v>0</v>
      </c>
      <c r="H182">
        <v>0.6875</v>
      </c>
      <c r="I182">
        <v>0.88888888888888895</v>
      </c>
      <c r="J182">
        <v>0</v>
      </c>
      <c r="K182">
        <v>0.66666666666666596</v>
      </c>
      <c r="L182">
        <v>0</v>
      </c>
      <c r="M182" s="49">
        <v>0.25594149908592301</v>
      </c>
    </row>
    <row r="183" spans="1:13">
      <c r="A183" s="8" t="s">
        <v>21</v>
      </c>
      <c r="B183">
        <v>0.90890000000000004</v>
      </c>
      <c r="D183">
        <v>0.75972222222222197</v>
      </c>
      <c r="E183">
        <v>0.45185185185185101</v>
      </c>
      <c r="F183">
        <v>0.67301649646504302</v>
      </c>
      <c r="G183">
        <v>0.46897810218978098</v>
      </c>
      <c r="H183">
        <v>0.88160312356453796</v>
      </c>
      <c r="I183">
        <v>0.92696371152962798</v>
      </c>
      <c r="J183">
        <v>0.5</v>
      </c>
      <c r="K183">
        <v>0.98258706467661605</v>
      </c>
      <c r="L183">
        <v>0.48913043478260798</v>
      </c>
      <c r="M183" s="49">
        <v>0.46649421039664901</v>
      </c>
    </row>
    <row r="184" spans="1:13">
      <c r="A184" s="8" t="s">
        <v>23</v>
      </c>
      <c r="B184">
        <v>0.81779999999999997</v>
      </c>
      <c r="C184" t="s">
        <v>24</v>
      </c>
      <c r="D184">
        <v>0.62542155805475796</v>
      </c>
      <c r="E184">
        <v>-0.151229528764624</v>
      </c>
      <c r="F184">
        <v>0.48102915191055101</v>
      </c>
      <c r="G184">
        <v>-5.5645804909062901E-2</v>
      </c>
      <c r="H184">
        <v>0.67745536840968401</v>
      </c>
      <c r="I184">
        <v>0.88474109459829198</v>
      </c>
      <c r="J184">
        <v>0</v>
      </c>
      <c r="K184">
        <v>0.69468486717116296</v>
      </c>
      <c r="L184">
        <v>-3.7430824442669201E-2</v>
      </c>
      <c r="M184" s="49">
        <v>-7.23143419753315E-2</v>
      </c>
    </row>
    <row r="185" spans="1:13">
      <c r="A185" s="8" t="s">
        <v>25</v>
      </c>
      <c r="B185">
        <v>0.90139999999999998</v>
      </c>
      <c r="C185" t="s">
        <v>26</v>
      </c>
      <c r="D185">
        <v>0.31818181818181801</v>
      </c>
      <c r="E185">
        <v>0</v>
      </c>
      <c r="F185">
        <v>0.119047619047619</v>
      </c>
      <c r="G185">
        <v>0</v>
      </c>
      <c r="H185">
        <v>0.68181818181818099</v>
      </c>
      <c r="I185">
        <v>0.6</v>
      </c>
      <c r="J185">
        <v>0</v>
      </c>
      <c r="K185">
        <v>0.56666666666666599</v>
      </c>
      <c r="L185">
        <v>4.1666666666666602E-2</v>
      </c>
      <c r="M185" s="49">
        <v>0.112903225806451</v>
      </c>
    </row>
    <row r="186" spans="1:13">
      <c r="A186" s="8" t="s">
        <v>27</v>
      </c>
      <c r="B186">
        <v>0.79069999999999996</v>
      </c>
      <c r="C186" t="s">
        <v>378</v>
      </c>
      <c r="D186">
        <v>0.31818181818181801</v>
      </c>
      <c r="E186">
        <v>0</v>
      </c>
      <c r="F186">
        <v>0.119047619047619</v>
      </c>
      <c r="G186">
        <v>0</v>
      </c>
      <c r="H186">
        <v>0.68181818181818099</v>
      </c>
      <c r="I186">
        <v>0.6</v>
      </c>
      <c r="J186">
        <v>0</v>
      </c>
      <c r="K186">
        <v>0.56666666666666599</v>
      </c>
      <c r="L186">
        <v>4.1666666666666602E-2</v>
      </c>
      <c r="M186" s="49">
        <v>0.112903225806451</v>
      </c>
    </row>
    <row r="187" spans="1:13">
      <c r="A187" s="8" t="s">
        <v>29</v>
      </c>
      <c r="B187">
        <v>0.85370000000000001</v>
      </c>
      <c r="C187" t="s">
        <v>30</v>
      </c>
      <c r="D187" t="s">
        <v>513</v>
      </c>
      <c r="E187" t="s">
        <v>514</v>
      </c>
      <c r="F187" t="s">
        <v>515</v>
      </c>
      <c r="G187" t="s">
        <v>516</v>
      </c>
      <c r="H187" t="s">
        <v>517</v>
      </c>
      <c r="I187" t="s">
        <v>518</v>
      </c>
      <c r="J187" t="s">
        <v>31</v>
      </c>
      <c r="K187" t="s">
        <v>519</v>
      </c>
      <c r="L187" t="s">
        <v>520</v>
      </c>
      <c r="M187" s="49" t="s">
        <v>521</v>
      </c>
    </row>
    <row r="188" spans="1:13">
      <c r="A188" s="8" t="s">
        <v>34</v>
      </c>
      <c r="B188">
        <v>0.90610000000000002</v>
      </c>
      <c r="D188" s="17" t="s">
        <v>522</v>
      </c>
      <c r="E188" s="28" t="s">
        <v>514</v>
      </c>
      <c r="F188" s="25" t="s">
        <v>523</v>
      </c>
      <c r="G188" s="28" t="s">
        <v>516</v>
      </c>
      <c r="H188" s="17" t="s">
        <v>524</v>
      </c>
      <c r="I188" s="17" t="s">
        <v>525</v>
      </c>
      <c r="J188" t="s">
        <v>31</v>
      </c>
      <c r="K188" s="17" t="s">
        <v>526</v>
      </c>
      <c r="L188" s="28" t="s">
        <v>520</v>
      </c>
      <c r="M188" s="49" t="s">
        <v>527</v>
      </c>
    </row>
    <row r="189" spans="1:13">
      <c r="A189" s="8" t="s">
        <v>374</v>
      </c>
      <c r="C189" t="s">
        <v>39</v>
      </c>
      <c r="D189">
        <v>2</v>
      </c>
      <c r="E189">
        <v>1</v>
      </c>
      <c r="F189">
        <v>1</v>
      </c>
      <c r="G189">
        <v>6</v>
      </c>
      <c r="H189">
        <v>2</v>
      </c>
      <c r="I189">
        <v>2</v>
      </c>
      <c r="J189">
        <v>0</v>
      </c>
      <c r="K189">
        <v>3</v>
      </c>
      <c r="L189">
        <v>5</v>
      </c>
      <c r="M189" s="49">
        <v>5</v>
      </c>
    </row>
    <row r="190" spans="1:13">
      <c r="A190" s="8" t="s">
        <v>375</v>
      </c>
      <c r="C190" t="s">
        <v>41</v>
      </c>
      <c r="D190">
        <v>1</v>
      </c>
      <c r="E190">
        <v>0</v>
      </c>
      <c r="F190">
        <v>1</v>
      </c>
      <c r="G190">
        <v>0</v>
      </c>
      <c r="H190">
        <v>1</v>
      </c>
      <c r="I190">
        <v>1</v>
      </c>
      <c r="J190">
        <v>0</v>
      </c>
      <c r="K190">
        <v>1</v>
      </c>
      <c r="M190" s="49"/>
    </row>
    <row r="191" spans="1:13">
      <c r="A191" s="8" t="s">
        <v>376</v>
      </c>
      <c r="C191" t="s">
        <v>43</v>
      </c>
      <c r="D191" t="s">
        <v>528</v>
      </c>
      <c r="F191" t="s">
        <v>529</v>
      </c>
      <c r="H191" t="s">
        <v>430</v>
      </c>
      <c r="I191" t="s">
        <v>386</v>
      </c>
      <c r="K191" t="s">
        <v>530</v>
      </c>
      <c r="M191" s="49" t="s">
        <v>531</v>
      </c>
    </row>
    <row r="192" spans="1:13">
      <c r="A192" s="11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5"/>
    </row>
    <row r="193" spans="1:14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</row>
    <row r="194" spans="1:14">
      <c r="A194" s="5" t="s">
        <v>10</v>
      </c>
      <c r="B194" s="6" t="s">
        <v>11</v>
      </c>
      <c r="C194" s="6" t="s">
        <v>12</v>
      </c>
      <c r="D194" s="6">
        <v>0.90566037735849003</v>
      </c>
      <c r="E194" s="6">
        <v>0.780346820809248</v>
      </c>
      <c r="F194" s="6">
        <v>0.78488372093023195</v>
      </c>
      <c r="G194" s="6">
        <v>0.95304347826086899</v>
      </c>
      <c r="H194" s="6">
        <v>0.98153846153846103</v>
      </c>
      <c r="I194" s="6">
        <v>0.96</v>
      </c>
      <c r="J194" s="6">
        <v>0.85446009389671296</v>
      </c>
      <c r="K194" s="6">
        <v>0.96634615384615297</v>
      </c>
      <c r="L194" s="6">
        <v>0.93686354378818704</v>
      </c>
      <c r="M194" s="48">
        <v>0.205985915492957</v>
      </c>
    </row>
    <row r="195" spans="1:14">
      <c r="A195" s="8" t="s">
        <v>13</v>
      </c>
      <c r="B195" t="s">
        <v>532</v>
      </c>
      <c r="C195" t="s">
        <v>15</v>
      </c>
      <c r="D195">
        <v>0</v>
      </c>
      <c r="E195">
        <v>0</v>
      </c>
      <c r="F195">
        <v>1</v>
      </c>
      <c r="G195">
        <v>0</v>
      </c>
      <c r="H195">
        <v>1</v>
      </c>
      <c r="I195">
        <v>1</v>
      </c>
      <c r="J195">
        <v>1</v>
      </c>
      <c r="K195">
        <v>0</v>
      </c>
      <c r="L195">
        <v>0</v>
      </c>
      <c r="M195" s="49">
        <v>0</v>
      </c>
    </row>
    <row r="196" spans="1:14">
      <c r="A196" s="8" t="s">
        <v>16</v>
      </c>
      <c r="B196" t="s">
        <v>65</v>
      </c>
      <c r="C196" t="s">
        <v>18</v>
      </c>
      <c r="D196">
        <v>0</v>
      </c>
      <c r="E196">
        <v>0</v>
      </c>
      <c r="F196">
        <v>2.6315789473684199E-2</v>
      </c>
      <c r="G196">
        <v>0</v>
      </c>
      <c r="H196">
        <v>0.57142857142857095</v>
      </c>
      <c r="I196">
        <v>7.1428571428571397E-2</v>
      </c>
      <c r="J196">
        <v>3.125E-2</v>
      </c>
      <c r="K196">
        <v>0</v>
      </c>
      <c r="L196">
        <v>0</v>
      </c>
      <c r="M196" s="49">
        <v>0</v>
      </c>
    </row>
    <row r="197" spans="1:14">
      <c r="A197" s="8" t="s">
        <v>19</v>
      </c>
      <c r="C197" t="s">
        <v>20</v>
      </c>
      <c r="D197">
        <v>0</v>
      </c>
      <c r="E197">
        <v>0</v>
      </c>
      <c r="F197">
        <v>5.1282051282051197E-2</v>
      </c>
      <c r="G197">
        <v>0</v>
      </c>
      <c r="H197">
        <v>0.72727272727272696</v>
      </c>
      <c r="I197">
        <v>0.133333333333333</v>
      </c>
      <c r="J197">
        <v>6.0606060606060601E-2</v>
      </c>
      <c r="K197">
        <v>0</v>
      </c>
      <c r="L197">
        <v>0</v>
      </c>
      <c r="M197" s="49">
        <v>0</v>
      </c>
    </row>
    <row r="198" spans="1:14">
      <c r="A198" s="8" t="s">
        <v>21</v>
      </c>
      <c r="B198">
        <v>0.98929999999999996</v>
      </c>
      <c r="D198">
        <v>0.5</v>
      </c>
      <c r="E198">
        <v>0.5</v>
      </c>
      <c r="F198">
        <v>0.51315789473684204</v>
      </c>
      <c r="G198">
        <v>0.5</v>
      </c>
      <c r="H198">
        <v>0.78571428571428503</v>
      </c>
      <c r="I198">
        <v>0.53571428571428503</v>
      </c>
      <c r="J198">
        <v>0.515625</v>
      </c>
      <c r="K198">
        <v>0.5</v>
      </c>
      <c r="L198">
        <v>0.5</v>
      </c>
      <c r="M198" s="49">
        <v>0.5</v>
      </c>
    </row>
    <row r="199" spans="1:14">
      <c r="A199" s="8" t="s">
        <v>23</v>
      </c>
      <c r="B199">
        <v>0.96899999999999997</v>
      </c>
      <c r="C199" t="s">
        <v>24</v>
      </c>
      <c r="D199">
        <v>0</v>
      </c>
      <c r="E199">
        <v>0</v>
      </c>
      <c r="F199">
        <v>0.14360268020828801</v>
      </c>
      <c r="G199">
        <v>0</v>
      </c>
      <c r="H199">
        <v>0.74874086885156599</v>
      </c>
      <c r="I199">
        <v>0.26184462994164398</v>
      </c>
      <c r="J199">
        <v>0.16334143542990501</v>
      </c>
      <c r="K199">
        <v>0</v>
      </c>
      <c r="L199">
        <v>0</v>
      </c>
      <c r="M199" s="49">
        <v>0</v>
      </c>
    </row>
    <row r="200" spans="1:14">
      <c r="A200" s="8" t="s">
        <v>25</v>
      </c>
      <c r="B200">
        <v>0.6371</v>
      </c>
      <c r="C200" t="s">
        <v>26</v>
      </c>
      <c r="D200">
        <v>0</v>
      </c>
      <c r="E200">
        <v>0</v>
      </c>
      <c r="F200">
        <v>0</v>
      </c>
      <c r="G200">
        <v>0</v>
      </c>
      <c r="H200">
        <v>0.35</v>
      </c>
      <c r="I200">
        <v>5.2631578947368397E-2</v>
      </c>
      <c r="J200">
        <v>0</v>
      </c>
      <c r="K200">
        <v>0</v>
      </c>
      <c r="L200">
        <v>0</v>
      </c>
      <c r="M200" s="49">
        <v>0</v>
      </c>
    </row>
    <row r="201" spans="1:14">
      <c r="A201" s="8" t="s">
        <v>27</v>
      </c>
      <c r="B201">
        <v>0.77559999999999996</v>
      </c>
      <c r="C201" t="s">
        <v>378</v>
      </c>
      <c r="D201">
        <v>0</v>
      </c>
      <c r="E201">
        <v>0</v>
      </c>
      <c r="F201">
        <v>0</v>
      </c>
      <c r="G201">
        <v>0</v>
      </c>
      <c r="H201">
        <v>0.35</v>
      </c>
      <c r="I201">
        <v>5.2631578947368397E-2</v>
      </c>
      <c r="J201">
        <v>0</v>
      </c>
      <c r="K201">
        <v>0</v>
      </c>
      <c r="L201">
        <v>0</v>
      </c>
      <c r="M201" s="49">
        <v>0</v>
      </c>
    </row>
    <row r="202" spans="1:14">
      <c r="A202" s="8" t="s">
        <v>29</v>
      </c>
      <c r="B202">
        <v>0.75819999999999999</v>
      </c>
      <c r="C202" t="s">
        <v>30</v>
      </c>
      <c r="D202" t="s">
        <v>31</v>
      </c>
      <c r="E202" t="s">
        <v>31</v>
      </c>
      <c r="F202" t="s">
        <v>533</v>
      </c>
      <c r="G202" t="s">
        <v>31</v>
      </c>
      <c r="H202" t="s">
        <v>534</v>
      </c>
      <c r="I202" t="s">
        <v>535</v>
      </c>
      <c r="J202" t="s">
        <v>536</v>
      </c>
      <c r="K202" t="s">
        <v>31</v>
      </c>
      <c r="L202" t="s">
        <v>31</v>
      </c>
      <c r="M202" s="49" t="s">
        <v>31</v>
      </c>
    </row>
    <row r="203" spans="1:14">
      <c r="A203" s="8" t="s">
        <v>34</v>
      </c>
      <c r="B203">
        <v>0.81830000000000003</v>
      </c>
      <c r="D203" t="s">
        <v>31</v>
      </c>
      <c r="E203" t="s">
        <v>31</v>
      </c>
      <c r="F203" s="10" t="s">
        <v>533</v>
      </c>
      <c r="G203" t="s">
        <v>31</v>
      </c>
      <c r="H203" s="10" t="s">
        <v>179</v>
      </c>
      <c r="I203" s="10" t="s">
        <v>535</v>
      </c>
      <c r="J203" s="10" t="s">
        <v>536</v>
      </c>
      <c r="K203" t="s">
        <v>31</v>
      </c>
      <c r="L203" t="s">
        <v>31</v>
      </c>
      <c r="M203" s="49" t="s">
        <v>31</v>
      </c>
    </row>
    <row r="204" spans="1:14">
      <c r="A204" s="8" t="s">
        <v>374</v>
      </c>
      <c r="C204" t="s">
        <v>39</v>
      </c>
      <c r="D204">
        <v>0</v>
      </c>
      <c r="E204">
        <v>0</v>
      </c>
      <c r="F204">
        <v>1</v>
      </c>
      <c r="G204">
        <v>0</v>
      </c>
      <c r="H204">
        <v>1</v>
      </c>
      <c r="I204">
        <v>1</v>
      </c>
      <c r="J204">
        <v>1</v>
      </c>
      <c r="K204">
        <v>0</v>
      </c>
      <c r="L204">
        <v>0</v>
      </c>
      <c r="M204" s="49">
        <v>0</v>
      </c>
    </row>
    <row r="205" spans="1:14">
      <c r="A205" s="8" t="s">
        <v>375</v>
      </c>
      <c r="C205" t="s">
        <v>41</v>
      </c>
      <c r="D205">
        <v>0</v>
      </c>
      <c r="E205">
        <v>0</v>
      </c>
      <c r="F205">
        <v>1</v>
      </c>
      <c r="G205">
        <v>0</v>
      </c>
      <c r="H205">
        <v>1</v>
      </c>
      <c r="I205">
        <v>1</v>
      </c>
      <c r="J205">
        <v>1</v>
      </c>
      <c r="K205">
        <v>0</v>
      </c>
      <c r="L205">
        <v>0</v>
      </c>
      <c r="M205" s="49">
        <v>0</v>
      </c>
    </row>
    <row r="206" spans="1:14">
      <c r="A206" s="8" t="s">
        <v>376</v>
      </c>
      <c r="C206" t="s">
        <v>43</v>
      </c>
      <c r="F206" t="s">
        <v>537</v>
      </c>
      <c r="H206" t="s">
        <v>538</v>
      </c>
      <c r="J206" t="s">
        <v>539</v>
      </c>
      <c r="M206" s="49"/>
    </row>
    <row r="207" spans="1:14">
      <c r="A207" s="11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5"/>
    </row>
    <row r="208" spans="1:14">
      <c r="A208" s="5" t="s">
        <v>10</v>
      </c>
      <c r="B208" s="6" t="s">
        <v>11</v>
      </c>
      <c r="C208" s="6" t="s">
        <v>12</v>
      </c>
      <c r="D208" s="6">
        <v>0.90566037735849003</v>
      </c>
      <c r="E208" s="6">
        <v>0.780346820809248</v>
      </c>
      <c r="F208" s="6">
        <v>0.78488372093023195</v>
      </c>
      <c r="G208" s="6">
        <v>0.94956521739130395</v>
      </c>
      <c r="H208" s="6">
        <v>0.96307692307692305</v>
      </c>
      <c r="I208" s="6">
        <v>0.95692307692307599</v>
      </c>
      <c r="J208" s="6">
        <v>0.84976525821596205</v>
      </c>
      <c r="K208" s="6">
        <v>0.96634615384615297</v>
      </c>
      <c r="L208" s="6">
        <v>0.93686354378818704</v>
      </c>
      <c r="M208" s="48">
        <v>0.205985915492957</v>
      </c>
    </row>
    <row r="209" spans="1:13">
      <c r="A209" s="8" t="s">
        <v>13</v>
      </c>
      <c r="B209" t="s">
        <v>532</v>
      </c>
      <c r="C209" t="s">
        <v>15</v>
      </c>
      <c r="D209">
        <v>0</v>
      </c>
      <c r="E209">
        <v>0</v>
      </c>
      <c r="F209">
        <v>1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 s="49">
        <v>0</v>
      </c>
    </row>
    <row r="210" spans="1:13">
      <c r="A210" s="8" t="s">
        <v>16</v>
      </c>
      <c r="B210" t="s">
        <v>60</v>
      </c>
      <c r="C210" t="s">
        <v>18</v>
      </c>
      <c r="D210">
        <v>0</v>
      </c>
      <c r="E210">
        <v>0</v>
      </c>
      <c r="F210">
        <v>2.6315789473684199E-2</v>
      </c>
      <c r="G210">
        <v>0</v>
      </c>
      <c r="H210">
        <v>0.14285714285714199</v>
      </c>
      <c r="I210">
        <v>0</v>
      </c>
      <c r="J210">
        <v>0</v>
      </c>
      <c r="K210">
        <v>0</v>
      </c>
      <c r="L210">
        <v>0</v>
      </c>
      <c r="M210" s="49">
        <v>0</v>
      </c>
    </row>
    <row r="211" spans="1:13">
      <c r="A211" s="8" t="s">
        <v>19</v>
      </c>
      <c r="C211" t="s">
        <v>20</v>
      </c>
      <c r="D211">
        <v>0</v>
      </c>
      <c r="E211">
        <v>0</v>
      </c>
      <c r="F211">
        <v>5.1282051282051197E-2</v>
      </c>
      <c r="G211">
        <v>0</v>
      </c>
      <c r="H211">
        <v>0.25</v>
      </c>
      <c r="I211">
        <v>0</v>
      </c>
      <c r="J211">
        <v>0</v>
      </c>
      <c r="K211">
        <v>0</v>
      </c>
      <c r="L211">
        <v>0</v>
      </c>
      <c r="M211" s="49">
        <v>0</v>
      </c>
    </row>
    <row r="212" spans="1:13">
      <c r="A212" s="8" t="s">
        <v>21</v>
      </c>
      <c r="B212">
        <v>0.97899999999999998</v>
      </c>
      <c r="D212">
        <v>0.5</v>
      </c>
      <c r="E212">
        <v>0.5</v>
      </c>
      <c r="F212">
        <v>0.51315789473684204</v>
      </c>
      <c r="G212">
        <v>0.49817518248175102</v>
      </c>
      <c r="H212">
        <v>0.57142857142857095</v>
      </c>
      <c r="I212">
        <v>0.5</v>
      </c>
      <c r="J212">
        <v>0.5</v>
      </c>
      <c r="K212">
        <v>0.5</v>
      </c>
      <c r="L212">
        <v>0.5</v>
      </c>
      <c r="M212" s="49">
        <v>0.5</v>
      </c>
    </row>
    <row r="213" spans="1:13">
      <c r="A213" s="8" t="s">
        <v>23</v>
      </c>
      <c r="B213">
        <v>1</v>
      </c>
      <c r="C213" t="s">
        <v>24</v>
      </c>
      <c r="D213">
        <v>0</v>
      </c>
      <c r="E213">
        <v>0</v>
      </c>
      <c r="F213">
        <v>0.14360268020828801</v>
      </c>
      <c r="G213">
        <v>-1.3113822156894399E-2</v>
      </c>
      <c r="H213">
        <v>0.37087701026728898</v>
      </c>
      <c r="I213">
        <v>0</v>
      </c>
      <c r="J213">
        <v>0</v>
      </c>
      <c r="K213">
        <v>0</v>
      </c>
      <c r="L213">
        <v>0</v>
      </c>
      <c r="M213" s="49">
        <v>0</v>
      </c>
    </row>
    <row r="214" spans="1:13">
      <c r="A214" s="8" t="s">
        <v>25</v>
      </c>
      <c r="B214">
        <v>0.30430000000000001</v>
      </c>
      <c r="C214" t="s">
        <v>26</v>
      </c>
      <c r="D214">
        <v>0</v>
      </c>
      <c r="E214">
        <v>0</v>
      </c>
      <c r="F214">
        <v>0</v>
      </c>
      <c r="G214">
        <v>0</v>
      </c>
      <c r="H214">
        <v>0.05</v>
      </c>
      <c r="I214">
        <v>0</v>
      </c>
      <c r="J214">
        <v>0</v>
      </c>
      <c r="K214">
        <v>0</v>
      </c>
      <c r="L214">
        <v>0</v>
      </c>
      <c r="M214" s="49">
        <v>0</v>
      </c>
    </row>
    <row r="215" spans="1:13">
      <c r="A215" s="8" t="s">
        <v>27</v>
      </c>
      <c r="B215">
        <v>0.51719999999999999</v>
      </c>
      <c r="C215" t="s">
        <v>378</v>
      </c>
      <c r="D215">
        <v>0</v>
      </c>
      <c r="E215">
        <v>0</v>
      </c>
      <c r="F215">
        <v>0</v>
      </c>
      <c r="G215">
        <v>0</v>
      </c>
      <c r="H215">
        <v>0.05</v>
      </c>
      <c r="I215">
        <v>0</v>
      </c>
      <c r="J215">
        <v>0</v>
      </c>
      <c r="K215">
        <v>0</v>
      </c>
      <c r="L215">
        <v>0</v>
      </c>
      <c r="M215" s="49">
        <v>0</v>
      </c>
    </row>
    <row r="216" spans="1:13">
      <c r="A216" s="8" t="s">
        <v>29</v>
      </c>
      <c r="B216">
        <v>0.43319999999999997</v>
      </c>
      <c r="C216" t="s">
        <v>30</v>
      </c>
      <c r="D216" t="s">
        <v>31</v>
      </c>
      <c r="E216" t="s">
        <v>31</v>
      </c>
      <c r="F216" t="s">
        <v>533</v>
      </c>
      <c r="G216" t="s">
        <v>540</v>
      </c>
      <c r="H216" t="s">
        <v>541</v>
      </c>
      <c r="I216" t="s">
        <v>31</v>
      </c>
      <c r="J216" t="s">
        <v>31</v>
      </c>
      <c r="K216" t="s">
        <v>31</v>
      </c>
      <c r="L216" t="s">
        <v>31</v>
      </c>
      <c r="M216" s="49" t="s">
        <v>31</v>
      </c>
    </row>
    <row r="217" spans="1:13">
      <c r="A217" s="8" t="s">
        <v>34</v>
      </c>
      <c r="B217">
        <v>0.65210000000000001</v>
      </c>
      <c r="D217" t="s">
        <v>31</v>
      </c>
      <c r="E217" t="s">
        <v>31</v>
      </c>
      <c r="F217" s="10" t="s">
        <v>533</v>
      </c>
      <c r="G217" s="28" t="s">
        <v>542</v>
      </c>
      <c r="H217" s="10" t="s">
        <v>541</v>
      </c>
      <c r="I217" t="s">
        <v>31</v>
      </c>
      <c r="J217" t="s">
        <v>31</v>
      </c>
      <c r="K217" t="s">
        <v>31</v>
      </c>
      <c r="L217" t="s">
        <v>31</v>
      </c>
      <c r="M217" s="49" t="s">
        <v>31</v>
      </c>
    </row>
    <row r="218" spans="1:13">
      <c r="A218" s="8" t="s">
        <v>374</v>
      </c>
      <c r="C218" t="s">
        <v>39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 s="49">
        <v>0</v>
      </c>
    </row>
    <row r="219" spans="1:13">
      <c r="A219" s="8" t="s">
        <v>375</v>
      </c>
      <c r="C219" t="s">
        <v>41</v>
      </c>
      <c r="D219">
        <v>0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 s="49">
        <v>0</v>
      </c>
    </row>
    <row r="220" spans="1:13">
      <c r="A220" s="8" t="s">
        <v>376</v>
      </c>
      <c r="C220" t="s">
        <v>43</v>
      </c>
      <c r="F220" t="s">
        <v>543</v>
      </c>
      <c r="M220" s="49"/>
    </row>
    <row r="221" spans="1:13">
      <c r="A221" s="11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5"/>
    </row>
    <row r="222" spans="1:13">
      <c r="A222" s="5" t="s">
        <v>10</v>
      </c>
      <c r="B222" s="6" t="s">
        <v>11</v>
      </c>
      <c r="C222" s="6" t="s">
        <v>12</v>
      </c>
      <c r="D222" s="6">
        <v>0.90566037735849003</v>
      </c>
      <c r="E222" s="6">
        <v>0.78612716763005697</v>
      </c>
      <c r="F222" s="6">
        <v>0.77906976744185996</v>
      </c>
      <c r="G222" s="6">
        <v>0.95478260869565201</v>
      </c>
      <c r="H222" s="6">
        <v>0.97538461538461496</v>
      </c>
      <c r="I222" s="6">
        <v>0.95692307692307599</v>
      </c>
      <c r="J222" s="6">
        <v>0.84976525821596205</v>
      </c>
      <c r="K222" s="6">
        <v>0.98557692307692302</v>
      </c>
      <c r="L222" s="6">
        <v>0.93686354378818704</v>
      </c>
      <c r="M222" s="48">
        <v>0.20950704225352099</v>
      </c>
    </row>
    <row r="223" spans="1:13">
      <c r="A223" s="8" t="s">
        <v>13</v>
      </c>
      <c r="B223" t="s">
        <v>532</v>
      </c>
      <c r="C223" t="s">
        <v>15</v>
      </c>
      <c r="D223">
        <v>0</v>
      </c>
      <c r="E223">
        <v>1</v>
      </c>
      <c r="F223">
        <v>0.5</v>
      </c>
      <c r="G223">
        <v>1</v>
      </c>
      <c r="H223">
        <v>0.65</v>
      </c>
      <c r="I223">
        <v>0.5</v>
      </c>
      <c r="J223">
        <v>0</v>
      </c>
      <c r="K223">
        <v>1</v>
      </c>
      <c r="L223">
        <v>0</v>
      </c>
      <c r="M223" s="49">
        <v>1</v>
      </c>
    </row>
    <row r="224" spans="1:13">
      <c r="A224" s="8" t="s">
        <v>16</v>
      </c>
      <c r="B224" t="s">
        <v>206</v>
      </c>
      <c r="C224" t="s">
        <v>18</v>
      </c>
      <c r="D224">
        <v>0</v>
      </c>
      <c r="E224">
        <v>2.6315789473684199E-2</v>
      </c>
      <c r="F224">
        <v>2.6315789473684199E-2</v>
      </c>
      <c r="G224">
        <v>3.7037037037037E-2</v>
      </c>
      <c r="H224">
        <v>0.92857142857142805</v>
      </c>
      <c r="I224">
        <v>0.14285714285714199</v>
      </c>
      <c r="J224">
        <v>0</v>
      </c>
      <c r="K224">
        <v>0.57142857142857095</v>
      </c>
      <c r="L224">
        <v>0</v>
      </c>
      <c r="M224" s="49">
        <v>4.4345898004434503E-3</v>
      </c>
    </row>
    <row r="225" spans="1:13">
      <c r="A225" s="8" t="s">
        <v>19</v>
      </c>
      <c r="C225" t="s">
        <v>20</v>
      </c>
      <c r="D225">
        <v>0</v>
      </c>
      <c r="E225">
        <v>5.1282051282051197E-2</v>
      </c>
      <c r="F225">
        <v>0.05</v>
      </c>
      <c r="G225">
        <v>7.1428571428571397E-2</v>
      </c>
      <c r="H225">
        <v>0.76470588235294101</v>
      </c>
      <c r="I225">
        <v>0.22222222222222199</v>
      </c>
      <c r="J225">
        <v>0</v>
      </c>
      <c r="K225">
        <v>0.72727272727272696</v>
      </c>
      <c r="L225">
        <v>0</v>
      </c>
      <c r="M225" s="49">
        <v>8.8300220750551807E-3</v>
      </c>
    </row>
    <row r="226" spans="1:13">
      <c r="A226" s="8" t="s">
        <v>21</v>
      </c>
      <c r="B226">
        <v>0.97209999999999996</v>
      </c>
      <c r="D226">
        <v>0.5</v>
      </c>
      <c r="E226">
        <v>0.51315789473684204</v>
      </c>
      <c r="F226">
        <v>0.50942655145325999</v>
      </c>
      <c r="G226">
        <v>0.51851851851851805</v>
      </c>
      <c r="H226">
        <v>0.95303169499310902</v>
      </c>
      <c r="I226">
        <v>0.56821313734497003</v>
      </c>
      <c r="J226">
        <v>0.5</v>
      </c>
      <c r="K226">
        <v>0.78571428571428503</v>
      </c>
      <c r="L226">
        <v>0.5</v>
      </c>
      <c r="M226" s="49">
        <v>0.50221729490022105</v>
      </c>
    </row>
    <row r="227" spans="1:13">
      <c r="A227" s="8" t="s">
        <v>23</v>
      </c>
      <c r="B227">
        <v>0.51829999999999998</v>
      </c>
      <c r="C227" t="s">
        <v>24</v>
      </c>
      <c r="D227">
        <v>0</v>
      </c>
      <c r="E227">
        <v>0.14371789993359099</v>
      </c>
      <c r="F227">
        <v>7.2960462278953503E-2</v>
      </c>
      <c r="G227">
        <v>0.18804095621183101</v>
      </c>
      <c r="H227">
        <v>0.76548710234186401</v>
      </c>
      <c r="I227">
        <v>0.251223187013081</v>
      </c>
      <c r="J227">
        <v>0</v>
      </c>
      <c r="K227">
        <v>0.75035005836211699</v>
      </c>
      <c r="L227">
        <v>0</v>
      </c>
      <c r="M227" s="49">
        <v>3.0276902491392501E-2</v>
      </c>
    </row>
    <row r="228" spans="1:13">
      <c r="A228" s="8" t="s">
        <v>25</v>
      </c>
      <c r="B228">
        <v>0.62590000000000001</v>
      </c>
      <c r="C228" t="s">
        <v>26</v>
      </c>
      <c r="D228">
        <v>0</v>
      </c>
      <c r="E228">
        <v>0</v>
      </c>
      <c r="F228">
        <v>0</v>
      </c>
      <c r="G228">
        <v>0</v>
      </c>
      <c r="H228">
        <v>0.5</v>
      </c>
      <c r="I228">
        <v>4.54545454545454E-2</v>
      </c>
      <c r="J228">
        <v>0</v>
      </c>
      <c r="K228">
        <v>0.35</v>
      </c>
      <c r="L228">
        <v>0</v>
      </c>
      <c r="M228" s="49">
        <v>4.3859649122806998E-3</v>
      </c>
    </row>
    <row r="229" spans="1:13">
      <c r="A229" s="8" t="s">
        <v>27</v>
      </c>
      <c r="B229">
        <v>0.55359999999999998</v>
      </c>
      <c r="C229" t="s">
        <v>378</v>
      </c>
      <c r="D229">
        <v>0</v>
      </c>
      <c r="E229">
        <v>0</v>
      </c>
      <c r="F229">
        <v>0</v>
      </c>
      <c r="G229">
        <v>0</v>
      </c>
      <c r="H229">
        <v>0.5</v>
      </c>
      <c r="I229">
        <v>4.54545454545454E-2</v>
      </c>
      <c r="J229">
        <v>0</v>
      </c>
      <c r="K229">
        <v>0.35</v>
      </c>
      <c r="L229">
        <v>0</v>
      </c>
      <c r="M229" s="49">
        <v>4.3859649122806998E-3</v>
      </c>
    </row>
    <row r="230" spans="1:13">
      <c r="A230" s="8" t="s">
        <v>29</v>
      </c>
      <c r="B230">
        <v>0.56320000000000003</v>
      </c>
      <c r="C230" t="s">
        <v>30</v>
      </c>
      <c r="D230" t="s">
        <v>31</v>
      </c>
      <c r="E230" t="s">
        <v>544</v>
      </c>
      <c r="F230" t="s">
        <v>545</v>
      </c>
      <c r="G230" t="s">
        <v>546</v>
      </c>
      <c r="H230" t="s">
        <v>547</v>
      </c>
      <c r="I230" t="s">
        <v>548</v>
      </c>
      <c r="J230" t="s">
        <v>31</v>
      </c>
      <c r="K230" t="s">
        <v>549</v>
      </c>
      <c r="L230" t="s">
        <v>31</v>
      </c>
      <c r="M230" s="49" t="s">
        <v>550</v>
      </c>
    </row>
    <row r="231" spans="1:13">
      <c r="A231" s="8" t="s">
        <v>34</v>
      </c>
      <c r="B231">
        <v>0.80420000000000003</v>
      </c>
      <c r="D231" t="s">
        <v>31</v>
      </c>
      <c r="E231" s="10" t="s">
        <v>544</v>
      </c>
      <c r="F231" s="17" t="s">
        <v>545</v>
      </c>
      <c r="G231" s="10" t="s">
        <v>546</v>
      </c>
      <c r="H231" s="17" t="s">
        <v>551</v>
      </c>
      <c r="I231" s="17" t="s">
        <v>552</v>
      </c>
      <c r="J231" t="s">
        <v>31</v>
      </c>
      <c r="K231" s="10" t="s">
        <v>549</v>
      </c>
      <c r="L231" t="s">
        <v>31</v>
      </c>
      <c r="M231" s="49" t="s">
        <v>553</v>
      </c>
    </row>
    <row r="232" spans="1:13">
      <c r="A232" s="8" t="s">
        <v>374</v>
      </c>
      <c r="C232" t="s">
        <v>39</v>
      </c>
      <c r="D232">
        <v>0</v>
      </c>
      <c r="E232">
        <v>1</v>
      </c>
      <c r="F232">
        <v>2</v>
      </c>
      <c r="G232">
        <v>1</v>
      </c>
      <c r="H232">
        <v>2</v>
      </c>
      <c r="I232">
        <v>2</v>
      </c>
      <c r="J232">
        <v>0</v>
      </c>
      <c r="K232">
        <v>1</v>
      </c>
      <c r="L232">
        <v>0</v>
      </c>
      <c r="M232" s="49">
        <v>1</v>
      </c>
    </row>
    <row r="233" spans="1:13">
      <c r="A233" s="8" t="s">
        <v>375</v>
      </c>
      <c r="C233" t="s">
        <v>41</v>
      </c>
      <c r="D233">
        <v>0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</v>
      </c>
      <c r="K233">
        <v>1</v>
      </c>
      <c r="L233">
        <v>0</v>
      </c>
      <c r="M233" s="49"/>
    </row>
    <row r="234" spans="1:13">
      <c r="A234" s="8" t="s">
        <v>376</v>
      </c>
      <c r="C234" t="s">
        <v>43</v>
      </c>
      <c r="E234" t="s">
        <v>554</v>
      </c>
      <c r="F234" t="s">
        <v>554</v>
      </c>
      <c r="H234" t="s">
        <v>555</v>
      </c>
      <c r="M234" s="49"/>
    </row>
    <row r="235" spans="1:13">
      <c r="A235" s="11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5"/>
    </row>
    <row r="236" spans="1:13">
      <c r="A236" s="5" t="s">
        <v>10</v>
      </c>
      <c r="B236" s="6" t="s">
        <v>11</v>
      </c>
      <c r="C236" s="6" t="s">
        <v>12</v>
      </c>
      <c r="D236" s="6">
        <v>0.87421383647798701</v>
      </c>
      <c r="E236" s="6">
        <v>0.780346820809248</v>
      </c>
      <c r="F236" s="6">
        <v>0.79069767441860395</v>
      </c>
      <c r="G236" s="6">
        <v>0.92521739130434699</v>
      </c>
      <c r="H236" s="6">
        <v>0.95692307692307599</v>
      </c>
      <c r="I236" s="6">
        <v>0.96</v>
      </c>
      <c r="J236" s="6">
        <v>0.82629107981220595</v>
      </c>
      <c r="K236" s="6">
        <v>0.95432692307692302</v>
      </c>
      <c r="L236" s="6">
        <v>0.89816700610997902</v>
      </c>
      <c r="M236" s="48">
        <v>0.221830985915492</v>
      </c>
    </row>
    <row r="237" spans="1:13">
      <c r="A237" s="8" t="s">
        <v>13</v>
      </c>
      <c r="B237" t="s">
        <v>532</v>
      </c>
      <c r="C237" t="s">
        <v>15</v>
      </c>
      <c r="D237">
        <v>0.14285714285714199</v>
      </c>
      <c r="E237">
        <v>0.5</v>
      </c>
      <c r="F237">
        <v>0.75</v>
      </c>
      <c r="G237">
        <v>5.5555555555555497E-2</v>
      </c>
      <c r="H237">
        <v>0.5</v>
      </c>
      <c r="I237">
        <v>0.57142857142857095</v>
      </c>
      <c r="J237">
        <v>0.22222222222222199</v>
      </c>
      <c r="K237">
        <v>0.22222222222222199</v>
      </c>
      <c r="L237">
        <v>0</v>
      </c>
      <c r="M237" s="49">
        <v>0.69565217391304301</v>
      </c>
    </row>
    <row r="238" spans="1:13">
      <c r="A238" s="8" t="s">
        <v>16</v>
      </c>
      <c r="B238" t="s">
        <v>218</v>
      </c>
      <c r="C238" t="s">
        <v>18</v>
      </c>
      <c r="D238">
        <v>6.6666666666666596E-2</v>
      </c>
      <c r="E238">
        <v>2.6315789473684199E-2</v>
      </c>
      <c r="F238">
        <v>7.8947368421052599E-2</v>
      </c>
      <c r="G238">
        <v>3.7037037037037E-2</v>
      </c>
      <c r="H238">
        <v>0.42857142857142799</v>
      </c>
      <c r="I238">
        <v>0.28571428571428498</v>
      </c>
      <c r="J238">
        <v>6.25E-2</v>
      </c>
      <c r="K238">
        <v>0.14285714285714199</v>
      </c>
      <c r="L238">
        <v>0</v>
      </c>
      <c r="M238" s="49">
        <v>3.5476718403547602E-2</v>
      </c>
    </row>
    <row r="239" spans="1:13">
      <c r="A239" s="8" t="s">
        <v>19</v>
      </c>
      <c r="C239" t="s">
        <v>20</v>
      </c>
      <c r="D239">
        <v>9.0909090909090898E-2</v>
      </c>
      <c r="E239">
        <v>0.05</v>
      </c>
      <c r="F239">
        <v>0.14285714285714199</v>
      </c>
      <c r="G239">
        <v>4.4444444444444398E-2</v>
      </c>
      <c r="H239">
        <v>0.46153846153846101</v>
      </c>
      <c r="I239">
        <v>0.38095238095237999</v>
      </c>
      <c r="J239">
        <v>9.7560975609756101E-2</v>
      </c>
      <c r="K239">
        <v>0.17391304347826</v>
      </c>
      <c r="L239">
        <v>0</v>
      </c>
      <c r="M239" s="49">
        <v>6.7510548523206704E-2</v>
      </c>
    </row>
    <row r="240" spans="1:13">
      <c r="A240" s="8" t="s">
        <v>21</v>
      </c>
      <c r="B240">
        <v>0.98660000000000003</v>
      </c>
      <c r="D240">
        <v>0.51249999999999996</v>
      </c>
      <c r="E240">
        <v>0.50945419103313805</v>
      </c>
      <c r="F240">
        <v>0.53574234092694395</v>
      </c>
      <c r="G240">
        <v>0.50300756961340898</v>
      </c>
      <c r="H240">
        <v>0.70463941203490998</v>
      </c>
      <c r="I240">
        <v>0.63803399173174002</v>
      </c>
      <c r="J240">
        <v>0.51191298342541403</v>
      </c>
      <c r="K240">
        <v>0.56272210376687903</v>
      </c>
      <c r="L240">
        <v>0.47934782608695597</v>
      </c>
      <c r="M240" s="49">
        <v>0.48782382928724299</v>
      </c>
    </row>
    <row r="241" spans="1:14">
      <c r="A241" s="8" t="s">
        <v>23</v>
      </c>
      <c r="B241">
        <v>0.93930000000000002</v>
      </c>
      <c r="C241" t="s">
        <v>24</v>
      </c>
      <c r="D241">
        <v>3.5620176760948301E-2</v>
      </c>
      <c r="E241">
        <v>7.3231848846416994E-2</v>
      </c>
      <c r="F241">
        <v>0.196776190982351</v>
      </c>
      <c r="G241">
        <v>7.3072504920333797E-3</v>
      </c>
      <c r="H241">
        <v>0.44065702243321497</v>
      </c>
      <c r="I241">
        <v>0.38609810965598002</v>
      </c>
      <c r="J241">
        <v>4.2318325175395598E-2</v>
      </c>
      <c r="K241">
        <v>0.15549241090655</v>
      </c>
      <c r="L241">
        <v>-5.2084407996773399E-2</v>
      </c>
      <c r="M241" s="49">
        <v>-4.99642941769756E-2</v>
      </c>
    </row>
    <row r="242" spans="1:14">
      <c r="A242" s="8" t="s">
        <v>25</v>
      </c>
      <c r="B242">
        <v>0.57220000000000004</v>
      </c>
      <c r="C242" t="s">
        <v>26</v>
      </c>
      <c r="D242">
        <v>2.2222222222222199E-2</v>
      </c>
      <c r="E242">
        <v>0</v>
      </c>
      <c r="F242">
        <v>6.25E-2</v>
      </c>
      <c r="G242">
        <v>5.7142857142857099E-2</v>
      </c>
      <c r="H242">
        <v>0.19230769230769201</v>
      </c>
      <c r="I242">
        <v>0.13043478260869501</v>
      </c>
      <c r="J242">
        <v>2.2222222222222199E-2</v>
      </c>
      <c r="K242">
        <v>3.7037037037037E-2</v>
      </c>
      <c r="L242">
        <v>0</v>
      </c>
      <c r="M242" s="49">
        <v>2.3504273504273501E-2</v>
      </c>
    </row>
    <row r="243" spans="1:14">
      <c r="A243" s="8" t="s">
        <v>27</v>
      </c>
      <c r="B243">
        <v>0.71779999999999999</v>
      </c>
      <c r="C243" t="s">
        <v>378</v>
      </c>
      <c r="D243">
        <v>2.2222222222222199E-2</v>
      </c>
      <c r="E243">
        <v>0</v>
      </c>
      <c r="F243">
        <v>6.25E-2</v>
      </c>
      <c r="G243">
        <v>5.7142857142857099E-2</v>
      </c>
      <c r="H243">
        <v>0.19230769230769201</v>
      </c>
      <c r="I243">
        <v>0.13043478260869501</v>
      </c>
      <c r="J243">
        <v>2.2222222222222199E-2</v>
      </c>
      <c r="K243">
        <v>3.7037037037037E-2</v>
      </c>
      <c r="L243">
        <v>0</v>
      </c>
      <c r="M243" s="49">
        <v>2.3504273504273501E-2</v>
      </c>
    </row>
    <row r="244" spans="1:14">
      <c r="A244" s="8" t="s">
        <v>29</v>
      </c>
      <c r="B244">
        <v>0.69410000000000005</v>
      </c>
      <c r="C244" t="s">
        <v>30</v>
      </c>
      <c r="D244" t="s">
        <v>556</v>
      </c>
      <c r="E244" t="s">
        <v>557</v>
      </c>
      <c r="F244" t="s">
        <v>558</v>
      </c>
      <c r="G244" t="s">
        <v>559</v>
      </c>
      <c r="H244" t="s">
        <v>560</v>
      </c>
      <c r="I244" t="s">
        <v>561</v>
      </c>
      <c r="J244" t="s">
        <v>562</v>
      </c>
      <c r="K244" t="s">
        <v>563</v>
      </c>
      <c r="L244" t="s">
        <v>564</v>
      </c>
      <c r="M244" s="49" t="s">
        <v>565</v>
      </c>
    </row>
    <row r="245" spans="1:14">
      <c r="A245" s="8" t="s">
        <v>34</v>
      </c>
      <c r="B245">
        <v>0.78549999999999998</v>
      </c>
      <c r="D245" s="17" t="s">
        <v>566</v>
      </c>
      <c r="E245" s="17" t="s">
        <v>557</v>
      </c>
      <c r="F245" s="17" t="s">
        <v>567</v>
      </c>
      <c r="G245" t="s">
        <v>568</v>
      </c>
      <c r="H245" t="s">
        <v>569</v>
      </c>
      <c r="I245" s="17" t="s">
        <v>570</v>
      </c>
      <c r="J245" t="s">
        <v>571</v>
      </c>
      <c r="K245" t="s">
        <v>572</v>
      </c>
      <c r="L245" t="s">
        <v>564</v>
      </c>
      <c r="M245" s="49" t="s">
        <v>565</v>
      </c>
    </row>
    <row r="246" spans="1:14">
      <c r="A246" s="8" t="s">
        <v>374</v>
      </c>
      <c r="C246" t="s">
        <v>39</v>
      </c>
      <c r="D246">
        <v>5</v>
      </c>
      <c r="E246">
        <v>2</v>
      </c>
      <c r="F246">
        <v>2</v>
      </c>
      <c r="G246">
        <v>9</v>
      </c>
      <c r="H246">
        <v>6</v>
      </c>
      <c r="I246">
        <v>4</v>
      </c>
      <c r="J246">
        <v>6</v>
      </c>
      <c r="K246">
        <v>7</v>
      </c>
      <c r="L246">
        <v>9</v>
      </c>
      <c r="M246" s="49">
        <v>8</v>
      </c>
    </row>
    <row r="247" spans="1:14">
      <c r="A247" s="8" t="s">
        <v>375</v>
      </c>
      <c r="C247" t="s">
        <v>41</v>
      </c>
      <c r="D247">
        <v>1</v>
      </c>
      <c r="E247">
        <v>1</v>
      </c>
      <c r="F247">
        <v>1</v>
      </c>
      <c r="H247">
        <v>1</v>
      </c>
      <c r="I247">
        <v>1</v>
      </c>
      <c r="J247">
        <v>1</v>
      </c>
      <c r="K247">
        <v>1</v>
      </c>
      <c r="M247" s="49"/>
    </row>
    <row r="248" spans="1:14">
      <c r="A248" s="8" t="s">
        <v>376</v>
      </c>
      <c r="C248" t="s">
        <v>43</v>
      </c>
      <c r="E248" t="s">
        <v>573</v>
      </c>
      <c r="G248" t="s">
        <v>574</v>
      </c>
      <c r="H248" t="s">
        <v>379</v>
      </c>
      <c r="M248" s="49"/>
    </row>
    <row r="249" spans="1:14">
      <c r="A249" s="75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7"/>
      <c r="N249" s="18"/>
    </row>
    <row r="250" spans="1:14">
      <c r="A250" s="5" t="s">
        <v>10</v>
      </c>
      <c r="B250" s="6" t="s">
        <v>76</v>
      </c>
      <c r="C250" s="6" t="s">
        <v>12</v>
      </c>
      <c r="D250" s="6">
        <v>0.90566037735849003</v>
      </c>
      <c r="E250" s="6">
        <v>0.78612716763005697</v>
      </c>
      <c r="F250" s="6">
        <v>0.78488372093023195</v>
      </c>
      <c r="G250" s="6">
        <v>0.95304347826086899</v>
      </c>
      <c r="H250" s="6">
        <v>0.97846153846153805</v>
      </c>
      <c r="I250" s="6">
        <v>0.96307692307692305</v>
      </c>
      <c r="J250" s="6">
        <v>0.85446009389671296</v>
      </c>
      <c r="K250" s="6">
        <v>0.96875</v>
      </c>
      <c r="L250" s="6">
        <v>0.93686354378818704</v>
      </c>
      <c r="M250" s="48">
        <v>0.20774647887323899</v>
      </c>
    </row>
    <row r="251" spans="1:14">
      <c r="A251" s="8" t="s">
        <v>13</v>
      </c>
      <c r="B251" t="s">
        <v>575</v>
      </c>
      <c r="C251" t="s">
        <v>15</v>
      </c>
      <c r="D251">
        <v>0</v>
      </c>
      <c r="E251">
        <v>1</v>
      </c>
      <c r="F251">
        <v>1</v>
      </c>
      <c r="G251">
        <v>0.5</v>
      </c>
      <c r="H251">
        <v>1</v>
      </c>
      <c r="I251">
        <v>1</v>
      </c>
      <c r="J251">
        <v>1</v>
      </c>
      <c r="K251">
        <v>1</v>
      </c>
      <c r="L251">
        <v>0</v>
      </c>
      <c r="M251" s="49">
        <v>0.66666666666666596</v>
      </c>
    </row>
    <row r="252" spans="1:14">
      <c r="A252" s="8" t="s">
        <v>16</v>
      </c>
      <c r="B252" t="s">
        <v>60</v>
      </c>
      <c r="C252" t="s">
        <v>18</v>
      </c>
      <c r="D252">
        <v>0</v>
      </c>
      <c r="E252">
        <v>2.6315789473684199E-2</v>
      </c>
      <c r="F252">
        <v>2.6315789473684199E-2</v>
      </c>
      <c r="G252">
        <v>3.7037037037037E-2</v>
      </c>
      <c r="H252">
        <v>0.5</v>
      </c>
      <c r="I252">
        <v>0.14285714285714199</v>
      </c>
      <c r="J252">
        <v>3.125E-2</v>
      </c>
      <c r="K252">
        <v>7.1428571428571397E-2</v>
      </c>
      <c r="L252">
        <v>0</v>
      </c>
      <c r="M252" s="49">
        <v>4.4345898004434503E-3</v>
      </c>
    </row>
    <row r="253" spans="1:14">
      <c r="A253" s="8" t="s">
        <v>19</v>
      </c>
      <c r="C253" t="s">
        <v>20</v>
      </c>
      <c r="D253">
        <v>0</v>
      </c>
      <c r="E253">
        <v>5.1282051282051197E-2</v>
      </c>
      <c r="F253">
        <v>5.1282051282051197E-2</v>
      </c>
      <c r="G253">
        <v>6.8965517241379296E-2</v>
      </c>
      <c r="H253">
        <v>0.66666666666666596</v>
      </c>
      <c r="I253">
        <v>0.25</v>
      </c>
      <c r="J253">
        <v>6.0606060606060601E-2</v>
      </c>
      <c r="K253">
        <v>0.133333333333333</v>
      </c>
      <c r="L253">
        <v>0</v>
      </c>
      <c r="M253" s="49">
        <v>8.8105726872246704E-3</v>
      </c>
    </row>
    <row r="254" spans="1:14">
      <c r="A254" s="8" t="s">
        <v>21</v>
      </c>
      <c r="B254">
        <v>0.82679999999999998</v>
      </c>
      <c r="D254">
        <v>0.5</v>
      </c>
      <c r="E254">
        <v>0.51315789473684204</v>
      </c>
      <c r="F254">
        <v>0.51315789473684204</v>
      </c>
      <c r="G254">
        <v>0.51760610975939403</v>
      </c>
      <c r="H254">
        <v>0.75</v>
      </c>
      <c r="I254">
        <v>0.57142857142857095</v>
      </c>
      <c r="J254">
        <v>0.515625</v>
      </c>
      <c r="K254">
        <v>0.53571428571428503</v>
      </c>
      <c r="L254">
        <v>0.5</v>
      </c>
      <c r="M254" s="49">
        <v>0.49794379062671701</v>
      </c>
    </row>
    <row r="255" spans="1:14">
      <c r="A255" s="8" t="s">
        <v>23</v>
      </c>
      <c r="B255">
        <v>0.96319999999999995</v>
      </c>
      <c r="C255" t="s">
        <v>24</v>
      </c>
      <c r="D255">
        <v>0</v>
      </c>
      <c r="E255">
        <v>0.14371789993359099</v>
      </c>
      <c r="F255">
        <v>0.14360268020828801</v>
      </c>
      <c r="G255">
        <v>0.12652409895818501</v>
      </c>
      <c r="H255">
        <v>0.69928085251336802</v>
      </c>
      <c r="I255">
        <v>0.37087701026728898</v>
      </c>
      <c r="J255">
        <v>0.16334143542990501</v>
      </c>
      <c r="K255">
        <v>0.26304191664816701</v>
      </c>
      <c r="L255">
        <v>0</v>
      </c>
      <c r="M255" s="49">
        <v>-2.2945296855572301E-2</v>
      </c>
    </row>
    <row r="256" spans="1:14">
      <c r="A256" s="8" t="s">
        <v>25</v>
      </c>
      <c r="B256">
        <v>0.63859999999999995</v>
      </c>
      <c r="C256" t="s">
        <v>26</v>
      </c>
      <c r="D256">
        <v>0</v>
      </c>
      <c r="E256">
        <v>0</v>
      </c>
      <c r="F256">
        <v>0</v>
      </c>
      <c r="G256">
        <v>0</v>
      </c>
      <c r="H256">
        <v>0.3</v>
      </c>
      <c r="I256">
        <v>0.05</v>
      </c>
      <c r="J256">
        <v>0</v>
      </c>
      <c r="K256">
        <v>0</v>
      </c>
      <c r="L256">
        <v>0</v>
      </c>
      <c r="M256" s="49">
        <v>2.18340611353711E-3</v>
      </c>
    </row>
    <row r="257" spans="1:13">
      <c r="A257" s="8" t="s">
        <v>27</v>
      </c>
      <c r="B257">
        <v>0.67330000000000001</v>
      </c>
      <c r="C257" t="s">
        <v>378</v>
      </c>
      <c r="D257">
        <v>0</v>
      </c>
      <c r="E257">
        <v>0</v>
      </c>
      <c r="F257">
        <v>0</v>
      </c>
      <c r="G257">
        <v>0</v>
      </c>
      <c r="H257">
        <v>0.3</v>
      </c>
      <c r="I257">
        <v>0.05</v>
      </c>
      <c r="J257">
        <v>0</v>
      </c>
      <c r="K257">
        <v>0</v>
      </c>
      <c r="L257">
        <v>0</v>
      </c>
      <c r="M257" s="49">
        <v>2.18340611353711E-3</v>
      </c>
    </row>
    <row r="258" spans="1:13">
      <c r="A258" s="8" t="s">
        <v>29</v>
      </c>
      <c r="B258">
        <v>0.74660000000000004</v>
      </c>
      <c r="C258" t="s">
        <v>30</v>
      </c>
      <c r="D258" t="s">
        <v>31</v>
      </c>
      <c r="E258" t="s">
        <v>544</v>
      </c>
      <c r="F258" t="s">
        <v>533</v>
      </c>
      <c r="G258" t="s">
        <v>576</v>
      </c>
      <c r="H258" t="s">
        <v>577</v>
      </c>
      <c r="I258" t="s">
        <v>187</v>
      </c>
      <c r="J258" t="s">
        <v>536</v>
      </c>
      <c r="K258" t="s">
        <v>61</v>
      </c>
      <c r="L258" t="s">
        <v>31</v>
      </c>
      <c r="M258" s="49" t="s">
        <v>578</v>
      </c>
    </row>
    <row r="259" spans="1:13">
      <c r="A259" s="8" t="s">
        <v>34</v>
      </c>
      <c r="B259">
        <v>0.81420000000000003</v>
      </c>
      <c r="D259" t="s">
        <v>31</v>
      </c>
      <c r="E259" s="10" t="s">
        <v>544</v>
      </c>
      <c r="F259" s="10" t="s">
        <v>533</v>
      </c>
      <c r="G259" s="17" t="s">
        <v>576</v>
      </c>
      <c r="H259" s="10" t="s">
        <v>579</v>
      </c>
      <c r="I259" s="10" t="s">
        <v>187</v>
      </c>
      <c r="J259" s="10" t="s">
        <v>536</v>
      </c>
      <c r="K259" s="10" t="s">
        <v>61</v>
      </c>
      <c r="L259" t="s">
        <v>31</v>
      </c>
      <c r="M259" s="49" t="s">
        <v>578</v>
      </c>
    </row>
    <row r="260" spans="1:13">
      <c r="A260" s="8" t="s">
        <v>374</v>
      </c>
      <c r="C260" t="s">
        <v>39</v>
      </c>
      <c r="E260">
        <v>1</v>
      </c>
      <c r="F260">
        <v>1</v>
      </c>
      <c r="G260">
        <v>2</v>
      </c>
      <c r="H260">
        <v>1</v>
      </c>
      <c r="I260">
        <v>1</v>
      </c>
      <c r="J260">
        <v>1</v>
      </c>
      <c r="K260">
        <v>1</v>
      </c>
      <c r="L260">
        <v>0</v>
      </c>
      <c r="M260" s="49">
        <v>3</v>
      </c>
    </row>
    <row r="261" spans="1:13">
      <c r="A261" s="8" t="s">
        <v>375</v>
      </c>
      <c r="C261" t="s">
        <v>41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0</v>
      </c>
      <c r="M261" s="49"/>
    </row>
    <row r="262" spans="1:13">
      <c r="A262" s="8" t="s">
        <v>376</v>
      </c>
      <c r="C262" t="s">
        <v>43</v>
      </c>
      <c r="E262" t="s">
        <v>573</v>
      </c>
      <c r="F262" t="s">
        <v>573</v>
      </c>
      <c r="J262" t="s">
        <v>580</v>
      </c>
      <c r="M262" s="49"/>
    </row>
    <row r="263" spans="1:13">
      <c r="A263" s="11"/>
      <c r="B263" s="12"/>
      <c r="C263" s="12" t="s">
        <v>581</v>
      </c>
      <c r="D263" s="12"/>
      <c r="E263" s="12"/>
      <c r="F263" s="12"/>
      <c r="G263" s="12"/>
      <c r="H263" s="12"/>
      <c r="I263" s="12"/>
      <c r="J263" s="12"/>
      <c r="K263" s="12"/>
      <c r="L263" s="12"/>
      <c r="M263" s="15"/>
    </row>
    <row r="264" spans="1:13">
      <c r="A264" s="5" t="s">
        <v>10</v>
      </c>
      <c r="B264" s="6" t="s">
        <v>76</v>
      </c>
      <c r="C264" s="6" t="s">
        <v>12</v>
      </c>
      <c r="D264" s="6">
        <v>0.893081761006289</v>
      </c>
      <c r="E264" s="6">
        <v>0.75722543352601102</v>
      </c>
      <c r="F264" s="6">
        <v>0.75581395348837199</v>
      </c>
      <c r="G264" s="6">
        <v>0.92695652173913001</v>
      </c>
      <c r="H264" s="6">
        <v>0.97846153846153805</v>
      </c>
      <c r="I264" s="6">
        <v>0.95384615384615301</v>
      </c>
      <c r="J264" s="6">
        <v>0.84037558685446001</v>
      </c>
      <c r="K264" s="6">
        <v>0.96153846153846101</v>
      </c>
      <c r="L264" s="6">
        <v>0.906313645621181</v>
      </c>
      <c r="M264" s="48">
        <v>0.23943661971830901</v>
      </c>
    </row>
    <row r="265" spans="1:13">
      <c r="A265" s="8" t="s">
        <v>13</v>
      </c>
      <c r="B265" t="s">
        <v>575</v>
      </c>
      <c r="C265" t="s">
        <v>15</v>
      </c>
      <c r="D265">
        <v>0.33333333333333298</v>
      </c>
      <c r="E265">
        <v>0.16666666666666599</v>
      </c>
      <c r="F265">
        <v>0.375</v>
      </c>
      <c r="G265">
        <v>0.17391304347826</v>
      </c>
      <c r="H265">
        <v>0.68421052631578905</v>
      </c>
      <c r="I265">
        <v>0.46153846153846101</v>
      </c>
      <c r="J265">
        <v>0.25</v>
      </c>
      <c r="K265">
        <v>0.42857142857142799</v>
      </c>
      <c r="L265">
        <v>5.8823529411764698E-2</v>
      </c>
      <c r="M265" s="49">
        <v>0.82758620689655105</v>
      </c>
    </row>
    <row r="266" spans="1:13">
      <c r="A266" s="8" t="s">
        <v>16</v>
      </c>
      <c r="B266" t="s">
        <v>49</v>
      </c>
      <c r="C266" t="s">
        <v>18</v>
      </c>
      <c r="D266">
        <v>0.133333333333333</v>
      </c>
      <c r="E266">
        <v>2.6315789473684199E-2</v>
      </c>
      <c r="F266">
        <v>0.157894736842105</v>
      </c>
      <c r="G266">
        <v>0.148148148148148</v>
      </c>
      <c r="H266">
        <v>0.92857142857142805</v>
      </c>
      <c r="I266">
        <v>0.42857142857142799</v>
      </c>
      <c r="J266">
        <v>3.125E-2</v>
      </c>
      <c r="K266">
        <v>0.42857142857142799</v>
      </c>
      <c r="L266">
        <v>3.2258064516128997E-2</v>
      </c>
      <c r="M266" s="49">
        <v>5.3215077605321501E-2</v>
      </c>
    </row>
    <row r="267" spans="1:13">
      <c r="A267" s="8" t="s">
        <v>19</v>
      </c>
      <c r="C267" t="s">
        <v>20</v>
      </c>
      <c r="D267">
        <v>0.19047619047618999</v>
      </c>
      <c r="E267">
        <v>4.54545454545454E-2</v>
      </c>
      <c r="F267">
        <v>0.22222222222222199</v>
      </c>
      <c r="G267">
        <v>0.159999999999999</v>
      </c>
      <c r="H267">
        <v>0.78787878787878696</v>
      </c>
      <c r="I267">
        <v>0.44444444444444398</v>
      </c>
      <c r="J267">
        <v>5.5555555555555497E-2</v>
      </c>
      <c r="K267">
        <v>0.42857142857142799</v>
      </c>
      <c r="L267">
        <v>4.1666666666666602E-2</v>
      </c>
      <c r="M267" s="49">
        <v>0.1</v>
      </c>
    </row>
    <row r="268" spans="1:13">
      <c r="A268" s="8" t="s">
        <v>21</v>
      </c>
      <c r="B268">
        <v>0.89780000000000004</v>
      </c>
      <c r="D268">
        <v>0.55277777777777704</v>
      </c>
      <c r="E268">
        <v>0.49463937621832299</v>
      </c>
      <c r="F268">
        <v>0.54163393558523099</v>
      </c>
      <c r="G268">
        <v>0.55673830765071597</v>
      </c>
      <c r="H268">
        <v>0.95463941203490998</v>
      </c>
      <c r="I268">
        <v>0.70303169499310902</v>
      </c>
      <c r="J268">
        <v>0.50733770718231996</v>
      </c>
      <c r="K268">
        <v>0.704335465529495</v>
      </c>
      <c r="L268">
        <v>0.49873772791023802</v>
      </c>
      <c r="M268" s="49">
        <v>0.50524001743513902</v>
      </c>
    </row>
    <row r="269" spans="1:13">
      <c r="A269" s="8" t="s">
        <v>23</v>
      </c>
      <c r="B269">
        <v>0.95730000000000004</v>
      </c>
      <c r="C269" t="s">
        <v>24</v>
      </c>
      <c r="D269">
        <v>0.16191483097888901</v>
      </c>
      <c r="E269">
        <v>-2.4258846483684399E-2</v>
      </c>
      <c r="F269">
        <v>0.11893217702068599</v>
      </c>
      <c r="G269">
        <v>0.122502535591952</v>
      </c>
      <c r="H269">
        <v>0.78687142746420102</v>
      </c>
      <c r="I269">
        <v>0.42071604498380299</v>
      </c>
      <c r="J269">
        <v>3.86279366421226E-2</v>
      </c>
      <c r="K269">
        <v>0.40867093105898999</v>
      </c>
      <c r="L269">
        <v>-3.35837436709043E-3</v>
      </c>
      <c r="M269" s="49">
        <v>1.9255311464460401E-2</v>
      </c>
    </row>
    <row r="270" spans="1:13">
      <c r="A270" s="8" t="s">
        <v>25</v>
      </c>
      <c r="B270">
        <v>0.81020000000000003</v>
      </c>
      <c r="C270" t="s">
        <v>26</v>
      </c>
      <c r="D270">
        <v>0.13636363636363599</v>
      </c>
      <c r="E270">
        <v>2.8571428571428501E-2</v>
      </c>
      <c r="F270">
        <v>6.9767441860465101E-2</v>
      </c>
      <c r="G270">
        <v>0</v>
      </c>
      <c r="H270">
        <v>0.52</v>
      </c>
      <c r="I270">
        <v>0.18518518518518501</v>
      </c>
      <c r="J270">
        <v>0</v>
      </c>
      <c r="K270">
        <v>0.17857142857142799</v>
      </c>
      <c r="L270">
        <v>3.2258064516128997E-2</v>
      </c>
      <c r="M270" s="49">
        <v>4.5258620689655103E-2</v>
      </c>
    </row>
    <row r="271" spans="1:13">
      <c r="A271" s="8" t="s">
        <v>27</v>
      </c>
      <c r="B271">
        <v>0.79559999999999997</v>
      </c>
      <c r="C271" t="s">
        <v>378</v>
      </c>
      <c r="D271">
        <v>0.13636363636363599</v>
      </c>
      <c r="E271">
        <v>2.8571428571428501E-2</v>
      </c>
      <c r="F271">
        <v>6.9767441860465101E-2</v>
      </c>
      <c r="G271">
        <v>0</v>
      </c>
      <c r="H271">
        <v>0.52</v>
      </c>
      <c r="I271">
        <v>0.18518518518518501</v>
      </c>
      <c r="J271">
        <v>0</v>
      </c>
      <c r="K271">
        <v>0.17857142857142799</v>
      </c>
      <c r="L271">
        <v>3.2258064516128997E-2</v>
      </c>
      <c r="M271" s="49">
        <v>4.5258620689655103E-2</v>
      </c>
    </row>
    <row r="272" spans="1:13">
      <c r="A272" s="8" t="s">
        <v>29</v>
      </c>
      <c r="B272">
        <v>0.87239999999999995</v>
      </c>
      <c r="C272" t="s">
        <v>30</v>
      </c>
      <c r="D272" t="s">
        <v>582</v>
      </c>
      <c r="E272" t="s">
        <v>583</v>
      </c>
      <c r="F272" t="s">
        <v>584</v>
      </c>
      <c r="G272" t="s">
        <v>585</v>
      </c>
      <c r="H272" t="s">
        <v>586</v>
      </c>
      <c r="I272" t="s">
        <v>587</v>
      </c>
      <c r="J272" t="s">
        <v>588</v>
      </c>
      <c r="K272" t="s">
        <v>589</v>
      </c>
      <c r="L272" t="s">
        <v>590</v>
      </c>
      <c r="M272" s="49" t="s">
        <v>591</v>
      </c>
    </row>
    <row r="273" spans="1:13">
      <c r="A273" s="8" t="s">
        <v>34</v>
      </c>
      <c r="B273">
        <v>0.89280000000000004</v>
      </c>
      <c r="D273" t="s">
        <v>592</v>
      </c>
      <c r="E273" t="s">
        <v>593</v>
      </c>
      <c r="F273" t="s">
        <v>584</v>
      </c>
      <c r="G273" t="s">
        <v>585</v>
      </c>
      <c r="H273" t="s">
        <v>586</v>
      </c>
      <c r="I273" t="s">
        <v>587</v>
      </c>
      <c r="J273" t="s">
        <v>588</v>
      </c>
      <c r="K273" t="s">
        <v>589</v>
      </c>
      <c r="L273" t="s">
        <v>590</v>
      </c>
      <c r="M273" s="49" t="s">
        <v>591</v>
      </c>
    </row>
    <row r="274" spans="1:13">
      <c r="A274" s="8" t="s">
        <v>374</v>
      </c>
      <c r="C274" t="s">
        <v>39</v>
      </c>
      <c r="D274">
        <v>2</v>
      </c>
      <c r="E274">
        <v>5</v>
      </c>
      <c r="M274" s="49"/>
    </row>
    <row r="275" spans="1:13">
      <c r="A275" s="8" t="s">
        <v>375</v>
      </c>
      <c r="C275" t="s">
        <v>41</v>
      </c>
      <c r="D275">
        <v>1</v>
      </c>
      <c r="E275">
        <v>1</v>
      </c>
      <c r="M275" s="49"/>
    </row>
    <row r="276" spans="1:13">
      <c r="A276" s="8" t="s">
        <v>376</v>
      </c>
      <c r="C276" t="s">
        <v>43</v>
      </c>
      <c r="H276" t="s">
        <v>594</v>
      </c>
      <c r="M276" s="49"/>
    </row>
    <row r="277" spans="1:13">
      <c r="A277" s="11"/>
      <c r="B277" s="12"/>
      <c r="C277" s="12"/>
      <c r="D277" s="12" t="s">
        <v>595</v>
      </c>
      <c r="E277" s="12"/>
      <c r="F277" s="12"/>
      <c r="G277" s="12"/>
      <c r="H277" s="12"/>
      <c r="I277" s="12"/>
      <c r="J277" s="12"/>
      <c r="K277" s="12"/>
      <c r="L277" s="12"/>
      <c r="M277" s="15"/>
    </row>
    <row r="278" spans="1:13">
      <c r="A278" s="5" t="s">
        <v>10</v>
      </c>
      <c r="B278" s="6" t="s">
        <v>76</v>
      </c>
      <c r="C278" s="6" t="s">
        <v>12</v>
      </c>
      <c r="D278" s="6">
        <v>0.89937106918238996</v>
      </c>
      <c r="E278" s="6">
        <v>0.76878612716762995</v>
      </c>
      <c r="F278" s="6">
        <v>0.77325581395348797</v>
      </c>
      <c r="G278" s="6">
        <v>0.944347826086956</v>
      </c>
      <c r="H278" s="6">
        <v>0.98153846153846103</v>
      </c>
      <c r="I278" s="6">
        <v>0.95384615384615301</v>
      </c>
      <c r="J278" s="6">
        <v>0.84976525821596205</v>
      </c>
      <c r="K278" s="6">
        <v>0.97836538461538403</v>
      </c>
      <c r="L278" s="6">
        <v>0.92871690427698494</v>
      </c>
      <c r="M278" s="48">
        <v>0.21654929577464699</v>
      </c>
    </row>
    <row r="279" spans="1:13">
      <c r="A279" s="8" t="s">
        <v>13</v>
      </c>
      <c r="B279" t="s">
        <v>575</v>
      </c>
      <c r="C279" t="s">
        <v>15</v>
      </c>
      <c r="D279">
        <v>0.33333333333333298</v>
      </c>
      <c r="E279">
        <v>0.25</v>
      </c>
      <c r="F279">
        <v>0.42857142857142799</v>
      </c>
      <c r="G279">
        <v>0.22222222222222199</v>
      </c>
      <c r="H279">
        <v>0.7</v>
      </c>
      <c r="I279">
        <v>0.44444444444444398</v>
      </c>
      <c r="J279">
        <v>0</v>
      </c>
      <c r="K279">
        <v>0.69230769230769196</v>
      </c>
      <c r="L279">
        <v>0</v>
      </c>
      <c r="M279" s="49">
        <v>1</v>
      </c>
    </row>
    <row r="280" spans="1:13">
      <c r="A280" s="8" t="s">
        <v>16</v>
      </c>
      <c r="B280" t="s">
        <v>206</v>
      </c>
      <c r="C280" t="s">
        <v>18</v>
      </c>
      <c r="D280">
        <v>6.6666666666666596E-2</v>
      </c>
      <c r="E280">
        <v>2.6315789473684199E-2</v>
      </c>
      <c r="F280">
        <v>7.8947368421052599E-2</v>
      </c>
      <c r="G280">
        <v>7.4074074074074001E-2</v>
      </c>
      <c r="H280">
        <v>1</v>
      </c>
      <c r="I280">
        <v>0.28571428571428498</v>
      </c>
      <c r="J280">
        <v>0</v>
      </c>
      <c r="K280">
        <v>0.64285714285714202</v>
      </c>
      <c r="L280">
        <v>0</v>
      </c>
      <c r="M280" s="49">
        <v>1.3303769401330301E-2</v>
      </c>
    </row>
    <row r="281" spans="1:13">
      <c r="A281" s="8" t="s">
        <v>19</v>
      </c>
      <c r="C281" t="s">
        <v>20</v>
      </c>
      <c r="D281">
        <v>0.11111111111111099</v>
      </c>
      <c r="E281">
        <v>4.7619047619047603E-2</v>
      </c>
      <c r="F281">
        <v>0.133333333333333</v>
      </c>
      <c r="G281">
        <v>0.11111111111111099</v>
      </c>
      <c r="H281">
        <v>0.82352941176470495</v>
      </c>
      <c r="I281">
        <v>0.34782608695652101</v>
      </c>
      <c r="J281">
        <v>0</v>
      </c>
      <c r="K281">
        <v>0.66666666666666596</v>
      </c>
      <c r="L281">
        <v>0</v>
      </c>
      <c r="M281" s="49">
        <v>2.6258205689277898E-2</v>
      </c>
    </row>
    <row r="282" spans="1:13">
      <c r="A282" s="8" t="s">
        <v>21</v>
      </c>
      <c r="B282">
        <v>0.82169999999999999</v>
      </c>
      <c r="D282">
        <v>0.52638888888888802</v>
      </c>
      <c r="E282">
        <v>0.50204678362573096</v>
      </c>
      <c r="F282">
        <v>0.52454831107619804</v>
      </c>
      <c r="G282">
        <v>0.53065017572316797</v>
      </c>
      <c r="H282">
        <v>0.99035369774919602</v>
      </c>
      <c r="I282">
        <v>0.63481855764813899</v>
      </c>
      <c r="J282">
        <v>0.5</v>
      </c>
      <c r="K282">
        <v>0.81645344705046197</v>
      </c>
      <c r="L282">
        <v>0.495652173913043</v>
      </c>
      <c r="M282" s="49">
        <v>0.50665188470066502</v>
      </c>
    </row>
    <row r="283" spans="1:13">
      <c r="A283" s="8" t="s">
        <v>23</v>
      </c>
      <c r="B283">
        <v>0.93310000000000004</v>
      </c>
      <c r="C283" t="s">
        <v>24</v>
      </c>
      <c r="D283">
        <v>0.113384855056243</v>
      </c>
      <c r="E283">
        <v>1.12768359924687E-2</v>
      </c>
      <c r="F283">
        <v>0.103087217887867</v>
      </c>
      <c r="G283">
        <v>0.10447338237568</v>
      </c>
      <c r="H283">
        <v>0.82855004486685901</v>
      </c>
      <c r="I283">
        <v>0.33362538543274001</v>
      </c>
      <c r="J283">
        <v>0</v>
      </c>
      <c r="K283">
        <v>0.65598313122045204</v>
      </c>
      <c r="L283">
        <v>-2.3527048411640199E-2</v>
      </c>
      <c r="M283" s="49">
        <v>5.2627425768144699E-2</v>
      </c>
    </row>
    <row r="284" spans="1:13">
      <c r="A284" s="8" t="s">
        <v>25</v>
      </c>
      <c r="B284">
        <v>0.65710000000000002</v>
      </c>
      <c r="C284" t="s">
        <v>26</v>
      </c>
      <c r="D284">
        <v>4.7619047619047603E-2</v>
      </c>
      <c r="E284">
        <v>0</v>
      </c>
      <c r="F284">
        <v>0</v>
      </c>
      <c r="G284">
        <v>3.7037037037037E-2</v>
      </c>
      <c r="H284">
        <v>0.56000000000000005</v>
      </c>
      <c r="I284">
        <v>0.12</v>
      </c>
      <c r="J284">
        <v>0</v>
      </c>
      <c r="K284">
        <v>0.33333333333333298</v>
      </c>
      <c r="L284">
        <v>0</v>
      </c>
      <c r="M284" s="49">
        <v>1.3157894736842099E-2</v>
      </c>
    </row>
    <row r="285" spans="1:13">
      <c r="A285" s="8" t="s">
        <v>27</v>
      </c>
      <c r="B285">
        <v>0.65790000000000004</v>
      </c>
      <c r="C285" t="s">
        <v>378</v>
      </c>
      <c r="D285">
        <v>4.7619047619047603E-2</v>
      </c>
      <c r="E285">
        <v>0</v>
      </c>
      <c r="F285">
        <v>0</v>
      </c>
      <c r="G285">
        <v>3.7037037037037E-2</v>
      </c>
      <c r="H285">
        <v>0.56000000000000005</v>
      </c>
      <c r="I285">
        <v>0.12</v>
      </c>
      <c r="J285">
        <v>0</v>
      </c>
      <c r="K285">
        <v>0.33333333333333298</v>
      </c>
      <c r="L285">
        <v>0</v>
      </c>
      <c r="M285" s="49">
        <v>1.3157894736842099E-2</v>
      </c>
    </row>
    <row r="286" spans="1:13">
      <c r="A286" s="8" t="s">
        <v>29</v>
      </c>
      <c r="B286">
        <v>0.75249999999999995</v>
      </c>
      <c r="C286" t="s">
        <v>30</v>
      </c>
      <c r="D286" t="s">
        <v>596</v>
      </c>
      <c r="E286" t="s">
        <v>597</v>
      </c>
      <c r="F286" t="s">
        <v>598</v>
      </c>
      <c r="G286" t="s">
        <v>599</v>
      </c>
      <c r="H286" t="s">
        <v>600</v>
      </c>
      <c r="I286" t="s">
        <v>601</v>
      </c>
      <c r="J286" t="s">
        <v>31</v>
      </c>
      <c r="K286" t="s">
        <v>602</v>
      </c>
      <c r="L286" t="s">
        <v>603</v>
      </c>
      <c r="M286" s="49" t="s">
        <v>604</v>
      </c>
    </row>
    <row r="287" spans="1:13">
      <c r="A287" s="8" t="s">
        <v>34</v>
      </c>
      <c r="B287">
        <v>0.81169999999999998</v>
      </c>
      <c r="D287" s="17" t="s">
        <v>596</v>
      </c>
      <c r="E287" s="17" t="s">
        <v>597</v>
      </c>
      <c r="F287" s="17" t="s">
        <v>598</v>
      </c>
      <c r="G287" t="s">
        <v>599</v>
      </c>
      <c r="H287" t="s">
        <v>600</v>
      </c>
      <c r="I287" t="s">
        <v>605</v>
      </c>
      <c r="J287" t="s">
        <v>31</v>
      </c>
      <c r="K287" t="s">
        <v>606</v>
      </c>
      <c r="L287" s="28" t="s">
        <v>607</v>
      </c>
      <c r="M287" s="49" t="s">
        <v>608</v>
      </c>
    </row>
    <row r="288" spans="1:13">
      <c r="A288" s="8" t="s">
        <v>374</v>
      </c>
      <c r="C288" t="s">
        <v>39</v>
      </c>
      <c r="D288">
        <v>2</v>
      </c>
      <c r="E288">
        <v>2</v>
      </c>
      <c r="F288">
        <v>2</v>
      </c>
      <c r="G288">
        <v>3</v>
      </c>
      <c r="H288">
        <v>1</v>
      </c>
      <c r="I288">
        <v>1</v>
      </c>
      <c r="J288">
        <v>0</v>
      </c>
      <c r="K288">
        <v>3</v>
      </c>
      <c r="L288">
        <v>2</v>
      </c>
      <c r="M288" s="49">
        <v>3</v>
      </c>
    </row>
    <row r="289" spans="1:14">
      <c r="A289" s="8" t="s">
        <v>375</v>
      </c>
      <c r="C289" t="s">
        <v>41</v>
      </c>
      <c r="D289">
        <v>1</v>
      </c>
      <c r="E289">
        <v>1</v>
      </c>
      <c r="F289">
        <v>1</v>
      </c>
      <c r="G289">
        <v>1</v>
      </c>
      <c r="J289">
        <v>0</v>
      </c>
      <c r="K289">
        <v>1</v>
      </c>
      <c r="L289">
        <v>0</v>
      </c>
      <c r="M289" s="49"/>
    </row>
    <row r="290" spans="1:14">
      <c r="A290" s="8" t="s">
        <v>376</v>
      </c>
      <c r="C290" t="s">
        <v>43</v>
      </c>
      <c r="D290" t="s">
        <v>609</v>
      </c>
      <c r="E290" t="s">
        <v>610</v>
      </c>
      <c r="F290" t="s">
        <v>611</v>
      </c>
      <c r="G290" t="s">
        <v>612</v>
      </c>
      <c r="H290" t="s">
        <v>613</v>
      </c>
      <c r="I290" t="s">
        <v>613</v>
      </c>
      <c r="M290" s="49"/>
    </row>
    <row r="291" spans="1:14">
      <c r="A291" s="11"/>
      <c r="B291" s="12"/>
      <c r="C291" s="12"/>
      <c r="D291" s="12" t="s">
        <v>614</v>
      </c>
      <c r="E291" s="12"/>
      <c r="F291" s="12"/>
      <c r="G291" s="12"/>
      <c r="H291" s="12"/>
      <c r="I291" s="12"/>
      <c r="J291" s="12"/>
      <c r="K291" s="12"/>
      <c r="L291" s="12"/>
      <c r="M291" s="15"/>
    </row>
    <row r="292" spans="1:14">
      <c r="A292" s="7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</row>
    <row r="293" spans="1:14">
      <c r="A293" s="5" t="s">
        <v>10</v>
      </c>
      <c r="B293" s="6" t="s">
        <v>178</v>
      </c>
      <c r="C293" s="6" t="s">
        <v>12</v>
      </c>
      <c r="D293" s="6">
        <v>0.90566037735849003</v>
      </c>
      <c r="E293" s="6">
        <v>0.780346820809248</v>
      </c>
      <c r="F293" s="6">
        <v>0.78488372093023195</v>
      </c>
      <c r="G293" s="6">
        <v>0.94782608695652104</v>
      </c>
      <c r="H293" s="6">
        <v>0.96307692307692305</v>
      </c>
      <c r="I293" s="6">
        <v>0.96</v>
      </c>
      <c r="J293" s="6">
        <v>0.85446009389671296</v>
      </c>
      <c r="K293" s="6">
        <v>0.96634615384615297</v>
      </c>
      <c r="L293" s="6">
        <v>0.93686354378818704</v>
      </c>
      <c r="M293" s="48">
        <v>0.20422535211267601</v>
      </c>
    </row>
    <row r="294" spans="1:14">
      <c r="A294" s="8" t="s">
        <v>13</v>
      </c>
      <c r="B294" t="s">
        <v>575</v>
      </c>
      <c r="C294" t="s">
        <v>15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1</v>
      </c>
      <c r="K294">
        <v>0</v>
      </c>
      <c r="L294">
        <v>0</v>
      </c>
      <c r="M294" s="49">
        <v>0</v>
      </c>
    </row>
    <row r="295" spans="1:14">
      <c r="A295" s="8" t="s">
        <v>16</v>
      </c>
      <c r="B295" t="s">
        <v>60</v>
      </c>
      <c r="C295" t="s">
        <v>18</v>
      </c>
      <c r="D295">
        <v>0</v>
      </c>
      <c r="E295">
        <v>0</v>
      </c>
      <c r="F295">
        <v>2.6315789473684199E-2</v>
      </c>
      <c r="G295">
        <v>0</v>
      </c>
      <c r="H295">
        <v>0.14285714285714199</v>
      </c>
      <c r="I295">
        <v>7.1428571428571397E-2</v>
      </c>
      <c r="J295">
        <v>3.125E-2</v>
      </c>
      <c r="K295">
        <v>0</v>
      </c>
      <c r="L295">
        <v>0</v>
      </c>
      <c r="M295" s="49">
        <v>0</v>
      </c>
    </row>
    <row r="296" spans="1:14">
      <c r="A296" s="8" t="s">
        <v>19</v>
      </c>
      <c r="C296" t="s">
        <v>20</v>
      </c>
      <c r="D296">
        <v>0</v>
      </c>
      <c r="E296">
        <v>0</v>
      </c>
      <c r="F296">
        <v>5.1282051282051197E-2</v>
      </c>
      <c r="G296">
        <v>0</v>
      </c>
      <c r="H296">
        <v>0.25</v>
      </c>
      <c r="I296">
        <v>0.133333333333333</v>
      </c>
      <c r="J296">
        <v>6.0606060606060601E-2</v>
      </c>
      <c r="K296">
        <v>0</v>
      </c>
      <c r="L296">
        <v>0</v>
      </c>
      <c r="M296" s="49">
        <v>0</v>
      </c>
    </row>
    <row r="297" spans="1:14">
      <c r="A297" s="8" t="s">
        <v>21</v>
      </c>
      <c r="B297">
        <v>0.85599999999999998</v>
      </c>
      <c r="D297">
        <v>0.5</v>
      </c>
      <c r="E297">
        <v>0.5</v>
      </c>
      <c r="F297">
        <v>0.51315789473684204</v>
      </c>
      <c r="G297">
        <v>0.49726277372262701</v>
      </c>
      <c r="H297">
        <v>0.57142857142857095</v>
      </c>
      <c r="I297">
        <v>0.53571428571428503</v>
      </c>
      <c r="J297">
        <v>0.515625</v>
      </c>
      <c r="K297">
        <v>0.5</v>
      </c>
      <c r="L297">
        <v>0.5</v>
      </c>
      <c r="M297" s="49">
        <v>0.49572649572649502</v>
      </c>
    </row>
    <row r="298" spans="1:14">
      <c r="A298" s="8" t="s">
        <v>23</v>
      </c>
      <c r="B298">
        <v>1</v>
      </c>
      <c r="C298" t="s">
        <v>24</v>
      </c>
      <c r="D298">
        <v>0</v>
      </c>
      <c r="E298">
        <v>0</v>
      </c>
      <c r="F298">
        <v>0.14360268020828801</v>
      </c>
      <c r="G298">
        <v>-1.6075119711465299E-2</v>
      </c>
      <c r="H298">
        <v>0.37087701026728898</v>
      </c>
      <c r="I298">
        <v>0.26184462994164398</v>
      </c>
      <c r="J298">
        <v>0.16334143542990501</v>
      </c>
      <c r="K298">
        <v>0</v>
      </c>
      <c r="L298">
        <v>0</v>
      </c>
      <c r="M298" s="49">
        <v>-8.2452496662148503E-2</v>
      </c>
    </row>
    <row r="299" spans="1:14">
      <c r="A299" s="8" t="s">
        <v>25</v>
      </c>
      <c r="B299">
        <v>0.51100000000000001</v>
      </c>
      <c r="C299" t="s">
        <v>26</v>
      </c>
      <c r="D299">
        <v>0</v>
      </c>
      <c r="E299">
        <v>0</v>
      </c>
      <c r="F299">
        <v>0</v>
      </c>
      <c r="G299">
        <v>0</v>
      </c>
      <c r="H299">
        <v>0.05</v>
      </c>
      <c r="I299">
        <v>5.2631578947368397E-2</v>
      </c>
      <c r="J299">
        <v>0</v>
      </c>
      <c r="K299">
        <v>0</v>
      </c>
      <c r="L299">
        <v>0</v>
      </c>
      <c r="M299" s="49">
        <v>0</v>
      </c>
    </row>
    <row r="300" spans="1:14">
      <c r="A300" s="8" t="s">
        <v>27</v>
      </c>
      <c r="B300">
        <v>0.64680000000000004</v>
      </c>
      <c r="C300" t="s">
        <v>378</v>
      </c>
      <c r="D300">
        <v>0</v>
      </c>
      <c r="E300">
        <v>0</v>
      </c>
      <c r="F300">
        <v>0</v>
      </c>
      <c r="G300">
        <v>0</v>
      </c>
      <c r="H300">
        <v>0.05</v>
      </c>
      <c r="I300">
        <v>5.2631578947368397E-2</v>
      </c>
      <c r="J300">
        <v>0</v>
      </c>
      <c r="K300">
        <v>0</v>
      </c>
      <c r="L300">
        <v>0</v>
      </c>
      <c r="M300" s="49">
        <v>0</v>
      </c>
    </row>
    <row r="301" spans="1:14">
      <c r="A301" s="8" t="s">
        <v>29</v>
      </c>
      <c r="B301">
        <v>0.66879999999999995</v>
      </c>
      <c r="C301" t="s">
        <v>30</v>
      </c>
      <c r="D301" t="s">
        <v>31</v>
      </c>
      <c r="E301" t="s">
        <v>31</v>
      </c>
      <c r="F301" t="s">
        <v>533</v>
      </c>
      <c r="G301" t="s">
        <v>615</v>
      </c>
      <c r="H301" t="s">
        <v>541</v>
      </c>
      <c r="I301" t="s">
        <v>535</v>
      </c>
      <c r="J301" t="s">
        <v>536</v>
      </c>
      <c r="K301" t="s">
        <v>31</v>
      </c>
      <c r="L301" t="s">
        <v>31</v>
      </c>
      <c r="M301" s="49" t="s">
        <v>616</v>
      </c>
    </row>
    <row r="302" spans="1:14">
      <c r="A302" s="8" t="s">
        <v>34</v>
      </c>
      <c r="B302">
        <v>0.75549999999999995</v>
      </c>
      <c r="D302" t="s">
        <v>31</v>
      </c>
      <c r="E302" t="s">
        <v>31</v>
      </c>
      <c r="F302" s="10" t="s">
        <v>533</v>
      </c>
      <c r="G302" s="28" t="s">
        <v>617</v>
      </c>
      <c r="H302" s="10" t="s">
        <v>541</v>
      </c>
      <c r="I302" s="10" t="s">
        <v>535</v>
      </c>
      <c r="J302" s="10" t="s">
        <v>536</v>
      </c>
      <c r="K302" t="s">
        <v>31</v>
      </c>
      <c r="L302" t="s">
        <v>31</v>
      </c>
      <c r="M302" s="49" t="s">
        <v>616</v>
      </c>
    </row>
    <row r="303" spans="1:14">
      <c r="A303" s="8" t="s">
        <v>374</v>
      </c>
      <c r="C303" t="s">
        <v>39</v>
      </c>
      <c r="D303">
        <v>0</v>
      </c>
      <c r="E303">
        <v>0</v>
      </c>
      <c r="F303">
        <v>1</v>
      </c>
      <c r="G303">
        <v>2</v>
      </c>
      <c r="H303">
        <v>1</v>
      </c>
      <c r="I303">
        <v>1</v>
      </c>
      <c r="J303">
        <v>1</v>
      </c>
      <c r="K303">
        <v>0</v>
      </c>
      <c r="L303">
        <v>0</v>
      </c>
      <c r="M303" s="49">
        <v>1</v>
      </c>
    </row>
    <row r="304" spans="1:14">
      <c r="A304" s="8" t="s">
        <v>375</v>
      </c>
      <c r="B304">
        <v>4</v>
      </c>
      <c r="C304" t="s">
        <v>41</v>
      </c>
      <c r="D304">
        <v>0</v>
      </c>
      <c r="E304">
        <v>0</v>
      </c>
      <c r="F304">
        <v>1</v>
      </c>
      <c r="G304">
        <v>0</v>
      </c>
      <c r="H304">
        <v>1</v>
      </c>
      <c r="I304">
        <v>1</v>
      </c>
      <c r="J304">
        <v>1</v>
      </c>
      <c r="K304">
        <v>0</v>
      </c>
      <c r="L304">
        <v>0</v>
      </c>
      <c r="M304" s="49"/>
    </row>
    <row r="305" spans="1:13">
      <c r="A305" s="8" t="s">
        <v>376</v>
      </c>
      <c r="B305">
        <v>1</v>
      </c>
      <c r="C305" t="s">
        <v>43</v>
      </c>
      <c r="F305" t="s">
        <v>618</v>
      </c>
      <c r="J305" t="s">
        <v>580</v>
      </c>
      <c r="M305" s="49"/>
    </row>
    <row r="306" spans="1:13">
      <c r="A306" s="11"/>
      <c r="B306" s="12"/>
      <c r="C306" s="12" t="s">
        <v>619</v>
      </c>
      <c r="D306" s="12"/>
      <c r="E306" s="12"/>
      <c r="F306" s="12"/>
      <c r="G306" s="12"/>
      <c r="H306" s="12"/>
      <c r="I306" s="12"/>
      <c r="J306" s="12"/>
      <c r="K306" s="12"/>
      <c r="L306" s="12"/>
      <c r="M306" s="15"/>
    </row>
    <row r="307" spans="1:13">
      <c r="A307" s="5" t="s">
        <v>10</v>
      </c>
      <c r="B307" s="6" t="s">
        <v>178</v>
      </c>
      <c r="C307" s="6" t="s">
        <v>12</v>
      </c>
      <c r="D307" s="6">
        <v>0.88050314465408797</v>
      </c>
      <c r="E307" s="6">
        <v>0.77456647398843903</v>
      </c>
      <c r="F307" s="6">
        <v>0.78488372093023195</v>
      </c>
      <c r="G307" s="6">
        <v>0.93565217391304301</v>
      </c>
      <c r="H307" s="6">
        <v>0.96307692307692305</v>
      </c>
      <c r="I307" s="6">
        <v>0.96</v>
      </c>
      <c r="J307" s="6">
        <v>0.84037558685446001</v>
      </c>
      <c r="K307" s="6">
        <v>0.95673076923076905</v>
      </c>
      <c r="L307" s="6">
        <v>0.92464358452138495</v>
      </c>
      <c r="M307" s="48">
        <v>0.220070422535211</v>
      </c>
    </row>
    <row r="308" spans="1:13">
      <c r="A308" s="8" t="s">
        <v>13</v>
      </c>
      <c r="B308" t="s">
        <v>575</v>
      </c>
      <c r="C308" t="s">
        <v>15</v>
      </c>
      <c r="D308">
        <v>0.16666666666666599</v>
      </c>
      <c r="E308">
        <v>0.33333333333333298</v>
      </c>
      <c r="F308">
        <v>0.6</v>
      </c>
      <c r="G308">
        <v>0.14285714285714199</v>
      </c>
      <c r="H308">
        <v>0.58333333333333304</v>
      </c>
      <c r="I308">
        <v>0.54545454545454497</v>
      </c>
      <c r="J308">
        <v>0.25</v>
      </c>
      <c r="K308">
        <v>0.16666666666666599</v>
      </c>
      <c r="L308">
        <v>0</v>
      </c>
      <c r="M308" s="49">
        <v>0.75</v>
      </c>
    </row>
    <row r="309" spans="1:13">
      <c r="A309" s="8" t="s">
        <v>16</v>
      </c>
      <c r="B309" t="s">
        <v>65</v>
      </c>
      <c r="C309" t="s">
        <v>18</v>
      </c>
      <c r="D309">
        <v>6.6666666666666596E-2</v>
      </c>
      <c r="E309">
        <v>2.6315789473684199E-2</v>
      </c>
      <c r="F309">
        <v>7.8947368421052599E-2</v>
      </c>
      <c r="G309">
        <v>7.4074074074074001E-2</v>
      </c>
      <c r="H309">
        <v>0.5</v>
      </c>
      <c r="I309">
        <v>0.42857142857142799</v>
      </c>
      <c r="J309">
        <v>3.125E-2</v>
      </c>
      <c r="K309">
        <v>7.1428571428571397E-2</v>
      </c>
      <c r="L309">
        <v>0</v>
      </c>
      <c r="M309" s="49">
        <v>2.6607538802660698E-2</v>
      </c>
    </row>
    <row r="310" spans="1:13">
      <c r="A310" s="8" t="s">
        <v>19</v>
      </c>
      <c r="C310" t="s">
        <v>20</v>
      </c>
      <c r="D310">
        <v>9.5238095238095205E-2</v>
      </c>
      <c r="E310">
        <v>4.8780487804878002E-2</v>
      </c>
      <c r="F310">
        <v>0.13953488372093001</v>
      </c>
      <c r="G310">
        <v>9.7560975609756101E-2</v>
      </c>
      <c r="H310">
        <v>0.53846153846153799</v>
      </c>
      <c r="I310">
        <v>0.47999999999999898</v>
      </c>
      <c r="J310">
        <v>5.5555555555555497E-2</v>
      </c>
      <c r="K310">
        <v>0.1</v>
      </c>
      <c r="L310">
        <v>0</v>
      </c>
      <c r="M310" s="49">
        <v>5.1391862955032099E-2</v>
      </c>
    </row>
    <row r="311" spans="1:13">
      <c r="A311" s="8" t="s">
        <v>21</v>
      </c>
      <c r="B311">
        <v>0.90890000000000004</v>
      </c>
      <c r="D311">
        <v>0.51597222222222205</v>
      </c>
      <c r="E311">
        <v>0.50575048732943395</v>
      </c>
      <c r="F311">
        <v>0.53201099764336202</v>
      </c>
      <c r="G311">
        <v>0.526088131927548</v>
      </c>
      <c r="H311">
        <v>0.74196141479099598</v>
      </c>
      <c r="I311">
        <v>0.70624712907671106</v>
      </c>
      <c r="J311">
        <v>0.50733770718231996</v>
      </c>
      <c r="K311">
        <v>0.52949538024164799</v>
      </c>
      <c r="L311">
        <v>0.49347826086956498</v>
      </c>
      <c r="M311" s="49">
        <v>0.49620975230731301</v>
      </c>
    </row>
    <row r="312" spans="1:13">
      <c r="A312" s="8" t="s">
        <v>23</v>
      </c>
      <c r="B312">
        <v>0.95079999999999998</v>
      </c>
      <c r="C312" t="s">
        <v>24</v>
      </c>
      <c r="D312">
        <v>4.90005409541375E-2</v>
      </c>
      <c r="E312">
        <v>3.6476086844894201E-2</v>
      </c>
      <c r="F312">
        <v>0.15809937927996101</v>
      </c>
      <c r="G312">
        <v>7.1614289993068903E-2</v>
      </c>
      <c r="H312">
        <v>0.52102376333713996</v>
      </c>
      <c r="I312">
        <v>0.463127909148911</v>
      </c>
      <c r="J312">
        <v>3.86279366421226E-2</v>
      </c>
      <c r="K312">
        <v>8.9226423591061699E-2</v>
      </c>
      <c r="L312">
        <v>-2.8873982370141601E-2</v>
      </c>
      <c r="M312" s="49">
        <v>-1.8528883867654899E-2</v>
      </c>
    </row>
    <row r="313" spans="1:13">
      <c r="A313" s="8" t="s">
        <v>25</v>
      </c>
      <c r="B313">
        <v>0.73299999999999998</v>
      </c>
      <c r="C313" t="s">
        <v>26</v>
      </c>
      <c r="D313">
        <v>8.6956521739130405E-2</v>
      </c>
      <c r="E313">
        <v>3.125E-2</v>
      </c>
      <c r="F313">
        <v>0</v>
      </c>
      <c r="G313">
        <v>0</v>
      </c>
      <c r="H313">
        <v>0.24</v>
      </c>
      <c r="I313">
        <v>0.25</v>
      </c>
      <c r="J313">
        <v>0</v>
      </c>
      <c r="K313">
        <v>0</v>
      </c>
      <c r="L313">
        <v>0</v>
      </c>
      <c r="M313" s="49">
        <v>1.72413793103448E-2</v>
      </c>
    </row>
    <row r="314" spans="1:13">
      <c r="A314" s="8" t="s">
        <v>27</v>
      </c>
      <c r="B314">
        <v>0.77739999999999998</v>
      </c>
      <c r="C314" t="s">
        <v>378</v>
      </c>
      <c r="D314">
        <v>8.6956521739130405E-2</v>
      </c>
      <c r="E314">
        <v>3.125E-2</v>
      </c>
      <c r="F314">
        <v>0</v>
      </c>
      <c r="G314">
        <v>0</v>
      </c>
      <c r="H314">
        <v>0.24</v>
      </c>
      <c r="I314">
        <v>0.25</v>
      </c>
      <c r="J314">
        <v>0</v>
      </c>
      <c r="K314">
        <v>0</v>
      </c>
      <c r="L314">
        <v>0</v>
      </c>
      <c r="M314" s="49">
        <v>1.72413793103448E-2</v>
      </c>
    </row>
    <row r="315" spans="1:13">
      <c r="A315" s="8" t="s">
        <v>29</v>
      </c>
      <c r="B315">
        <v>0.82310000000000005</v>
      </c>
      <c r="C315" t="s">
        <v>30</v>
      </c>
      <c r="D315" t="s">
        <v>620</v>
      </c>
      <c r="E315" t="s">
        <v>621</v>
      </c>
      <c r="F315" t="s">
        <v>622</v>
      </c>
      <c r="G315" t="s">
        <v>623</v>
      </c>
      <c r="H315" t="s">
        <v>624</v>
      </c>
      <c r="I315" t="s">
        <v>625</v>
      </c>
      <c r="J315" t="s">
        <v>626</v>
      </c>
      <c r="K315" t="s">
        <v>627</v>
      </c>
      <c r="L315" t="s">
        <v>628</v>
      </c>
      <c r="M315" s="49" t="s">
        <v>629</v>
      </c>
    </row>
    <row r="316" spans="1:13">
      <c r="A316" s="8" t="s">
        <v>34</v>
      </c>
      <c r="B316">
        <v>0.85850000000000004</v>
      </c>
      <c r="D316" s="17" t="s">
        <v>592</v>
      </c>
      <c r="E316" s="17" t="s">
        <v>630</v>
      </c>
      <c r="F316" s="17" t="s">
        <v>631</v>
      </c>
      <c r="G316" t="s">
        <v>632</v>
      </c>
      <c r="H316" s="17" t="s">
        <v>633</v>
      </c>
      <c r="I316" s="17" t="s">
        <v>634</v>
      </c>
      <c r="J316" s="17" t="s">
        <v>626</v>
      </c>
      <c r="K316" s="17" t="s">
        <v>635</v>
      </c>
      <c r="L316" s="28" t="s">
        <v>628</v>
      </c>
      <c r="M316" s="49" t="s">
        <v>629</v>
      </c>
    </row>
    <row r="317" spans="1:13">
      <c r="A317" s="8" t="s">
        <v>374</v>
      </c>
      <c r="C317" t="s">
        <v>39</v>
      </c>
      <c r="D317">
        <v>2</v>
      </c>
      <c r="E317">
        <v>2</v>
      </c>
      <c r="F317">
        <v>2</v>
      </c>
      <c r="G317">
        <v>7</v>
      </c>
      <c r="H317">
        <v>4</v>
      </c>
      <c r="I317">
        <v>4</v>
      </c>
      <c r="J317">
        <v>4</v>
      </c>
      <c r="K317">
        <v>3</v>
      </c>
      <c r="L317">
        <v>4</v>
      </c>
      <c r="M317" s="49">
        <v>8</v>
      </c>
    </row>
    <row r="318" spans="1:13">
      <c r="A318" s="8" t="s">
        <v>375</v>
      </c>
      <c r="C318" t="s">
        <v>41</v>
      </c>
      <c r="D318">
        <v>1</v>
      </c>
      <c r="E318">
        <v>1</v>
      </c>
      <c r="F318">
        <v>1</v>
      </c>
      <c r="H318">
        <v>1</v>
      </c>
      <c r="I318">
        <v>1</v>
      </c>
      <c r="J318">
        <v>1</v>
      </c>
      <c r="K318">
        <v>1</v>
      </c>
      <c r="L318">
        <v>0</v>
      </c>
      <c r="M318" s="49"/>
    </row>
    <row r="319" spans="1:13">
      <c r="A319" s="8" t="s">
        <v>376</v>
      </c>
      <c r="C319" t="s">
        <v>43</v>
      </c>
      <c r="D319" t="s">
        <v>636</v>
      </c>
      <c r="E319" t="s">
        <v>573</v>
      </c>
      <c r="F319" t="s">
        <v>637</v>
      </c>
      <c r="I319" t="s">
        <v>233</v>
      </c>
      <c r="J319" t="s">
        <v>580</v>
      </c>
      <c r="M319" s="49"/>
    </row>
    <row r="320" spans="1:13">
      <c r="A320" s="11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5"/>
    </row>
    <row r="321" spans="1:14">
      <c r="A321" s="5" t="s">
        <v>10</v>
      </c>
      <c r="B321" s="6" t="s">
        <v>178</v>
      </c>
      <c r="C321" s="6" t="s">
        <v>12</v>
      </c>
      <c r="D321" s="6">
        <v>0.893081761006289</v>
      </c>
      <c r="E321" s="6">
        <v>0.780346820809248</v>
      </c>
      <c r="F321" s="6">
        <v>0.78488372093023195</v>
      </c>
      <c r="G321" s="6">
        <v>0.95304347826086899</v>
      </c>
      <c r="H321" s="6">
        <v>0.97538461538461496</v>
      </c>
      <c r="I321" s="6">
        <v>0.95076923076923003</v>
      </c>
      <c r="J321" s="6">
        <v>0.84976525821596205</v>
      </c>
      <c r="K321" s="6">
        <v>0.98798076923076905</v>
      </c>
      <c r="L321" s="6">
        <v>0.93279022403258605</v>
      </c>
      <c r="M321" s="48">
        <v>0.21126760563380201</v>
      </c>
    </row>
    <row r="322" spans="1:14">
      <c r="A322" s="8" t="s">
        <v>13</v>
      </c>
      <c r="B322" t="s">
        <v>532</v>
      </c>
      <c r="C322" t="s">
        <v>15</v>
      </c>
      <c r="D322">
        <v>0</v>
      </c>
      <c r="E322">
        <v>0.5</v>
      </c>
      <c r="F322">
        <v>0.6</v>
      </c>
      <c r="G322">
        <v>0.5</v>
      </c>
      <c r="H322">
        <v>0.66666666666666596</v>
      </c>
      <c r="I322">
        <v>0.33333333333333298</v>
      </c>
      <c r="J322">
        <v>0</v>
      </c>
      <c r="K322">
        <v>1</v>
      </c>
      <c r="L322">
        <v>0</v>
      </c>
      <c r="M322" s="49">
        <v>1</v>
      </c>
    </row>
    <row r="323" spans="1:14">
      <c r="A323" s="8" t="s">
        <v>16</v>
      </c>
      <c r="B323" t="s">
        <v>206</v>
      </c>
      <c r="C323" t="s">
        <v>18</v>
      </c>
      <c r="D323">
        <v>0</v>
      </c>
      <c r="E323">
        <v>2.6315789473684199E-2</v>
      </c>
      <c r="F323">
        <v>7.8947368421052599E-2</v>
      </c>
      <c r="G323">
        <v>3.7037037037037E-2</v>
      </c>
      <c r="H323">
        <v>0.85714285714285698</v>
      </c>
      <c r="I323">
        <v>0.14285714285714199</v>
      </c>
      <c r="J323">
        <v>0</v>
      </c>
      <c r="K323">
        <v>0.64285714285714202</v>
      </c>
      <c r="L323">
        <v>0</v>
      </c>
      <c r="M323" s="49">
        <v>6.6518847006651798E-3</v>
      </c>
    </row>
    <row r="324" spans="1:14">
      <c r="A324" s="8" t="s">
        <v>19</v>
      </c>
      <c r="C324" t="s">
        <v>20</v>
      </c>
      <c r="D324">
        <v>0</v>
      </c>
      <c r="E324">
        <v>0.05</v>
      </c>
      <c r="F324">
        <v>0.13953488372093001</v>
      </c>
      <c r="G324">
        <v>6.8965517241379296E-2</v>
      </c>
      <c r="H324">
        <v>0.75</v>
      </c>
      <c r="I324">
        <v>0.2</v>
      </c>
      <c r="J324">
        <v>0</v>
      </c>
      <c r="K324">
        <v>0.78260869565217395</v>
      </c>
      <c r="L324">
        <v>0</v>
      </c>
      <c r="M324" s="49">
        <v>1.3215859030837E-2</v>
      </c>
    </row>
    <row r="325" spans="1:14">
      <c r="A325" s="8" t="s">
        <v>21</v>
      </c>
      <c r="B325">
        <v>0.86960000000000004</v>
      </c>
      <c r="D325">
        <v>0.49305555555555503</v>
      </c>
      <c r="E325">
        <v>0.50945419103313805</v>
      </c>
      <c r="F325">
        <v>0.53201099764336202</v>
      </c>
      <c r="G325">
        <v>0.51760610975939403</v>
      </c>
      <c r="H325">
        <v>0.91892512632062395</v>
      </c>
      <c r="I325">
        <v>0.564997703261368</v>
      </c>
      <c r="J325">
        <v>0.5</v>
      </c>
      <c r="K325">
        <v>0.82142857142857095</v>
      </c>
      <c r="L325">
        <v>0.49782608695652097</v>
      </c>
      <c r="M325" s="49">
        <v>0.50332594235033201</v>
      </c>
    </row>
    <row r="326" spans="1:14">
      <c r="A326" s="8" t="s">
        <v>23</v>
      </c>
      <c r="B326">
        <v>0.88790000000000002</v>
      </c>
      <c r="C326" t="s">
        <v>24</v>
      </c>
      <c r="D326">
        <v>-3.6427515789327999E-2</v>
      </c>
      <c r="E326">
        <v>7.3231848846416994E-2</v>
      </c>
      <c r="F326">
        <v>0.15809937927996101</v>
      </c>
      <c r="G326">
        <v>0.12652409895818501</v>
      </c>
      <c r="H326">
        <v>0.74371266444734496</v>
      </c>
      <c r="I326">
        <v>0.19606553199878601</v>
      </c>
      <c r="J326">
        <v>0</v>
      </c>
      <c r="K326">
        <v>0.79684354484405195</v>
      </c>
      <c r="L326">
        <v>-1.6602079888897201E-2</v>
      </c>
      <c r="M326" s="49">
        <v>3.71142820106262E-2</v>
      </c>
    </row>
    <row r="327" spans="1:14">
      <c r="A327" s="8" t="s">
        <v>25</v>
      </c>
      <c r="B327">
        <v>0.62949999999999995</v>
      </c>
      <c r="C327" t="s">
        <v>26</v>
      </c>
      <c r="D327">
        <v>0</v>
      </c>
      <c r="E327">
        <v>0</v>
      </c>
      <c r="F327">
        <v>0</v>
      </c>
      <c r="G327">
        <v>0</v>
      </c>
      <c r="H327">
        <v>0.48</v>
      </c>
      <c r="I327">
        <v>4.1666666666666602E-2</v>
      </c>
      <c r="J327">
        <v>0</v>
      </c>
      <c r="K327">
        <v>0.4</v>
      </c>
      <c r="L327">
        <v>0</v>
      </c>
      <c r="M327" s="49">
        <v>6.5789473684210497E-3</v>
      </c>
    </row>
    <row r="328" spans="1:14">
      <c r="A328" s="8" t="s">
        <v>27</v>
      </c>
      <c r="B328">
        <v>0.66879999999999995</v>
      </c>
      <c r="C328" t="s">
        <v>378</v>
      </c>
      <c r="D328">
        <v>0</v>
      </c>
      <c r="E328">
        <v>0</v>
      </c>
      <c r="F328">
        <v>0</v>
      </c>
      <c r="G328">
        <v>0</v>
      </c>
      <c r="H328">
        <v>0.48</v>
      </c>
      <c r="I328">
        <v>4.1666666666666602E-2</v>
      </c>
      <c r="J328">
        <v>0</v>
      </c>
      <c r="K328">
        <v>0.4</v>
      </c>
      <c r="L328">
        <v>0</v>
      </c>
      <c r="M328" s="49">
        <v>6.5789473684210497E-3</v>
      </c>
    </row>
    <row r="329" spans="1:14">
      <c r="A329" s="8" t="s">
        <v>29</v>
      </c>
      <c r="B329">
        <v>0.72889999999999999</v>
      </c>
      <c r="C329" t="s">
        <v>30</v>
      </c>
      <c r="D329" t="s">
        <v>638</v>
      </c>
      <c r="E329" t="s">
        <v>639</v>
      </c>
      <c r="F329" t="s">
        <v>640</v>
      </c>
      <c r="G329" t="s">
        <v>641</v>
      </c>
      <c r="H329" t="s">
        <v>642</v>
      </c>
      <c r="I329" t="s">
        <v>643</v>
      </c>
      <c r="J329" t="s">
        <v>31</v>
      </c>
      <c r="K329" t="s">
        <v>82</v>
      </c>
      <c r="L329" t="s">
        <v>644</v>
      </c>
      <c r="M329" s="49" t="s">
        <v>553</v>
      </c>
    </row>
    <row r="330" spans="1:14">
      <c r="A330" s="8" t="s">
        <v>34</v>
      </c>
      <c r="B330">
        <v>0.80110000000000003</v>
      </c>
      <c r="D330" s="28" t="s">
        <v>638</v>
      </c>
      <c r="E330" s="17" t="s">
        <v>639</v>
      </c>
      <c r="F330" s="17" t="s">
        <v>645</v>
      </c>
      <c r="G330" s="17" t="s">
        <v>641</v>
      </c>
      <c r="H330" s="17" t="s">
        <v>600</v>
      </c>
      <c r="I330" s="17" t="s">
        <v>646</v>
      </c>
      <c r="J330" t="s">
        <v>31</v>
      </c>
      <c r="K330" s="10" t="s">
        <v>82</v>
      </c>
      <c r="L330" s="28" t="s">
        <v>644</v>
      </c>
      <c r="M330" s="49" t="s">
        <v>553</v>
      </c>
    </row>
    <row r="331" spans="1:14">
      <c r="A331" s="8" t="s">
        <v>374</v>
      </c>
      <c r="C331" t="s">
        <v>39</v>
      </c>
      <c r="D331">
        <v>1</v>
      </c>
      <c r="E331">
        <v>2</v>
      </c>
      <c r="G331">
        <v>2</v>
      </c>
      <c r="I331">
        <v>2</v>
      </c>
      <c r="J331">
        <v>0</v>
      </c>
      <c r="K331">
        <v>1</v>
      </c>
      <c r="L331">
        <v>2</v>
      </c>
      <c r="M331" s="49">
        <v>1</v>
      </c>
    </row>
    <row r="332" spans="1:14">
      <c r="A332" s="8" t="s">
        <v>375</v>
      </c>
      <c r="C332" t="s">
        <v>41</v>
      </c>
      <c r="D332">
        <v>0</v>
      </c>
      <c r="E332">
        <v>1</v>
      </c>
      <c r="G332">
        <v>1</v>
      </c>
      <c r="I332">
        <v>1</v>
      </c>
      <c r="J332">
        <v>0</v>
      </c>
      <c r="K332">
        <v>1</v>
      </c>
      <c r="L332">
        <v>0</v>
      </c>
      <c r="M332" s="49"/>
    </row>
    <row r="333" spans="1:14">
      <c r="A333" s="8" t="s">
        <v>376</v>
      </c>
      <c r="C333" t="s">
        <v>43</v>
      </c>
      <c r="E333" t="s">
        <v>647</v>
      </c>
      <c r="F333" t="s">
        <v>648</v>
      </c>
      <c r="H333" t="s">
        <v>648</v>
      </c>
      <c r="M333" s="49"/>
    </row>
    <row r="334" spans="1:14">
      <c r="A334" s="11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5"/>
    </row>
    <row r="335" spans="1:14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</row>
    <row r="336" spans="1:14">
      <c r="A336" s="5" t="s">
        <v>10</v>
      </c>
      <c r="B336" s="6" t="s">
        <v>11</v>
      </c>
      <c r="C336" s="6" t="s">
        <v>12</v>
      </c>
      <c r="D336" s="6">
        <v>0.92452830188679203</v>
      </c>
      <c r="E336" s="6">
        <v>0.75722543352601102</v>
      </c>
      <c r="F336" s="6">
        <v>0.84883720930232498</v>
      </c>
      <c r="G336" s="6">
        <v>0.95304347826086899</v>
      </c>
      <c r="H336" s="6">
        <v>0.98769230769230698</v>
      </c>
      <c r="I336" s="6">
        <v>0.97538461538461496</v>
      </c>
      <c r="J336" s="6">
        <v>0.85915492957746398</v>
      </c>
      <c r="K336" s="6">
        <v>0.96394230769230704</v>
      </c>
      <c r="L336" s="6">
        <v>0.93686354378818704</v>
      </c>
      <c r="M336" s="48">
        <v>0.213028169014084</v>
      </c>
    </row>
    <row r="337" spans="1:14">
      <c r="A337" s="8" t="s">
        <v>13</v>
      </c>
      <c r="B337" t="s">
        <v>532</v>
      </c>
      <c r="C337" t="s">
        <v>15</v>
      </c>
      <c r="D337">
        <v>1</v>
      </c>
      <c r="E337">
        <v>0</v>
      </c>
      <c r="F337">
        <v>0.75</v>
      </c>
      <c r="G337">
        <v>0</v>
      </c>
      <c r="H337">
        <v>0.77777777777777701</v>
      </c>
      <c r="I337">
        <v>1</v>
      </c>
      <c r="J337">
        <v>1</v>
      </c>
      <c r="K337">
        <v>0.46666666666666601</v>
      </c>
      <c r="L337">
        <v>0</v>
      </c>
      <c r="M337" s="49">
        <v>0.83333333333333304</v>
      </c>
    </row>
    <row r="338" spans="1:14">
      <c r="A338" s="8" t="s">
        <v>16</v>
      </c>
      <c r="B338" t="s">
        <v>649</v>
      </c>
      <c r="C338" t="s">
        <v>18</v>
      </c>
      <c r="D338">
        <v>0.2</v>
      </c>
      <c r="E338">
        <v>0</v>
      </c>
      <c r="F338">
        <v>0.47368421052631499</v>
      </c>
      <c r="G338">
        <v>0</v>
      </c>
      <c r="H338">
        <v>1</v>
      </c>
      <c r="I338">
        <v>0.42857142857142799</v>
      </c>
      <c r="J338">
        <v>6.25E-2</v>
      </c>
      <c r="K338">
        <v>0.5</v>
      </c>
      <c r="L338">
        <v>0</v>
      </c>
      <c r="M338" s="49">
        <v>1.10864745011086E-2</v>
      </c>
    </row>
    <row r="339" spans="1:14">
      <c r="A339" s="8" t="s">
        <v>19</v>
      </c>
      <c r="C339" t="s">
        <v>20</v>
      </c>
      <c r="D339">
        <v>0.33333333333333298</v>
      </c>
      <c r="E339">
        <v>0</v>
      </c>
      <c r="F339">
        <v>0.58064516129032195</v>
      </c>
      <c r="G339">
        <v>0</v>
      </c>
      <c r="H339">
        <v>0.875</v>
      </c>
      <c r="I339">
        <v>0.6</v>
      </c>
      <c r="J339">
        <v>0.11764705882352899</v>
      </c>
      <c r="K339">
        <v>0.48275862068965503</v>
      </c>
      <c r="L339">
        <v>0</v>
      </c>
      <c r="M339" s="49">
        <v>2.18818380743982E-2</v>
      </c>
    </row>
    <row r="340" spans="1:14">
      <c r="A340" s="8" t="s">
        <v>21</v>
      </c>
      <c r="B340">
        <v>0.98650000000000004</v>
      </c>
      <c r="D340">
        <v>0.6</v>
      </c>
      <c r="E340">
        <v>0.485185185185185</v>
      </c>
      <c r="F340">
        <v>0.71445404556166503</v>
      </c>
      <c r="G340">
        <v>0.5</v>
      </c>
      <c r="H340">
        <v>0.99356913183279705</v>
      </c>
      <c r="I340">
        <v>0.71428571428571397</v>
      </c>
      <c r="J340">
        <v>0.53125</v>
      </c>
      <c r="K340">
        <v>0.74004975124378103</v>
      </c>
      <c r="L340">
        <v>0.5</v>
      </c>
      <c r="M340" s="49">
        <v>0.50126973297705002</v>
      </c>
    </row>
    <row r="341" spans="1:14">
      <c r="A341" s="8" t="s">
        <v>23</v>
      </c>
      <c r="B341">
        <v>0.84799999999999998</v>
      </c>
      <c r="C341" t="s">
        <v>24</v>
      </c>
      <c r="D341">
        <v>0.429668924423659</v>
      </c>
      <c r="E341">
        <v>-8.1622812897868796E-2</v>
      </c>
      <c r="F341">
        <v>0.51353725813030704</v>
      </c>
      <c r="G341">
        <v>0</v>
      </c>
      <c r="H341">
        <v>0.87622725652266698</v>
      </c>
      <c r="I341">
        <v>0.64639272563557604</v>
      </c>
      <c r="J341">
        <v>0.23154641883611399</v>
      </c>
      <c r="K341">
        <v>0.46439815371506799</v>
      </c>
      <c r="L341">
        <v>0</v>
      </c>
      <c r="M341" s="49">
        <v>1.00456909585917E-2</v>
      </c>
    </row>
    <row r="342" spans="1:14">
      <c r="A342" s="8" t="s">
        <v>25</v>
      </c>
      <c r="B342">
        <v>0.60499999999999998</v>
      </c>
      <c r="C342" t="s">
        <v>26</v>
      </c>
      <c r="D342">
        <v>4.7619047619047603E-2</v>
      </c>
      <c r="E342">
        <v>0</v>
      </c>
      <c r="F342">
        <v>0.2</v>
      </c>
      <c r="G342">
        <v>0</v>
      </c>
      <c r="H342">
        <v>0.85</v>
      </c>
      <c r="I342">
        <v>0.25</v>
      </c>
      <c r="J342">
        <v>2.6315789473684199E-2</v>
      </c>
      <c r="K342">
        <v>0.214285714285714</v>
      </c>
      <c r="L342">
        <v>0</v>
      </c>
      <c r="M342" s="49">
        <v>1.09409190371991E-2</v>
      </c>
    </row>
    <row r="343" spans="1:14">
      <c r="A343" s="8" t="s">
        <v>27</v>
      </c>
      <c r="B343">
        <v>0.70540000000000003</v>
      </c>
      <c r="C343" t="s">
        <v>378</v>
      </c>
      <c r="D343">
        <v>4.7619047619047603E-2</v>
      </c>
      <c r="E343">
        <v>0</v>
      </c>
      <c r="F343">
        <v>0.2</v>
      </c>
      <c r="G343">
        <v>0</v>
      </c>
      <c r="H343">
        <v>0.85</v>
      </c>
      <c r="I343">
        <v>0.25</v>
      </c>
      <c r="J343">
        <v>2.6315789473684199E-2</v>
      </c>
      <c r="K343">
        <v>0.214285714285714</v>
      </c>
      <c r="L343">
        <v>0</v>
      </c>
      <c r="M343" s="49">
        <v>1.09409190371991E-2</v>
      </c>
    </row>
    <row r="344" spans="1:14">
      <c r="A344" s="8" t="s">
        <v>29</v>
      </c>
      <c r="B344">
        <v>0.69740000000000002</v>
      </c>
      <c r="C344" t="s">
        <v>30</v>
      </c>
      <c r="D344" t="s">
        <v>93</v>
      </c>
      <c r="E344" t="s">
        <v>650</v>
      </c>
      <c r="F344" t="s">
        <v>651</v>
      </c>
      <c r="G344" t="s">
        <v>31</v>
      </c>
      <c r="H344" t="s">
        <v>479</v>
      </c>
      <c r="I344" t="s">
        <v>652</v>
      </c>
      <c r="J344" t="s">
        <v>653</v>
      </c>
      <c r="K344" t="s">
        <v>654</v>
      </c>
      <c r="L344" t="s">
        <v>31</v>
      </c>
      <c r="M344" s="49" t="s">
        <v>655</v>
      </c>
    </row>
    <row r="345" spans="1:14">
      <c r="A345" s="8" t="s">
        <v>34</v>
      </c>
      <c r="B345">
        <v>0.80120000000000002</v>
      </c>
      <c r="D345" s="10" t="s">
        <v>93</v>
      </c>
      <c r="E345" s="28" t="s">
        <v>650</v>
      </c>
      <c r="F345" s="17" t="s">
        <v>656</v>
      </c>
      <c r="G345" t="s">
        <v>31</v>
      </c>
      <c r="H345" s="10" t="s">
        <v>479</v>
      </c>
      <c r="I345" s="10" t="s">
        <v>652</v>
      </c>
      <c r="J345" s="10" t="s">
        <v>653</v>
      </c>
      <c r="K345" s="17" t="s">
        <v>654</v>
      </c>
      <c r="L345" t="s">
        <v>31</v>
      </c>
      <c r="M345" s="49" t="s">
        <v>657</v>
      </c>
    </row>
    <row r="346" spans="1:14">
      <c r="A346" s="8" t="s">
        <v>374</v>
      </c>
      <c r="C346" t="s">
        <v>39</v>
      </c>
      <c r="D346">
        <v>1</v>
      </c>
      <c r="E346">
        <v>1</v>
      </c>
      <c r="F346">
        <v>2</v>
      </c>
      <c r="G346">
        <v>0</v>
      </c>
      <c r="H346">
        <v>1</v>
      </c>
      <c r="I346">
        <v>1</v>
      </c>
      <c r="J346">
        <v>1</v>
      </c>
      <c r="K346">
        <v>2</v>
      </c>
      <c r="L346">
        <v>0</v>
      </c>
      <c r="M346" s="49">
        <v>2</v>
      </c>
    </row>
    <row r="347" spans="1:14">
      <c r="A347" s="8" t="s">
        <v>375</v>
      </c>
      <c r="C347" t="s">
        <v>41</v>
      </c>
      <c r="D347">
        <v>1</v>
      </c>
      <c r="E347">
        <v>0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>
        <v>0</v>
      </c>
      <c r="M347" s="49"/>
    </row>
    <row r="348" spans="1:14">
      <c r="A348" s="8" t="s">
        <v>376</v>
      </c>
      <c r="C348" t="s">
        <v>43</v>
      </c>
      <c r="H348" t="s">
        <v>414</v>
      </c>
      <c r="J348" t="s">
        <v>580</v>
      </c>
      <c r="M348" s="49"/>
    </row>
    <row r="349" spans="1:14">
      <c r="A349" s="11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5"/>
    </row>
    <row r="350" spans="1:14">
      <c r="A350" s="5" t="s">
        <v>10</v>
      </c>
      <c r="B350" s="6" t="s">
        <v>11</v>
      </c>
      <c r="C350" s="6" t="s">
        <v>12</v>
      </c>
      <c r="D350" s="6">
        <v>0.91823899371069095</v>
      </c>
      <c r="E350" s="6">
        <v>0.780346820809248</v>
      </c>
      <c r="F350" s="6">
        <v>0.82558139534883701</v>
      </c>
      <c r="G350" s="6">
        <v>0.94086956521739096</v>
      </c>
      <c r="H350" s="6">
        <v>1</v>
      </c>
      <c r="I350" s="6">
        <v>0.96615384615384603</v>
      </c>
      <c r="J350" s="6">
        <v>0.86854460093896702</v>
      </c>
      <c r="K350" s="6">
        <v>0.96634615384615297</v>
      </c>
      <c r="L350" s="6">
        <v>0.93686354378818704</v>
      </c>
      <c r="M350" s="48">
        <v>0.183098591549295</v>
      </c>
    </row>
    <row r="351" spans="1:14">
      <c r="A351" s="8" t="s">
        <v>13</v>
      </c>
      <c r="B351" t="s">
        <v>532</v>
      </c>
      <c r="C351" t="s">
        <v>15</v>
      </c>
      <c r="D351">
        <v>1</v>
      </c>
      <c r="E351">
        <v>0</v>
      </c>
      <c r="F351">
        <v>1</v>
      </c>
      <c r="G351">
        <v>0</v>
      </c>
      <c r="H351">
        <v>1</v>
      </c>
      <c r="I351">
        <v>1</v>
      </c>
      <c r="J351">
        <v>1</v>
      </c>
      <c r="K351">
        <v>0.5</v>
      </c>
      <c r="L351">
        <v>0</v>
      </c>
      <c r="M351" s="49">
        <v>0</v>
      </c>
      <c r="N351" s="70"/>
    </row>
    <row r="352" spans="1:14">
      <c r="A352" s="8" t="s">
        <v>16</v>
      </c>
      <c r="B352" t="s">
        <v>658</v>
      </c>
      <c r="C352" t="s">
        <v>18</v>
      </c>
      <c r="D352">
        <v>0.133333333333333</v>
      </c>
      <c r="E352">
        <v>0</v>
      </c>
      <c r="F352">
        <v>0.21052631578947301</v>
      </c>
      <c r="G352">
        <v>0</v>
      </c>
      <c r="H352">
        <v>1</v>
      </c>
      <c r="I352">
        <v>0.214285714285714</v>
      </c>
      <c r="J352">
        <v>0.125</v>
      </c>
      <c r="K352">
        <v>0.28571428571428498</v>
      </c>
      <c r="L352">
        <v>0</v>
      </c>
      <c r="M352" s="49">
        <v>0</v>
      </c>
    </row>
    <row r="353" spans="1:13">
      <c r="A353" s="8" t="s">
        <v>19</v>
      </c>
      <c r="C353" t="s">
        <v>20</v>
      </c>
      <c r="D353">
        <v>0.23529411764705799</v>
      </c>
      <c r="E353">
        <v>0</v>
      </c>
      <c r="F353">
        <v>0.34782608695652101</v>
      </c>
      <c r="G353">
        <v>0</v>
      </c>
      <c r="H353">
        <v>1</v>
      </c>
      <c r="I353">
        <v>0.35294117647058798</v>
      </c>
      <c r="J353">
        <v>0.22222222222222199</v>
      </c>
      <c r="K353">
        <v>0.36363636363636298</v>
      </c>
      <c r="L353">
        <v>0</v>
      </c>
      <c r="M353" s="49">
        <v>0</v>
      </c>
    </row>
    <row r="354" spans="1:13">
      <c r="A354" s="8" t="s">
        <v>21</v>
      </c>
      <c r="B354">
        <v>0.98850000000000005</v>
      </c>
      <c r="D354">
        <v>0.56666666666666599</v>
      </c>
      <c r="E354">
        <v>0.5</v>
      </c>
      <c r="F354">
        <v>0.60526315789473595</v>
      </c>
      <c r="G354">
        <v>0.49361313868613099</v>
      </c>
      <c r="H354">
        <v>1</v>
      </c>
      <c r="I354">
        <v>0.60714285714285698</v>
      </c>
      <c r="J354">
        <v>0.5625</v>
      </c>
      <c r="K354">
        <v>0.63788201847903303</v>
      </c>
      <c r="L354">
        <v>0.5</v>
      </c>
      <c r="M354" s="49">
        <v>0.44444444444444398</v>
      </c>
    </row>
    <row r="355" spans="1:13">
      <c r="A355" s="8" t="s">
        <v>23</v>
      </c>
      <c r="B355">
        <v>0.94669999999999999</v>
      </c>
      <c r="C355" t="s">
        <v>24</v>
      </c>
      <c r="D355">
        <v>0.34970415157754797</v>
      </c>
      <c r="E355">
        <v>0</v>
      </c>
      <c r="F355">
        <v>0.41474739826136298</v>
      </c>
      <c r="G355">
        <v>-2.46414610724137E-2</v>
      </c>
      <c r="H355">
        <v>1</v>
      </c>
      <c r="I355">
        <v>0.45493449512385098</v>
      </c>
      <c r="J355">
        <v>0.32901913092819701</v>
      </c>
      <c r="K355">
        <v>0.36210923214490198</v>
      </c>
      <c r="L355">
        <v>0</v>
      </c>
      <c r="M355" s="49">
        <v>-0.30048342764666702</v>
      </c>
    </row>
    <row r="356" spans="1:13">
      <c r="A356" s="8" t="s">
        <v>25</v>
      </c>
      <c r="B356">
        <v>0.64349999999999996</v>
      </c>
      <c r="C356" t="s">
        <v>26</v>
      </c>
      <c r="D356">
        <v>0</v>
      </c>
      <c r="E356">
        <v>0</v>
      </c>
      <c r="F356">
        <v>8.5714285714285701E-2</v>
      </c>
      <c r="G356">
        <v>0</v>
      </c>
      <c r="H356">
        <v>0.65</v>
      </c>
      <c r="I356">
        <v>0.157894736842105</v>
      </c>
      <c r="J356">
        <v>7.8947368421052599E-2</v>
      </c>
      <c r="K356">
        <v>0.125</v>
      </c>
      <c r="L356">
        <v>0</v>
      </c>
      <c r="M356" s="49">
        <v>0</v>
      </c>
    </row>
    <row r="357" spans="1:13">
      <c r="A357" s="8" t="s">
        <v>27</v>
      </c>
      <c r="B357">
        <v>0.7651</v>
      </c>
      <c r="C357" t="s">
        <v>378</v>
      </c>
      <c r="D357">
        <v>0</v>
      </c>
      <c r="E357">
        <v>0</v>
      </c>
      <c r="F357">
        <v>8.5714285714285701E-2</v>
      </c>
      <c r="G357">
        <v>0</v>
      </c>
      <c r="H357">
        <v>0.65</v>
      </c>
      <c r="I357">
        <v>0.157894736842105</v>
      </c>
      <c r="J357">
        <v>7.8947368421052599E-2</v>
      </c>
      <c r="K357">
        <v>0.125</v>
      </c>
      <c r="L357">
        <v>0</v>
      </c>
      <c r="M357" s="49">
        <v>0</v>
      </c>
    </row>
    <row r="358" spans="1:13">
      <c r="A358" s="8" t="s">
        <v>29</v>
      </c>
      <c r="B358">
        <v>0.74650000000000005</v>
      </c>
      <c r="C358" t="s">
        <v>30</v>
      </c>
      <c r="D358" t="s">
        <v>659</v>
      </c>
      <c r="E358" t="s">
        <v>31</v>
      </c>
      <c r="F358" t="s">
        <v>660</v>
      </c>
      <c r="G358" t="s">
        <v>661</v>
      </c>
      <c r="H358" t="s">
        <v>385</v>
      </c>
      <c r="I358" t="s">
        <v>662</v>
      </c>
      <c r="J358" t="s">
        <v>663</v>
      </c>
      <c r="K358" t="s">
        <v>664</v>
      </c>
      <c r="L358" t="s">
        <v>31</v>
      </c>
      <c r="M358" s="49" t="s">
        <v>665</v>
      </c>
    </row>
    <row r="359" spans="1:13">
      <c r="A359" s="8" t="s">
        <v>34</v>
      </c>
      <c r="B359">
        <v>0.82089999999999996</v>
      </c>
      <c r="D359" s="10" t="s">
        <v>659</v>
      </c>
      <c r="E359" t="s">
        <v>31</v>
      </c>
      <c r="F359" s="10" t="s">
        <v>660</v>
      </c>
      <c r="G359" s="28" t="s">
        <v>661</v>
      </c>
      <c r="H359" s="10" t="s">
        <v>385</v>
      </c>
      <c r="I359" s="10" t="s">
        <v>662</v>
      </c>
      <c r="J359" s="10" t="s">
        <v>663</v>
      </c>
      <c r="K359" s="17" t="s">
        <v>664</v>
      </c>
      <c r="L359" t="s">
        <v>31</v>
      </c>
      <c r="M359" s="49" t="s">
        <v>665</v>
      </c>
    </row>
    <row r="360" spans="1:13">
      <c r="A360" s="8" t="s">
        <v>374</v>
      </c>
      <c r="C360" t="s">
        <v>39</v>
      </c>
      <c r="D360">
        <v>1</v>
      </c>
      <c r="E360">
        <v>0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2</v>
      </c>
      <c r="L360">
        <v>0</v>
      </c>
      <c r="M360" s="49">
        <v>1</v>
      </c>
    </row>
    <row r="361" spans="1:13">
      <c r="A361" s="8" t="s">
        <v>375</v>
      </c>
      <c r="C361" t="s">
        <v>41</v>
      </c>
      <c r="D361">
        <v>1</v>
      </c>
      <c r="E361">
        <v>0</v>
      </c>
      <c r="F361">
        <v>1</v>
      </c>
      <c r="G361">
        <v>0</v>
      </c>
      <c r="H361">
        <v>1</v>
      </c>
      <c r="I361">
        <v>1</v>
      </c>
      <c r="J361">
        <v>1</v>
      </c>
      <c r="K361">
        <v>1</v>
      </c>
      <c r="L361">
        <v>0</v>
      </c>
      <c r="M361" s="49"/>
    </row>
    <row r="362" spans="1:13">
      <c r="A362" s="8" t="s">
        <v>376</v>
      </c>
      <c r="C362" t="s">
        <v>43</v>
      </c>
      <c r="H362" t="s">
        <v>386</v>
      </c>
      <c r="J362" t="s">
        <v>666</v>
      </c>
      <c r="M362" s="49"/>
    </row>
    <row r="363" spans="1:13">
      <c r="A363" s="11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5"/>
    </row>
    <row r="364" spans="1:13">
      <c r="A364" s="5" t="s">
        <v>10</v>
      </c>
      <c r="B364" s="6" t="s">
        <v>11</v>
      </c>
      <c r="C364" s="6" t="s">
        <v>12</v>
      </c>
      <c r="D364" s="6">
        <v>0.96226415094339601</v>
      </c>
      <c r="E364" s="6">
        <v>0.73410404624277403</v>
      </c>
      <c r="F364" s="6">
        <v>0.86046511627906896</v>
      </c>
      <c r="G364" s="6">
        <v>0.93913043478260805</v>
      </c>
      <c r="H364" s="6">
        <v>0.97230769230769198</v>
      </c>
      <c r="I364" s="6">
        <v>0.96615384615384603</v>
      </c>
      <c r="J364" s="6">
        <v>0.87323943661971803</v>
      </c>
      <c r="K364" s="6">
        <v>0.94711538461538403</v>
      </c>
      <c r="L364" s="6">
        <v>0.93686354378818704</v>
      </c>
      <c r="M364" s="48">
        <v>0.23239436619718301</v>
      </c>
    </row>
    <row r="365" spans="1:13">
      <c r="A365" s="8" t="s">
        <v>13</v>
      </c>
      <c r="B365" t="s">
        <v>532</v>
      </c>
      <c r="C365" t="s">
        <v>15</v>
      </c>
      <c r="D365">
        <v>1</v>
      </c>
      <c r="E365">
        <v>0</v>
      </c>
      <c r="F365">
        <v>0.76923076923076905</v>
      </c>
      <c r="G365">
        <v>0.27777777777777701</v>
      </c>
      <c r="H365">
        <v>0.60869565217391297</v>
      </c>
      <c r="I365">
        <v>0.71428571428571397</v>
      </c>
      <c r="J365">
        <v>1</v>
      </c>
      <c r="K365">
        <v>0.34615384615384598</v>
      </c>
      <c r="L365">
        <v>0</v>
      </c>
      <c r="M365" s="49">
        <v>0.75862068965517204</v>
      </c>
    </row>
    <row r="366" spans="1:13">
      <c r="A366" s="8" t="s">
        <v>16</v>
      </c>
      <c r="B366" t="s">
        <v>667</v>
      </c>
      <c r="C366" t="s">
        <v>18</v>
      </c>
      <c r="D366">
        <v>0.6</v>
      </c>
      <c r="E366">
        <v>0</v>
      </c>
      <c r="F366">
        <v>0.52631578947368396</v>
      </c>
      <c r="G366">
        <v>0.18518518518518501</v>
      </c>
      <c r="H366">
        <v>1</v>
      </c>
      <c r="I366">
        <v>0.35714285714285698</v>
      </c>
      <c r="J366">
        <v>0.15625</v>
      </c>
      <c r="K366">
        <v>0.64285714285714202</v>
      </c>
      <c r="L366">
        <v>0</v>
      </c>
      <c r="M366" s="49">
        <v>4.8780487804878002E-2</v>
      </c>
    </row>
    <row r="367" spans="1:13">
      <c r="A367" s="8" t="s">
        <v>19</v>
      </c>
      <c r="C367" t="s">
        <v>20</v>
      </c>
      <c r="D367">
        <v>0.749999999999999</v>
      </c>
      <c r="E367">
        <v>0</v>
      </c>
      <c r="F367">
        <v>0.625</v>
      </c>
      <c r="G367">
        <v>0.22222222222222199</v>
      </c>
      <c r="H367">
        <v>0.75675675675675602</v>
      </c>
      <c r="I367">
        <v>0.476190476190476</v>
      </c>
      <c r="J367">
        <v>0.27027027027027001</v>
      </c>
      <c r="K367">
        <v>0.45</v>
      </c>
      <c r="L367">
        <v>0</v>
      </c>
      <c r="M367" s="49">
        <v>9.1666666666666605E-2</v>
      </c>
    </row>
    <row r="368" spans="1:13">
      <c r="A368" s="8" t="s">
        <v>21</v>
      </c>
      <c r="B368">
        <v>0.98750000000000004</v>
      </c>
      <c r="D368">
        <v>0.8</v>
      </c>
      <c r="E368">
        <v>0.47037037037036999</v>
      </c>
      <c r="F368">
        <v>0.74076983503534899</v>
      </c>
      <c r="G368">
        <v>0.58073127872397901</v>
      </c>
      <c r="H368">
        <v>0.98553054662379402</v>
      </c>
      <c r="I368">
        <v>0.67535599448782702</v>
      </c>
      <c r="J368">
        <v>0.578125</v>
      </c>
      <c r="K368">
        <v>0.80028429282160596</v>
      </c>
      <c r="L368">
        <v>0.5</v>
      </c>
      <c r="M368" s="49">
        <v>0.49447571398790902</v>
      </c>
    </row>
    <row r="369" spans="1:13">
      <c r="A369" s="8" t="s">
        <v>23</v>
      </c>
      <c r="B369">
        <v>0.88919999999999999</v>
      </c>
      <c r="C369" t="s">
        <v>24</v>
      </c>
      <c r="D369">
        <v>0.75894663844041099</v>
      </c>
      <c r="E369">
        <v>-0.116822887230714</v>
      </c>
      <c r="F369">
        <v>0.55771608036199705</v>
      </c>
      <c r="G369">
        <v>0.196146308151323</v>
      </c>
      <c r="H369">
        <v>0.76881770625750601</v>
      </c>
      <c r="I369">
        <v>0.49049235727510898</v>
      </c>
      <c r="J369">
        <v>0.368737776850871</v>
      </c>
      <c r="K369">
        <v>0.44742544468071699</v>
      </c>
      <c r="L369">
        <v>0</v>
      </c>
      <c r="M369" s="49">
        <v>-2.0299903406474501E-2</v>
      </c>
    </row>
    <row r="370" spans="1:13">
      <c r="A370" s="8" t="s">
        <v>25</v>
      </c>
      <c r="B370">
        <v>0.61329999999999996</v>
      </c>
      <c r="C370" t="s">
        <v>26</v>
      </c>
      <c r="D370">
        <v>0.33333333333333298</v>
      </c>
      <c r="E370">
        <v>0</v>
      </c>
      <c r="F370">
        <v>0.27272727272727199</v>
      </c>
      <c r="G370">
        <v>0</v>
      </c>
      <c r="H370">
        <v>0.82608695652173902</v>
      </c>
      <c r="I370">
        <v>0.18181818181818099</v>
      </c>
      <c r="J370">
        <v>0.105263157894736</v>
      </c>
      <c r="K370">
        <v>0.21621621621621601</v>
      </c>
      <c r="L370">
        <v>0</v>
      </c>
      <c r="M370" s="49">
        <v>3.1914893617021198E-2</v>
      </c>
    </row>
    <row r="371" spans="1:13">
      <c r="A371" s="8" t="s">
        <v>27</v>
      </c>
      <c r="B371">
        <v>0.72709999999999997</v>
      </c>
      <c r="C371" t="s">
        <v>378</v>
      </c>
      <c r="D371">
        <v>0.33333333333333298</v>
      </c>
      <c r="E371">
        <v>0</v>
      </c>
      <c r="F371">
        <v>0.27272727272727199</v>
      </c>
      <c r="G371">
        <v>0</v>
      </c>
      <c r="H371">
        <v>0.82608695652173902</v>
      </c>
      <c r="I371">
        <v>0.18181818181818099</v>
      </c>
      <c r="J371">
        <v>0.105263157894736</v>
      </c>
      <c r="K371">
        <v>0.21621621621621601</v>
      </c>
      <c r="L371">
        <v>0</v>
      </c>
      <c r="M371" s="49">
        <v>3.1914893617021198E-2</v>
      </c>
    </row>
    <row r="372" spans="1:13">
      <c r="A372" s="8" t="s">
        <v>29</v>
      </c>
      <c r="B372">
        <v>0.71499999999999997</v>
      </c>
      <c r="C372" t="s">
        <v>30</v>
      </c>
      <c r="D372" t="s">
        <v>668</v>
      </c>
      <c r="E372" t="s">
        <v>669</v>
      </c>
      <c r="F372" t="s">
        <v>670</v>
      </c>
      <c r="G372" t="s">
        <v>671</v>
      </c>
      <c r="H372" t="s">
        <v>672</v>
      </c>
      <c r="I372" t="s">
        <v>673</v>
      </c>
      <c r="J372" t="s">
        <v>255</v>
      </c>
      <c r="K372" t="s">
        <v>674</v>
      </c>
      <c r="L372" t="s">
        <v>31</v>
      </c>
      <c r="M372" s="49" t="s">
        <v>675</v>
      </c>
    </row>
    <row r="373" spans="1:13">
      <c r="A373" s="8" t="s">
        <v>34</v>
      </c>
      <c r="B373">
        <v>0.80569999999999997</v>
      </c>
      <c r="D373" s="10" t="s">
        <v>668</v>
      </c>
      <c r="E373" s="28" t="s">
        <v>669</v>
      </c>
      <c r="F373" s="10" t="s">
        <v>676</v>
      </c>
      <c r="G373" s="17" t="s">
        <v>671</v>
      </c>
      <c r="H373" s="17" t="s">
        <v>672</v>
      </c>
      <c r="I373" s="17" t="s">
        <v>673</v>
      </c>
      <c r="J373" s="10" t="s">
        <v>255</v>
      </c>
      <c r="K373" s="17" t="s">
        <v>674</v>
      </c>
      <c r="L373" t="s">
        <v>31</v>
      </c>
      <c r="M373" s="49" t="s">
        <v>677</v>
      </c>
    </row>
    <row r="374" spans="1:13">
      <c r="A374" s="8" t="s">
        <v>374</v>
      </c>
      <c r="C374" t="s">
        <v>39</v>
      </c>
      <c r="D374">
        <v>1</v>
      </c>
      <c r="E374">
        <v>1</v>
      </c>
      <c r="F374">
        <v>1</v>
      </c>
      <c r="G374">
        <v>3</v>
      </c>
      <c r="H374">
        <v>2</v>
      </c>
      <c r="I374">
        <v>2</v>
      </c>
      <c r="J374">
        <v>1</v>
      </c>
      <c r="K374">
        <v>2</v>
      </c>
      <c r="L374">
        <v>0</v>
      </c>
      <c r="M374" s="49">
        <v>3</v>
      </c>
    </row>
    <row r="375" spans="1:13">
      <c r="A375" s="8" t="s">
        <v>375</v>
      </c>
      <c r="C375" t="s">
        <v>41</v>
      </c>
      <c r="D375">
        <v>1</v>
      </c>
      <c r="E375">
        <v>0</v>
      </c>
      <c r="F375">
        <v>1</v>
      </c>
      <c r="H375">
        <v>1</v>
      </c>
      <c r="I375">
        <v>1</v>
      </c>
      <c r="J375">
        <v>1</v>
      </c>
      <c r="K375">
        <v>1</v>
      </c>
      <c r="L375">
        <v>0</v>
      </c>
      <c r="M375" s="49"/>
    </row>
    <row r="376" spans="1:13">
      <c r="A376" s="8" t="s">
        <v>376</v>
      </c>
      <c r="C376" t="s">
        <v>43</v>
      </c>
      <c r="F376" t="s">
        <v>678</v>
      </c>
      <c r="G376" t="s">
        <v>679</v>
      </c>
      <c r="H376" t="s">
        <v>430</v>
      </c>
      <c r="J376" t="s">
        <v>680</v>
      </c>
      <c r="M376" s="49"/>
    </row>
    <row r="377" spans="1:13">
      <c r="A377" s="11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5"/>
    </row>
    <row r="378" spans="1:13">
      <c r="A378" s="5" t="s">
        <v>10</v>
      </c>
      <c r="B378" s="6" t="s">
        <v>11</v>
      </c>
      <c r="C378" s="6" t="s">
        <v>12</v>
      </c>
      <c r="D378" s="6">
        <v>0.93710691823899295</v>
      </c>
      <c r="E378" s="6">
        <v>0.76878612716762995</v>
      </c>
      <c r="F378" s="6">
        <v>0.89534883720930203</v>
      </c>
      <c r="G378" s="6">
        <v>0.94086956521739096</v>
      </c>
      <c r="H378" s="6">
        <v>0.984615384615384</v>
      </c>
      <c r="I378" s="6">
        <v>0.97538461538461496</v>
      </c>
      <c r="J378" s="6">
        <v>0.87323943661971803</v>
      </c>
      <c r="K378" s="6">
        <v>0.95673076923076905</v>
      </c>
      <c r="L378" s="6">
        <v>0.93686354378818704</v>
      </c>
      <c r="M378" s="48">
        <v>0.23239436619718301</v>
      </c>
    </row>
    <row r="379" spans="1:13">
      <c r="A379" s="8" t="s">
        <v>13</v>
      </c>
      <c r="B379" t="s">
        <v>532</v>
      </c>
      <c r="C379" t="s">
        <v>15</v>
      </c>
      <c r="D379">
        <v>1</v>
      </c>
      <c r="E379">
        <v>0</v>
      </c>
      <c r="F379">
        <v>0.91666666666666596</v>
      </c>
      <c r="G379">
        <v>0.18181818181818099</v>
      </c>
      <c r="H379">
        <v>0.73684210526315697</v>
      </c>
      <c r="I379">
        <v>1</v>
      </c>
      <c r="J379">
        <v>1</v>
      </c>
      <c r="K379">
        <v>0.38888888888888801</v>
      </c>
      <c r="L379">
        <v>0</v>
      </c>
      <c r="M379" s="49">
        <v>0.8</v>
      </c>
    </row>
    <row r="380" spans="1:13">
      <c r="A380" s="8" t="s">
        <v>16</v>
      </c>
      <c r="B380" t="s">
        <v>681</v>
      </c>
      <c r="C380" t="s">
        <v>18</v>
      </c>
      <c r="D380">
        <v>0.33333333333333298</v>
      </c>
      <c r="E380">
        <v>0</v>
      </c>
      <c r="F380">
        <v>0.57894736842105199</v>
      </c>
      <c r="G380">
        <v>7.4074074074074001E-2</v>
      </c>
      <c r="H380">
        <v>1</v>
      </c>
      <c r="I380">
        <v>0.42857142857142799</v>
      </c>
      <c r="J380">
        <v>0.15625</v>
      </c>
      <c r="K380">
        <v>0.5</v>
      </c>
      <c r="L380">
        <v>0</v>
      </c>
      <c r="M380" s="49">
        <v>4.4345898004434503E-2</v>
      </c>
    </row>
    <row r="381" spans="1:13">
      <c r="A381" s="8" t="s">
        <v>19</v>
      </c>
      <c r="C381" t="s">
        <v>20</v>
      </c>
      <c r="D381">
        <v>0.5</v>
      </c>
      <c r="E381">
        <v>0</v>
      </c>
      <c r="F381">
        <v>0.70967741935483797</v>
      </c>
      <c r="G381">
        <v>0.105263157894736</v>
      </c>
      <c r="H381">
        <v>0.84848484848484795</v>
      </c>
      <c r="I381">
        <v>0.6</v>
      </c>
      <c r="J381">
        <v>0.27027027027027001</v>
      </c>
      <c r="K381">
        <v>0.4375</v>
      </c>
      <c r="L381">
        <v>0</v>
      </c>
      <c r="M381" s="49">
        <v>8.4033613445378103E-2</v>
      </c>
    </row>
    <row r="382" spans="1:13">
      <c r="A382" s="8" t="s">
        <v>21</v>
      </c>
      <c r="B382">
        <v>0.9879</v>
      </c>
      <c r="D382">
        <v>0.66666666666666596</v>
      </c>
      <c r="E382">
        <v>0.49259259259259203</v>
      </c>
      <c r="F382">
        <v>0.78201099764336202</v>
      </c>
      <c r="G382">
        <v>0.52882535820492005</v>
      </c>
      <c r="H382">
        <v>0.99196141479099598</v>
      </c>
      <c r="I382">
        <v>0.71428571428571397</v>
      </c>
      <c r="J382">
        <v>0.578125</v>
      </c>
      <c r="K382">
        <v>0.73631840796019898</v>
      </c>
      <c r="L382">
        <v>0.5</v>
      </c>
      <c r="M382" s="49">
        <v>0.50080542763469504</v>
      </c>
    </row>
    <row r="383" spans="1:13">
      <c r="A383" s="8" t="s">
        <v>23</v>
      </c>
      <c r="B383">
        <v>0.93110000000000004</v>
      </c>
      <c r="C383" t="s">
        <v>24</v>
      </c>
      <c r="D383">
        <v>0.55829052623908204</v>
      </c>
      <c r="E383">
        <v>-5.7377531054924699E-2</v>
      </c>
      <c r="F383">
        <v>0.67531089988564197</v>
      </c>
      <c r="G383">
        <v>8.9030943390368697E-2</v>
      </c>
      <c r="H383">
        <v>0.851466833861237</v>
      </c>
      <c r="I383">
        <v>0.64639272563557604</v>
      </c>
      <c r="J383">
        <v>0.368737776850871</v>
      </c>
      <c r="K383">
        <v>0.41891586073288001</v>
      </c>
      <c r="L383">
        <v>0</v>
      </c>
      <c r="M383" s="49">
        <v>3.1759072066908198E-3</v>
      </c>
    </row>
    <row r="384" spans="1:13">
      <c r="A384" s="8" t="s">
        <v>25</v>
      </c>
      <c r="B384">
        <v>0.60440000000000005</v>
      </c>
      <c r="C384" t="s">
        <v>26</v>
      </c>
      <c r="D384">
        <v>0.14285714285714199</v>
      </c>
      <c r="E384">
        <v>0</v>
      </c>
      <c r="F384">
        <v>0.2</v>
      </c>
      <c r="G384">
        <v>0</v>
      </c>
      <c r="H384">
        <v>0.9</v>
      </c>
      <c r="I384">
        <v>0.25</v>
      </c>
      <c r="J384">
        <v>0.105263157894736</v>
      </c>
      <c r="K384">
        <v>0.19354838709677399</v>
      </c>
      <c r="L384">
        <v>0</v>
      </c>
      <c r="M384" s="49">
        <v>4.3383947939262403E-2</v>
      </c>
    </row>
    <row r="385" spans="1:13">
      <c r="A385" s="8" t="s">
        <v>27</v>
      </c>
      <c r="B385">
        <v>0.72250000000000003</v>
      </c>
      <c r="C385" t="s">
        <v>378</v>
      </c>
      <c r="D385">
        <v>0.14285714285714199</v>
      </c>
      <c r="E385">
        <v>0</v>
      </c>
      <c r="F385">
        <v>0.2</v>
      </c>
      <c r="G385">
        <v>0</v>
      </c>
      <c r="H385">
        <v>0.9</v>
      </c>
      <c r="I385">
        <v>0.25</v>
      </c>
      <c r="J385">
        <v>0.105263157894736</v>
      </c>
      <c r="K385">
        <v>0.19354838709677399</v>
      </c>
      <c r="L385">
        <v>0</v>
      </c>
      <c r="M385" s="49">
        <v>4.3383947939262403E-2</v>
      </c>
    </row>
    <row r="386" spans="1:13">
      <c r="A386" s="8" t="s">
        <v>29</v>
      </c>
      <c r="B386">
        <v>0.69940000000000002</v>
      </c>
      <c r="C386" t="s">
        <v>30</v>
      </c>
      <c r="D386" t="s">
        <v>388</v>
      </c>
      <c r="E386" t="s">
        <v>682</v>
      </c>
      <c r="F386" t="s">
        <v>683</v>
      </c>
      <c r="G386" t="s">
        <v>684</v>
      </c>
      <c r="H386" t="s">
        <v>238</v>
      </c>
      <c r="I386" t="s">
        <v>652</v>
      </c>
      <c r="J386" t="s">
        <v>255</v>
      </c>
      <c r="K386" t="s">
        <v>685</v>
      </c>
      <c r="L386" t="s">
        <v>31</v>
      </c>
      <c r="M386" s="49" t="s">
        <v>686</v>
      </c>
    </row>
    <row r="387" spans="1:13">
      <c r="A387" s="8" t="s">
        <v>34</v>
      </c>
      <c r="B387">
        <v>0.8014</v>
      </c>
      <c r="D387" s="10" t="s">
        <v>388</v>
      </c>
      <c r="E387" s="28" t="s">
        <v>682</v>
      </c>
      <c r="F387" s="17" t="s">
        <v>687</v>
      </c>
      <c r="G387" s="17" t="s">
        <v>684</v>
      </c>
      <c r="H387" s="10" t="s">
        <v>238</v>
      </c>
      <c r="I387" s="10" t="s">
        <v>652</v>
      </c>
      <c r="J387" s="10" t="s">
        <v>255</v>
      </c>
      <c r="K387" s="17" t="s">
        <v>685</v>
      </c>
      <c r="L387" t="s">
        <v>31</v>
      </c>
      <c r="M387" s="49" t="s">
        <v>688</v>
      </c>
    </row>
    <row r="388" spans="1:13">
      <c r="A388" s="8" t="s">
        <v>374</v>
      </c>
      <c r="C388" t="s">
        <v>39</v>
      </c>
      <c r="D388">
        <v>1</v>
      </c>
      <c r="E388">
        <v>1</v>
      </c>
      <c r="F388">
        <v>2</v>
      </c>
      <c r="G388">
        <v>4</v>
      </c>
      <c r="H388">
        <v>1</v>
      </c>
      <c r="I388">
        <v>1</v>
      </c>
      <c r="J388">
        <v>1</v>
      </c>
      <c r="K388">
        <v>2</v>
      </c>
      <c r="L388">
        <v>0</v>
      </c>
      <c r="M388" s="49">
        <v>2</v>
      </c>
    </row>
    <row r="389" spans="1:13">
      <c r="A389" s="8" t="s">
        <v>375</v>
      </c>
      <c r="C389" t="s">
        <v>41</v>
      </c>
      <c r="D389">
        <v>1</v>
      </c>
      <c r="E389">
        <v>0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0</v>
      </c>
      <c r="M389" s="49"/>
    </row>
    <row r="390" spans="1:13">
      <c r="A390" s="8" t="s">
        <v>376</v>
      </c>
      <c r="C390" t="s">
        <v>43</v>
      </c>
      <c r="F390" t="s">
        <v>689</v>
      </c>
      <c r="H390" t="s">
        <v>234</v>
      </c>
      <c r="J390" t="s">
        <v>690</v>
      </c>
      <c r="M390" s="49"/>
    </row>
    <row r="391" spans="1:13">
      <c r="A391" s="8"/>
      <c r="M391" s="49"/>
    </row>
    <row r="392" spans="1:13">
      <c r="A392" s="5" t="s">
        <v>10</v>
      </c>
      <c r="B392" s="6" t="s">
        <v>11</v>
      </c>
      <c r="C392" s="6" t="s">
        <v>12</v>
      </c>
      <c r="D392" s="6">
        <v>0.91823899371069095</v>
      </c>
      <c r="E392" s="6">
        <v>0.780346820809248</v>
      </c>
      <c r="F392" s="6">
        <v>0.81976744186046502</v>
      </c>
      <c r="G392" s="6">
        <v>0.93913043478260805</v>
      </c>
      <c r="H392" s="6">
        <v>0.99692307692307602</v>
      </c>
      <c r="I392" s="6">
        <v>0.97230769230769198</v>
      </c>
      <c r="J392" s="6">
        <v>0.86854460093896702</v>
      </c>
      <c r="K392" s="6">
        <v>0.97355769230769196</v>
      </c>
      <c r="L392" s="6">
        <v>0.93686354378818704</v>
      </c>
      <c r="M392" s="48">
        <v>0.20070422535211199</v>
      </c>
    </row>
    <row r="393" spans="1:13">
      <c r="A393" s="8" t="s">
        <v>13</v>
      </c>
      <c r="B393" t="s">
        <v>532</v>
      </c>
      <c r="C393" t="s">
        <v>15</v>
      </c>
      <c r="D393">
        <v>1</v>
      </c>
      <c r="E393">
        <v>0</v>
      </c>
      <c r="F393">
        <v>1</v>
      </c>
      <c r="G393">
        <v>0</v>
      </c>
      <c r="H393">
        <v>0.93333333333333302</v>
      </c>
      <c r="I393">
        <v>1</v>
      </c>
      <c r="J393">
        <v>1</v>
      </c>
      <c r="K393">
        <v>0.66666666666666596</v>
      </c>
      <c r="L393">
        <v>0</v>
      </c>
      <c r="M393" s="49">
        <v>0.2</v>
      </c>
    </row>
    <row r="394" spans="1:13">
      <c r="A394" s="8" t="s">
        <v>16</v>
      </c>
      <c r="B394" t="s">
        <v>691</v>
      </c>
      <c r="C394" t="s">
        <v>18</v>
      </c>
      <c r="D394">
        <v>0.133333333333333</v>
      </c>
      <c r="E394">
        <v>0</v>
      </c>
      <c r="F394">
        <v>0.18421052631578899</v>
      </c>
      <c r="G394">
        <v>0</v>
      </c>
      <c r="H394">
        <v>1</v>
      </c>
      <c r="I394">
        <v>0.35714285714285698</v>
      </c>
      <c r="J394">
        <v>0.125</v>
      </c>
      <c r="K394">
        <v>0.42857142857142799</v>
      </c>
      <c r="L394">
        <v>0</v>
      </c>
      <c r="M394" s="49">
        <v>2.2172949002217199E-3</v>
      </c>
    </row>
    <row r="395" spans="1:13">
      <c r="A395" s="8" t="s">
        <v>19</v>
      </c>
      <c r="C395" t="s">
        <v>20</v>
      </c>
      <c r="D395">
        <v>0.23529411764705799</v>
      </c>
      <c r="E395">
        <v>0</v>
      </c>
      <c r="F395">
        <v>0.31111111111111101</v>
      </c>
      <c r="G395">
        <v>0</v>
      </c>
      <c r="H395">
        <v>0.96551724137931005</v>
      </c>
      <c r="I395">
        <v>0.52631578947368396</v>
      </c>
      <c r="J395">
        <v>0.22222222222222199</v>
      </c>
      <c r="K395">
        <v>0.52173913043478204</v>
      </c>
      <c r="L395">
        <v>0</v>
      </c>
      <c r="M395" s="49">
        <v>4.3859649122806998E-3</v>
      </c>
    </row>
    <row r="396" spans="1:13">
      <c r="A396" s="8" t="s">
        <v>21</v>
      </c>
      <c r="B396">
        <v>0.98750000000000004</v>
      </c>
      <c r="D396">
        <v>0.56666666666666599</v>
      </c>
      <c r="E396">
        <v>0.5</v>
      </c>
      <c r="F396">
        <v>0.59210526315789402</v>
      </c>
      <c r="G396">
        <v>0.49270072992700698</v>
      </c>
      <c r="H396">
        <v>0.99839228295819904</v>
      </c>
      <c r="I396">
        <v>0.67857142857142805</v>
      </c>
      <c r="J396">
        <v>0.5625</v>
      </c>
      <c r="K396">
        <v>0.71055437100213203</v>
      </c>
      <c r="L396">
        <v>0.5</v>
      </c>
      <c r="M396" s="49">
        <v>0.48401463035609299</v>
      </c>
    </row>
    <row r="397" spans="1:13">
      <c r="A397" s="8" t="s">
        <v>23</v>
      </c>
      <c r="B397">
        <v>0.83309999999999995</v>
      </c>
      <c r="C397" t="s">
        <v>24</v>
      </c>
      <c r="D397">
        <v>0.34970415157754797</v>
      </c>
      <c r="E397">
        <v>0</v>
      </c>
      <c r="F397">
        <v>0.38678324151527699</v>
      </c>
      <c r="G397">
        <v>-2.6366049730292499E-2</v>
      </c>
      <c r="H397">
        <v>0.96453733028948696</v>
      </c>
      <c r="I397">
        <v>0.5891504173687</v>
      </c>
      <c r="J397">
        <v>0.32901913092819701</v>
      </c>
      <c r="K397">
        <v>0.52197877315655095</v>
      </c>
      <c r="L397">
        <v>0</v>
      </c>
      <c r="M397" s="49">
        <v>-0.13841867292915</v>
      </c>
    </row>
    <row r="398" spans="1:13">
      <c r="A398" s="8" t="s">
        <v>25</v>
      </c>
      <c r="B398">
        <v>0.67859999999999998</v>
      </c>
      <c r="C398" t="s">
        <v>26</v>
      </c>
      <c r="D398">
        <v>0</v>
      </c>
      <c r="E398">
        <v>0</v>
      </c>
      <c r="F398">
        <v>2.77777777777777E-2</v>
      </c>
      <c r="G398">
        <v>0</v>
      </c>
      <c r="H398">
        <v>0.7</v>
      </c>
      <c r="I398">
        <v>0.2</v>
      </c>
      <c r="J398">
        <v>7.8947368421052599E-2</v>
      </c>
      <c r="K398">
        <v>0.217391304347826</v>
      </c>
      <c r="L398">
        <v>0</v>
      </c>
      <c r="M398" s="49">
        <v>0</v>
      </c>
    </row>
    <row r="399" spans="1:13">
      <c r="A399" s="8" t="s">
        <v>27</v>
      </c>
      <c r="B399">
        <v>0.73560000000000003</v>
      </c>
      <c r="C399" t="s">
        <v>378</v>
      </c>
      <c r="D399">
        <v>0</v>
      </c>
      <c r="E399">
        <v>0</v>
      </c>
      <c r="F399">
        <v>2.77777777777777E-2</v>
      </c>
      <c r="G399">
        <v>0</v>
      </c>
      <c r="H399">
        <v>0.7</v>
      </c>
      <c r="I399">
        <v>0.2</v>
      </c>
      <c r="J399">
        <v>7.8947368421052599E-2</v>
      </c>
      <c r="K399">
        <v>0.217391304347826</v>
      </c>
      <c r="L399">
        <v>0</v>
      </c>
      <c r="M399" s="49">
        <v>0</v>
      </c>
    </row>
    <row r="400" spans="1:13">
      <c r="A400" s="8" t="s">
        <v>29</v>
      </c>
      <c r="B400">
        <v>0.72789999999999999</v>
      </c>
      <c r="C400" t="s">
        <v>30</v>
      </c>
      <c r="D400" t="s">
        <v>659</v>
      </c>
      <c r="E400" t="s">
        <v>31</v>
      </c>
      <c r="F400" t="s">
        <v>692</v>
      </c>
      <c r="G400" t="s">
        <v>693</v>
      </c>
      <c r="H400" t="s">
        <v>694</v>
      </c>
      <c r="I400" t="s">
        <v>150</v>
      </c>
      <c r="J400" t="s">
        <v>663</v>
      </c>
      <c r="K400" t="s">
        <v>695</v>
      </c>
      <c r="L400" t="s">
        <v>31</v>
      </c>
      <c r="M400" s="49" t="s">
        <v>696</v>
      </c>
    </row>
    <row r="401" spans="1:13">
      <c r="A401" s="8" t="s">
        <v>34</v>
      </c>
      <c r="B401">
        <v>0.83730000000000004</v>
      </c>
      <c r="D401" s="10" t="s">
        <v>659</v>
      </c>
      <c r="E401" t="s">
        <v>31</v>
      </c>
      <c r="F401" s="10" t="s">
        <v>692</v>
      </c>
      <c r="G401" s="28" t="s">
        <v>693</v>
      </c>
      <c r="H401" s="10" t="s">
        <v>479</v>
      </c>
      <c r="I401" s="10" t="s">
        <v>150</v>
      </c>
      <c r="J401" s="10" t="s">
        <v>663</v>
      </c>
      <c r="K401" s="17" t="s">
        <v>695</v>
      </c>
      <c r="L401" t="s">
        <v>31</v>
      </c>
      <c r="M401" s="49" t="s">
        <v>697</v>
      </c>
    </row>
    <row r="402" spans="1:13">
      <c r="A402" s="8" t="s">
        <v>374</v>
      </c>
      <c r="C402" t="s">
        <v>39</v>
      </c>
      <c r="D402">
        <v>1</v>
      </c>
      <c r="E402">
        <v>0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2</v>
      </c>
      <c r="L402">
        <v>0</v>
      </c>
      <c r="M402" s="49">
        <v>1</v>
      </c>
    </row>
    <row r="403" spans="1:13">
      <c r="A403" s="8" t="s">
        <v>375</v>
      </c>
      <c r="C403" t="s">
        <v>41</v>
      </c>
      <c r="D403">
        <v>1</v>
      </c>
      <c r="E403">
        <v>0</v>
      </c>
      <c r="F403">
        <v>1</v>
      </c>
      <c r="G403">
        <v>0</v>
      </c>
      <c r="H403">
        <v>1</v>
      </c>
      <c r="I403">
        <v>1</v>
      </c>
      <c r="J403">
        <v>1</v>
      </c>
      <c r="K403">
        <v>1</v>
      </c>
      <c r="L403">
        <v>0</v>
      </c>
      <c r="M403" s="49"/>
    </row>
    <row r="404" spans="1:13">
      <c r="A404" s="8" t="s">
        <v>376</v>
      </c>
      <c r="C404" t="s">
        <v>43</v>
      </c>
      <c r="F404" t="s">
        <v>573</v>
      </c>
      <c r="H404" t="s">
        <v>414</v>
      </c>
      <c r="J404" t="s">
        <v>698</v>
      </c>
      <c r="M404" s="49"/>
    </row>
    <row r="405" spans="1:13">
      <c r="A405" s="11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5"/>
    </row>
    <row r="406" spans="1:13">
      <c r="A406" s="5" t="s">
        <v>10</v>
      </c>
      <c r="B406" s="6" t="s">
        <v>11</v>
      </c>
      <c r="C406" s="6" t="s">
        <v>12</v>
      </c>
      <c r="D406" s="6">
        <v>0.93081761006289299</v>
      </c>
      <c r="E406" s="6">
        <v>0.75722543352601102</v>
      </c>
      <c r="F406" s="6">
        <v>0.81976744186046502</v>
      </c>
      <c r="G406" s="6">
        <v>0.94956521739130395</v>
      </c>
      <c r="H406" s="6">
        <v>0.96307692307692305</v>
      </c>
      <c r="I406" s="6">
        <v>0.97230769230769198</v>
      </c>
      <c r="J406" s="6">
        <v>0.86854460093896702</v>
      </c>
      <c r="K406" s="6">
        <v>0.94471153846153799</v>
      </c>
      <c r="L406" s="6">
        <v>0.93075356415478605</v>
      </c>
      <c r="M406" s="48">
        <v>0.227112676056338</v>
      </c>
    </row>
    <row r="407" spans="1:13">
      <c r="A407" s="8" t="s">
        <v>13</v>
      </c>
      <c r="B407" t="s">
        <v>532</v>
      </c>
      <c r="C407" t="s">
        <v>15</v>
      </c>
      <c r="D407">
        <v>1</v>
      </c>
      <c r="E407">
        <v>0</v>
      </c>
      <c r="F407">
        <v>0.62962962962962898</v>
      </c>
      <c r="G407">
        <v>0</v>
      </c>
      <c r="H407">
        <v>0.53846153846153799</v>
      </c>
      <c r="I407">
        <v>1</v>
      </c>
      <c r="J407">
        <v>1</v>
      </c>
      <c r="K407">
        <v>0.32</v>
      </c>
      <c r="L407">
        <v>0</v>
      </c>
      <c r="M407" s="49">
        <v>0.83333333333333304</v>
      </c>
    </row>
    <row r="408" spans="1:13">
      <c r="A408" s="8" t="s">
        <v>16</v>
      </c>
      <c r="B408" t="s">
        <v>699</v>
      </c>
      <c r="C408" t="s">
        <v>18</v>
      </c>
      <c r="D408">
        <v>0.266666666666666</v>
      </c>
      <c r="E408">
        <v>0</v>
      </c>
      <c r="F408">
        <v>0.44736842105263103</v>
      </c>
      <c r="G408">
        <v>0</v>
      </c>
      <c r="H408">
        <v>1</v>
      </c>
      <c r="I408">
        <v>0.35714285714285698</v>
      </c>
      <c r="J408">
        <v>0.125</v>
      </c>
      <c r="K408">
        <v>0.57142857142857095</v>
      </c>
      <c r="L408">
        <v>0</v>
      </c>
      <c r="M408" s="49">
        <v>3.3259423503325898E-2</v>
      </c>
    </row>
    <row r="409" spans="1:13">
      <c r="A409" s="8" t="s">
        <v>19</v>
      </c>
      <c r="C409" t="s">
        <v>20</v>
      </c>
      <c r="D409">
        <v>0.42105263157894701</v>
      </c>
      <c r="E409">
        <v>0</v>
      </c>
      <c r="F409">
        <v>0.52307692307692299</v>
      </c>
      <c r="G409">
        <v>0</v>
      </c>
      <c r="H409">
        <v>0.7</v>
      </c>
      <c r="I409">
        <v>0.52631578947368396</v>
      </c>
      <c r="J409">
        <v>0.22222222222222199</v>
      </c>
      <c r="K409">
        <v>0.41025641025641002</v>
      </c>
      <c r="L409">
        <v>0</v>
      </c>
      <c r="M409" s="49">
        <v>6.3965884861407196E-2</v>
      </c>
    </row>
    <row r="410" spans="1:13">
      <c r="A410" s="8" t="s">
        <v>21</v>
      </c>
      <c r="B410">
        <v>0.98780000000000001</v>
      </c>
      <c r="D410">
        <v>0.63333333333333297</v>
      </c>
      <c r="E410">
        <v>0.485185185185185</v>
      </c>
      <c r="F410">
        <v>0.68637077769049404</v>
      </c>
      <c r="G410">
        <v>0.49817518248175102</v>
      </c>
      <c r="H410">
        <v>0.98070739549839203</v>
      </c>
      <c r="I410">
        <v>0.67857142857142805</v>
      </c>
      <c r="J410">
        <v>0.5625</v>
      </c>
      <c r="K410">
        <v>0.76457000710732004</v>
      </c>
      <c r="L410">
        <v>0.49673913043478202</v>
      </c>
      <c r="M410" s="49">
        <v>0.50380919893114995</v>
      </c>
    </row>
    <row r="411" spans="1:13">
      <c r="A411" s="8" t="s">
        <v>23</v>
      </c>
      <c r="B411">
        <v>0.90129999999999999</v>
      </c>
      <c r="C411" t="s">
        <v>24</v>
      </c>
      <c r="D411">
        <v>0.497736813470604</v>
      </c>
      <c r="E411">
        <v>-8.1622812897868796E-2</v>
      </c>
      <c r="F411">
        <v>0.42509512784466402</v>
      </c>
      <c r="G411">
        <v>-1.3113822156894399E-2</v>
      </c>
      <c r="H411">
        <v>0.71950322268896505</v>
      </c>
      <c r="I411">
        <v>0.5891504173687</v>
      </c>
      <c r="J411">
        <v>0.32901913092819701</v>
      </c>
      <c r="K411">
        <v>0.401503435768784</v>
      </c>
      <c r="L411">
        <v>-2.03541348481571E-2</v>
      </c>
      <c r="M411" s="49">
        <v>1.7588437261952701E-2</v>
      </c>
    </row>
    <row r="412" spans="1:13">
      <c r="A412" s="8" t="s">
        <v>25</v>
      </c>
      <c r="B412">
        <v>0.63929999999999998</v>
      </c>
      <c r="C412" t="s">
        <v>26</v>
      </c>
      <c r="D412">
        <v>9.5238095238095205E-2</v>
      </c>
      <c r="E412">
        <v>0</v>
      </c>
      <c r="F412">
        <v>0.1875</v>
      </c>
      <c r="G412">
        <v>0</v>
      </c>
      <c r="H412">
        <v>0.73076923076922995</v>
      </c>
      <c r="I412">
        <v>0.2</v>
      </c>
      <c r="J412">
        <v>7.8947368421052599E-2</v>
      </c>
      <c r="K412">
        <v>0.18918918918918901</v>
      </c>
      <c r="L412">
        <v>0</v>
      </c>
      <c r="M412" s="49">
        <v>3.2679738562091498E-2</v>
      </c>
    </row>
    <row r="413" spans="1:13">
      <c r="A413" s="8" t="s">
        <v>27</v>
      </c>
      <c r="B413">
        <v>0.74</v>
      </c>
      <c r="C413" t="s">
        <v>378</v>
      </c>
      <c r="D413">
        <v>9.5238095238095205E-2</v>
      </c>
      <c r="E413">
        <v>0</v>
      </c>
      <c r="F413">
        <v>0.1875</v>
      </c>
      <c r="G413">
        <v>0</v>
      </c>
      <c r="H413">
        <v>0.73076923076922995</v>
      </c>
      <c r="I413">
        <v>0.2</v>
      </c>
      <c r="J413">
        <v>7.8947368421052599E-2</v>
      </c>
      <c r="K413">
        <v>0.18918918918918901</v>
      </c>
      <c r="L413">
        <v>0</v>
      </c>
      <c r="M413" s="49">
        <v>3.2679738562091498E-2</v>
      </c>
    </row>
    <row r="414" spans="1:13">
      <c r="A414" s="8" t="s">
        <v>29</v>
      </c>
      <c r="B414">
        <v>0.72260000000000002</v>
      </c>
      <c r="C414" t="s">
        <v>30</v>
      </c>
      <c r="D414" t="s">
        <v>50</v>
      </c>
      <c r="E414" t="s">
        <v>700</v>
      </c>
      <c r="F414" t="s">
        <v>701</v>
      </c>
      <c r="G414" t="s">
        <v>702</v>
      </c>
      <c r="H414" t="s">
        <v>703</v>
      </c>
      <c r="I414" t="s">
        <v>150</v>
      </c>
      <c r="J414" t="s">
        <v>663</v>
      </c>
      <c r="K414" t="s">
        <v>704</v>
      </c>
      <c r="L414" t="s">
        <v>705</v>
      </c>
      <c r="M414" s="49" t="s">
        <v>706</v>
      </c>
    </row>
    <row r="415" spans="1:13">
      <c r="A415" s="8" t="s">
        <v>34</v>
      </c>
      <c r="B415">
        <v>0.81840000000000002</v>
      </c>
      <c r="D415" s="10" t="s">
        <v>50</v>
      </c>
      <c r="E415" s="28" t="s">
        <v>707</v>
      </c>
      <c r="F415" s="17" t="s">
        <v>708</v>
      </c>
      <c r="G415" s="28" t="s">
        <v>702</v>
      </c>
      <c r="H415" s="17" t="s">
        <v>703</v>
      </c>
      <c r="I415" s="10" t="s">
        <v>150</v>
      </c>
      <c r="J415" s="10" t="s">
        <v>663</v>
      </c>
      <c r="K415" s="17" t="s">
        <v>709</v>
      </c>
      <c r="L415" s="28" t="s">
        <v>705</v>
      </c>
      <c r="M415" s="49" t="s">
        <v>710</v>
      </c>
    </row>
    <row r="416" spans="1:13">
      <c r="A416" s="8" t="s">
        <v>374</v>
      </c>
      <c r="C416" t="s">
        <v>39</v>
      </c>
      <c r="D416">
        <v>1</v>
      </c>
      <c r="E416">
        <v>2</v>
      </c>
      <c r="F416">
        <v>3</v>
      </c>
      <c r="G416">
        <v>1</v>
      </c>
      <c r="H416">
        <v>3</v>
      </c>
      <c r="I416">
        <v>1</v>
      </c>
      <c r="J416">
        <v>1</v>
      </c>
      <c r="K416">
        <v>3</v>
      </c>
      <c r="L416">
        <v>1</v>
      </c>
      <c r="M416" s="49">
        <v>4</v>
      </c>
    </row>
    <row r="417" spans="1:50">
      <c r="A417" s="8" t="s">
        <v>375</v>
      </c>
      <c r="C417" t="s">
        <v>41</v>
      </c>
      <c r="D417">
        <v>1</v>
      </c>
      <c r="E417">
        <v>0</v>
      </c>
      <c r="F417">
        <v>1</v>
      </c>
      <c r="G417">
        <v>0</v>
      </c>
      <c r="H417">
        <v>1</v>
      </c>
      <c r="I417">
        <v>1</v>
      </c>
      <c r="J417">
        <v>1</v>
      </c>
      <c r="K417">
        <v>1</v>
      </c>
      <c r="M417" s="49"/>
    </row>
    <row r="418" spans="1:50">
      <c r="A418" s="8" t="s">
        <v>376</v>
      </c>
      <c r="C418" t="s">
        <v>43</v>
      </c>
      <c r="F418" t="s">
        <v>711</v>
      </c>
      <c r="H418" t="s">
        <v>448</v>
      </c>
      <c r="J418" t="s">
        <v>712</v>
      </c>
      <c r="M418" s="49"/>
    </row>
    <row r="419" spans="1:50">
      <c r="A419" s="11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5"/>
    </row>
    <row r="420" spans="1:50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</row>
    <row r="423" spans="1:50">
      <c r="A423" t="s">
        <v>1068</v>
      </c>
    </row>
    <row r="425" spans="1:50">
      <c r="A425" t="s">
        <v>1003</v>
      </c>
      <c r="B425" t="s">
        <v>1069</v>
      </c>
      <c r="L425" t="s">
        <v>1070</v>
      </c>
      <c r="V425" t="s">
        <v>1071</v>
      </c>
      <c r="AF425" t="s">
        <v>1072</v>
      </c>
      <c r="AG425" t="s">
        <v>218</v>
      </c>
      <c r="AP425" t="s">
        <v>1072</v>
      </c>
      <c r="AQ425" t="s">
        <v>206</v>
      </c>
    </row>
    <row r="426" spans="1:50">
      <c r="B426" t="s">
        <v>1073</v>
      </c>
      <c r="C426" t="s">
        <v>1074</v>
      </c>
      <c r="D426" t="s">
        <v>1075</v>
      </c>
      <c r="E426" t="s">
        <v>1076</v>
      </c>
      <c r="F426" t="s">
        <v>1077</v>
      </c>
      <c r="G426" t="s">
        <v>1078</v>
      </c>
      <c r="H426" t="s">
        <v>1079</v>
      </c>
      <c r="I426" t="s">
        <v>1080</v>
      </c>
    </row>
    <row r="427" spans="1:50">
      <c r="A427">
        <v>0</v>
      </c>
      <c r="B427">
        <v>0.1263</v>
      </c>
      <c r="C427">
        <v>2.01E-2</v>
      </c>
      <c r="D427">
        <v>0.98360000000000003</v>
      </c>
      <c r="E427">
        <v>1</v>
      </c>
      <c r="F427">
        <v>0.3125</v>
      </c>
      <c r="G427">
        <v>0.5544</v>
      </c>
      <c r="H427">
        <v>0.47620000000000001</v>
      </c>
      <c r="I427">
        <v>0.65620000000000001</v>
      </c>
      <c r="L427">
        <v>0</v>
      </c>
      <c r="M427">
        <v>2.9735999999999998</v>
      </c>
      <c r="N427">
        <v>1.24E-2</v>
      </c>
      <c r="O427">
        <v>0.97760000000000002</v>
      </c>
      <c r="P427">
        <v>1</v>
      </c>
      <c r="Q427">
        <v>6.25E-2</v>
      </c>
      <c r="R427">
        <v>0.2472</v>
      </c>
      <c r="S427">
        <v>0.1176</v>
      </c>
      <c r="T427">
        <v>0.53120000000000001</v>
      </c>
      <c r="V427">
        <v>0</v>
      </c>
      <c r="W427">
        <v>35.901699999999998</v>
      </c>
      <c r="X427">
        <v>5.8999999999999999E-3</v>
      </c>
      <c r="Y427">
        <v>0.98360000000000003</v>
      </c>
      <c r="Z427">
        <v>1</v>
      </c>
      <c r="AA427">
        <v>0.3125</v>
      </c>
      <c r="AB427">
        <v>0.5544</v>
      </c>
      <c r="AC427">
        <v>0.47620000000000001</v>
      </c>
      <c r="AD427">
        <v>0.65620000000000001</v>
      </c>
      <c r="AF427">
        <v>0</v>
      </c>
      <c r="AG427">
        <v>2E-3</v>
      </c>
      <c r="AH427">
        <v>6.5000000000000002E-2</v>
      </c>
      <c r="AI427">
        <v>0.98960000000000004</v>
      </c>
      <c r="AJ427">
        <v>0.84619999999999995</v>
      </c>
      <c r="AK427">
        <v>0.6875</v>
      </c>
      <c r="AL427">
        <v>0.75760000000000005</v>
      </c>
      <c r="AM427">
        <v>0.75860000000000005</v>
      </c>
      <c r="AN427">
        <v>0.84219999999999995</v>
      </c>
      <c r="AP427">
        <v>0</v>
      </c>
      <c r="AQ427">
        <v>4.7000000000000002E-3</v>
      </c>
      <c r="AR427">
        <v>4.0000000000000001E-3</v>
      </c>
      <c r="AS427">
        <v>0.93589999999999995</v>
      </c>
      <c r="AT427">
        <v>0.23530000000000001</v>
      </c>
      <c r="AU427">
        <v>0.75</v>
      </c>
      <c r="AV427">
        <v>0.39750000000000002</v>
      </c>
      <c r="AW427">
        <v>0.35820000000000002</v>
      </c>
      <c r="AX427">
        <v>0.84519999999999995</v>
      </c>
    </row>
    <row r="428" spans="1:50">
      <c r="A428">
        <v>1</v>
      </c>
      <c r="B428">
        <v>0.1149</v>
      </c>
      <c r="C428">
        <v>1.84E-2</v>
      </c>
      <c r="D428">
        <v>0.98680000000000001</v>
      </c>
      <c r="E428">
        <v>0.92310000000000003</v>
      </c>
      <c r="F428">
        <v>0.6</v>
      </c>
      <c r="G428">
        <v>0.73839999999999995</v>
      </c>
      <c r="H428">
        <v>0.72729999999999995</v>
      </c>
      <c r="I428">
        <v>0.79920000000000002</v>
      </c>
      <c r="L428">
        <v>1</v>
      </c>
      <c r="M428">
        <v>3.0846</v>
      </c>
      <c r="N428">
        <v>1.21E-2</v>
      </c>
      <c r="O428">
        <v>0.97499999999999998</v>
      </c>
      <c r="P428">
        <v>1</v>
      </c>
      <c r="Q428">
        <v>0.15</v>
      </c>
      <c r="R428">
        <v>0.38240000000000002</v>
      </c>
      <c r="S428">
        <v>0.26090000000000002</v>
      </c>
      <c r="T428">
        <v>0.57499999999999996</v>
      </c>
      <c r="V428">
        <v>1</v>
      </c>
      <c r="W428">
        <v>35.951599999999999</v>
      </c>
      <c r="X428">
        <v>5.4000000000000003E-3</v>
      </c>
      <c r="Y428">
        <v>0.97789999999999999</v>
      </c>
      <c r="Z428">
        <v>0.85709999999999997</v>
      </c>
      <c r="AA428">
        <v>0.3</v>
      </c>
      <c r="AB428">
        <v>0.49959999999999999</v>
      </c>
      <c r="AC428">
        <v>0.44440000000000002</v>
      </c>
      <c r="AD428">
        <v>0.6492</v>
      </c>
      <c r="AF428">
        <v>1</v>
      </c>
      <c r="AG428">
        <v>1.9E-3</v>
      </c>
      <c r="AH428">
        <v>9.1000000000000004E-3</v>
      </c>
      <c r="AI428">
        <v>0.97940000000000005</v>
      </c>
      <c r="AJ428">
        <v>0.66669999999999996</v>
      </c>
      <c r="AK428">
        <v>0.6</v>
      </c>
      <c r="AL428">
        <v>0.62190000000000001</v>
      </c>
      <c r="AM428">
        <v>0.63160000000000005</v>
      </c>
      <c r="AN428">
        <v>0.79549999999999998</v>
      </c>
      <c r="AP428">
        <v>1</v>
      </c>
      <c r="AQ428">
        <v>4.1999999999999997E-3</v>
      </c>
      <c r="AR428">
        <v>3.3999999999999998E-3</v>
      </c>
      <c r="AS428">
        <v>0.92059999999999997</v>
      </c>
      <c r="AT428">
        <v>0.2258</v>
      </c>
      <c r="AU428">
        <v>0.7</v>
      </c>
      <c r="AV428">
        <v>0.36820000000000003</v>
      </c>
      <c r="AW428">
        <v>0.34150000000000003</v>
      </c>
      <c r="AX428">
        <v>0.81359999999999999</v>
      </c>
    </row>
    <row r="429" spans="1:50">
      <c r="A429">
        <v>2</v>
      </c>
      <c r="B429">
        <v>0.12139999999999999</v>
      </c>
      <c r="C429">
        <v>1.9699999999999999E-2</v>
      </c>
      <c r="D429">
        <v>0.9869</v>
      </c>
      <c r="E429">
        <v>0.94440000000000002</v>
      </c>
      <c r="F429">
        <v>0.68</v>
      </c>
      <c r="G429">
        <v>0.7954</v>
      </c>
      <c r="H429">
        <v>0.79069999999999996</v>
      </c>
      <c r="I429">
        <v>0.83919999999999995</v>
      </c>
      <c r="L429">
        <v>2</v>
      </c>
      <c r="M429">
        <v>3.0230999999999999</v>
      </c>
      <c r="N429">
        <v>1.2200000000000001E-2</v>
      </c>
      <c r="O429">
        <v>0.96789999999999998</v>
      </c>
      <c r="P429">
        <v>1</v>
      </c>
      <c r="Q429">
        <v>0.12</v>
      </c>
      <c r="R429">
        <v>0.34079999999999999</v>
      </c>
      <c r="S429">
        <v>0.21429999999999999</v>
      </c>
      <c r="T429">
        <v>0.56000000000000005</v>
      </c>
      <c r="V429">
        <v>2</v>
      </c>
      <c r="W429">
        <v>35.691099999999999</v>
      </c>
      <c r="X429">
        <v>5.7999999999999996E-3</v>
      </c>
      <c r="Y429">
        <v>0.98099999999999998</v>
      </c>
      <c r="Z429">
        <v>1</v>
      </c>
      <c r="AA429">
        <v>0.48</v>
      </c>
      <c r="AB429">
        <v>0.68610000000000004</v>
      </c>
      <c r="AC429">
        <v>0.64859999999999995</v>
      </c>
      <c r="AD429">
        <v>0.74</v>
      </c>
      <c r="AF429">
        <v>2</v>
      </c>
      <c r="AG429">
        <v>1.4E-3</v>
      </c>
      <c r="AH429">
        <v>8.8999999999999999E-3</v>
      </c>
      <c r="AI429">
        <v>0.99709999999999999</v>
      </c>
      <c r="AJ429">
        <v>0.92589999999999995</v>
      </c>
      <c r="AK429">
        <v>1</v>
      </c>
      <c r="AL429">
        <v>0.96079999999999999</v>
      </c>
      <c r="AM429">
        <v>0.96150000000000002</v>
      </c>
      <c r="AN429">
        <v>0.99850000000000005</v>
      </c>
      <c r="AP429">
        <v>2</v>
      </c>
      <c r="AQ429">
        <v>4.1000000000000003E-3</v>
      </c>
      <c r="AR429">
        <v>3.3999999999999998E-3</v>
      </c>
      <c r="AS429">
        <v>0.92120000000000002</v>
      </c>
      <c r="AT429">
        <v>0.31169999999999998</v>
      </c>
      <c r="AU429">
        <v>0.96</v>
      </c>
      <c r="AV429">
        <v>0.5222</v>
      </c>
      <c r="AW429">
        <v>0.47060000000000002</v>
      </c>
      <c r="AX429">
        <v>0.93979999999999997</v>
      </c>
    </row>
    <row r="430" spans="1:50">
      <c r="A430">
        <v>3</v>
      </c>
      <c r="B430">
        <v>0.126</v>
      </c>
      <c r="C430">
        <v>2.0400000000000001E-2</v>
      </c>
      <c r="D430">
        <v>0.99560000000000004</v>
      </c>
      <c r="E430">
        <v>1</v>
      </c>
      <c r="F430">
        <v>0.88</v>
      </c>
      <c r="G430">
        <v>0.93600000000000005</v>
      </c>
      <c r="H430">
        <v>0.93620000000000003</v>
      </c>
      <c r="I430">
        <v>0.94</v>
      </c>
      <c r="L430">
        <v>3</v>
      </c>
      <c r="M430">
        <v>3.0451000000000001</v>
      </c>
      <c r="N430">
        <v>1.23E-2</v>
      </c>
      <c r="O430">
        <v>0.9738</v>
      </c>
      <c r="P430">
        <v>1</v>
      </c>
      <c r="Q430">
        <v>0.28000000000000003</v>
      </c>
      <c r="R430">
        <v>0.52210000000000001</v>
      </c>
      <c r="S430">
        <v>0.4375</v>
      </c>
      <c r="T430">
        <v>0.64</v>
      </c>
      <c r="V430">
        <v>3</v>
      </c>
      <c r="W430">
        <v>35.725499999999997</v>
      </c>
      <c r="X430">
        <v>5.5999999999999999E-3</v>
      </c>
      <c r="Y430">
        <v>0.99419999999999997</v>
      </c>
      <c r="Z430">
        <v>0.95650000000000002</v>
      </c>
      <c r="AA430">
        <v>0.88</v>
      </c>
      <c r="AB430">
        <v>0.91449999999999998</v>
      </c>
      <c r="AC430">
        <v>0.91669999999999996</v>
      </c>
      <c r="AD430">
        <v>0.93920000000000003</v>
      </c>
      <c r="AF430">
        <v>3</v>
      </c>
      <c r="AG430">
        <v>1.4E-3</v>
      </c>
      <c r="AH430">
        <v>9.4000000000000004E-3</v>
      </c>
      <c r="AI430">
        <v>0.99709999999999999</v>
      </c>
      <c r="AJ430">
        <v>1</v>
      </c>
      <c r="AK430">
        <v>0.92</v>
      </c>
      <c r="AL430">
        <v>0.9577</v>
      </c>
      <c r="AM430">
        <v>0.95830000000000004</v>
      </c>
      <c r="AN430">
        <v>0.96</v>
      </c>
      <c r="AP430">
        <v>3</v>
      </c>
      <c r="AQ430">
        <v>4.1000000000000003E-3</v>
      </c>
      <c r="AR430">
        <v>3.3999999999999998E-3</v>
      </c>
      <c r="AS430">
        <v>0.93589999999999995</v>
      </c>
      <c r="AT430">
        <v>0.35820000000000002</v>
      </c>
      <c r="AU430">
        <v>0.96</v>
      </c>
      <c r="AV430">
        <v>0.56489999999999996</v>
      </c>
      <c r="AW430">
        <v>0.52170000000000005</v>
      </c>
      <c r="AX430">
        <v>0.94750000000000001</v>
      </c>
    </row>
    <row r="431" spans="1:50">
      <c r="A431">
        <v>4</v>
      </c>
      <c r="B431">
        <v>0.123</v>
      </c>
      <c r="C431">
        <v>1.9599999999999999E-2</v>
      </c>
      <c r="D431">
        <v>0.99409999999999998</v>
      </c>
      <c r="E431">
        <v>0.94740000000000002</v>
      </c>
      <c r="F431">
        <v>0.85709999999999997</v>
      </c>
      <c r="G431">
        <v>0.8982</v>
      </c>
      <c r="H431">
        <v>0.9</v>
      </c>
      <c r="I431">
        <v>0.92779999999999996</v>
      </c>
      <c r="L431">
        <v>4</v>
      </c>
      <c r="M431">
        <v>3.0651000000000002</v>
      </c>
      <c r="N431">
        <v>1.21E-2</v>
      </c>
      <c r="O431">
        <v>0.97509999999999997</v>
      </c>
      <c r="P431">
        <v>0.83330000000000004</v>
      </c>
      <c r="Q431">
        <v>0.23810000000000001</v>
      </c>
      <c r="R431">
        <v>0.43769999999999998</v>
      </c>
      <c r="S431">
        <v>0.37040000000000001</v>
      </c>
      <c r="T431">
        <v>0.61829999999999996</v>
      </c>
      <c r="V431">
        <v>4</v>
      </c>
      <c r="W431">
        <v>35.762900000000002</v>
      </c>
      <c r="X431">
        <v>5.7000000000000002E-3</v>
      </c>
      <c r="Y431">
        <v>0.98089999999999999</v>
      </c>
      <c r="Z431">
        <v>0.78569999999999995</v>
      </c>
      <c r="AA431">
        <v>0.52380000000000004</v>
      </c>
      <c r="AB431">
        <v>0.63260000000000005</v>
      </c>
      <c r="AC431">
        <v>0.62860000000000005</v>
      </c>
      <c r="AD431">
        <v>0.75960000000000005</v>
      </c>
      <c r="AF431">
        <v>4</v>
      </c>
      <c r="AG431">
        <v>1.4E-3</v>
      </c>
      <c r="AH431">
        <v>9.7999999999999997E-3</v>
      </c>
      <c r="AI431">
        <v>0.99270000000000003</v>
      </c>
      <c r="AJ431">
        <v>0.86360000000000003</v>
      </c>
      <c r="AK431">
        <v>0.90480000000000005</v>
      </c>
      <c r="AL431">
        <v>0.88019999999999998</v>
      </c>
      <c r="AM431">
        <v>0.88370000000000004</v>
      </c>
      <c r="AN431">
        <v>0.95009999999999994</v>
      </c>
      <c r="AP431">
        <v>4</v>
      </c>
      <c r="AQ431">
        <v>4.1000000000000003E-3</v>
      </c>
      <c r="AR431">
        <v>3.3999999999999998E-3</v>
      </c>
      <c r="AS431">
        <v>0.92079999999999995</v>
      </c>
      <c r="AT431">
        <v>0.23810000000000001</v>
      </c>
      <c r="AU431">
        <v>0.71430000000000005</v>
      </c>
      <c r="AV431">
        <v>0.38279999999999997</v>
      </c>
      <c r="AW431">
        <v>0.35709999999999997</v>
      </c>
      <c r="AX431">
        <v>0.82079999999999997</v>
      </c>
    </row>
    <row r="432" spans="1:50">
      <c r="A432">
        <v>5</v>
      </c>
      <c r="B432">
        <v>0.1241</v>
      </c>
      <c r="C432">
        <v>1.95E-2</v>
      </c>
      <c r="D432">
        <v>0.99260000000000004</v>
      </c>
      <c r="E432">
        <v>1</v>
      </c>
      <c r="F432">
        <v>0.58330000000000004</v>
      </c>
      <c r="G432">
        <v>0.76090000000000002</v>
      </c>
      <c r="H432">
        <v>0.73680000000000001</v>
      </c>
      <c r="I432">
        <v>0.79169999999999996</v>
      </c>
      <c r="L432">
        <v>5</v>
      </c>
      <c r="M432">
        <v>2.9878999999999998</v>
      </c>
      <c r="N432">
        <v>1.2E-2</v>
      </c>
      <c r="O432">
        <v>0.98219999999999996</v>
      </c>
      <c r="P432">
        <v>0</v>
      </c>
      <c r="Q432">
        <v>0</v>
      </c>
      <c r="R432">
        <v>0</v>
      </c>
      <c r="S432">
        <v>0</v>
      </c>
      <c r="T432">
        <v>0.5</v>
      </c>
      <c r="V432">
        <v>5</v>
      </c>
      <c r="W432">
        <v>35.912500000000001</v>
      </c>
      <c r="X432">
        <v>5.4999999999999997E-3</v>
      </c>
      <c r="Y432">
        <v>0.98219999999999996</v>
      </c>
      <c r="Z432">
        <v>0.5</v>
      </c>
      <c r="AA432">
        <v>0.16669999999999999</v>
      </c>
      <c r="AB432">
        <v>0.28170000000000001</v>
      </c>
      <c r="AC432">
        <v>0.25</v>
      </c>
      <c r="AD432">
        <v>0.58179999999999998</v>
      </c>
      <c r="AF432">
        <v>5</v>
      </c>
      <c r="AG432">
        <v>1.8E-3</v>
      </c>
      <c r="AH432">
        <v>8.9999999999999993E-3</v>
      </c>
      <c r="AI432">
        <v>0.98809999999999998</v>
      </c>
      <c r="AJ432">
        <v>0.66669999999999996</v>
      </c>
      <c r="AK432">
        <v>0.66669999999999996</v>
      </c>
      <c r="AL432">
        <v>0.66059999999999997</v>
      </c>
      <c r="AM432">
        <v>0.66669999999999996</v>
      </c>
      <c r="AN432">
        <v>0.83030000000000004</v>
      </c>
      <c r="AP432">
        <v>5</v>
      </c>
      <c r="AQ432">
        <v>4.1000000000000003E-3</v>
      </c>
      <c r="AR432">
        <v>3.3999999999999998E-3</v>
      </c>
      <c r="AS432">
        <v>0.91979999999999995</v>
      </c>
      <c r="AT432">
        <v>0.15</v>
      </c>
      <c r="AU432">
        <v>0.75</v>
      </c>
      <c r="AV432">
        <v>0.3125</v>
      </c>
      <c r="AW432">
        <v>0.25</v>
      </c>
      <c r="AX432">
        <v>0.83640000000000003</v>
      </c>
    </row>
    <row r="433" spans="1:50">
      <c r="A433">
        <v>6</v>
      </c>
      <c r="B433">
        <v>0.11940000000000001</v>
      </c>
      <c r="C433">
        <v>1.95E-2</v>
      </c>
      <c r="D433">
        <v>0.98250000000000004</v>
      </c>
      <c r="E433">
        <v>0.88890000000000002</v>
      </c>
      <c r="F433">
        <v>0.61539999999999995</v>
      </c>
      <c r="G433">
        <v>0.73160000000000003</v>
      </c>
      <c r="H433">
        <v>0.72729999999999995</v>
      </c>
      <c r="I433">
        <v>0.80620000000000003</v>
      </c>
      <c r="L433">
        <v>6</v>
      </c>
      <c r="M433">
        <v>2.9390000000000001</v>
      </c>
      <c r="N433">
        <v>1.21E-2</v>
      </c>
      <c r="O433">
        <v>0.97819999999999996</v>
      </c>
      <c r="P433">
        <v>1</v>
      </c>
      <c r="Q433">
        <v>0.42309999999999998</v>
      </c>
      <c r="R433">
        <v>0.64319999999999999</v>
      </c>
      <c r="S433">
        <v>0.59460000000000002</v>
      </c>
      <c r="T433">
        <v>0.71150000000000002</v>
      </c>
      <c r="V433">
        <v>6</v>
      </c>
      <c r="W433">
        <v>35.566400000000002</v>
      </c>
      <c r="X433">
        <v>5.7000000000000002E-3</v>
      </c>
      <c r="Y433">
        <v>0.97819999999999996</v>
      </c>
      <c r="Z433">
        <v>0.86670000000000003</v>
      </c>
      <c r="AA433">
        <v>0.5</v>
      </c>
      <c r="AB433">
        <v>0.64890000000000003</v>
      </c>
      <c r="AC433">
        <v>0.6341</v>
      </c>
      <c r="AD433">
        <v>0.74850000000000005</v>
      </c>
      <c r="AF433">
        <v>6</v>
      </c>
      <c r="AG433">
        <v>1.5E-3</v>
      </c>
      <c r="AH433">
        <v>8.9999999999999993E-3</v>
      </c>
      <c r="AI433">
        <v>0.99419999999999997</v>
      </c>
      <c r="AJ433">
        <v>1</v>
      </c>
      <c r="AK433">
        <v>0.84619999999999995</v>
      </c>
      <c r="AL433">
        <v>0.91710000000000003</v>
      </c>
      <c r="AM433">
        <v>0.91669999999999996</v>
      </c>
      <c r="AN433">
        <v>0.92310000000000003</v>
      </c>
      <c r="AP433">
        <v>6</v>
      </c>
      <c r="AQ433">
        <v>4.1000000000000003E-3</v>
      </c>
      <c r="AR433">
        <v>3.3999999999999998E-3</v>
      </c>
      <c r="AS433">
        <v>0.91559999999999997</v>
      </c>
      <c r="AT433">
        <v>0.2576</v>
      </c>
      <c r="AU433">
        <v>0.65380000000000005</v>
      </c>
      <c r="AV433">
        <v>0.37540000000000001</v>
      </c>
      <c r="AW433">
        <v>0.36959999999999998</v>
      </c>
      <c r="AX433">
        <v>0.78990000000000005</v>
      </c>
    </row>
    <row r="434" spans="1:50">
      <c r="A434">
        <v>7</v>
      </c>
      <c r="B434">
        <v>0.1172</v>
      </c>
      <c r="C434">
        <v>1.9099999999999999E-2</v>
      </c>
      <c r="D434">
        <v>0.98819999999999997</v>
      </c>
      <c r="E434">
        <v>0.90910000000000002</v>
      </c>
      <c r="F434">
        <v>0.58819999999999995</v>
      </c>
      <c r="G434">
        <v>0.72609999999999997</v>
      </c>
      <c r="H434">
        <v>0.71430000000000005</v>
      </c>
      <c r="I434">
        <v>0.79339999999999999</v>
      </c>
      <c r="L434">
        <v>7</v>
      </c>
      <c r="M434">
        <v>2.9466000000000001</v>
      </c>
      <c r="N434">
        <v>1.2E-2</v>
      </c>
      <c r="O434">
        <v>0.98819999999999997</v>
      </c>
      <c r="P434">
        <v>1</v>
      </c>
      <c r="Q434">
        <v>0.52939999999999998</v>
      </c>
      <c r="R434">
        <v>0.72319999999999995</v>
      </c>
      <c r="S434">
        <v>0.69230000000000003</v>
      </c>
      <c r="T434">
        <v>0.76470000000000005</v>
      </c>
      <c r="V434">
        <v>7</v>
      </c>
      <c r="W434">
        <v>35.887599999999999</v>
      </c>
      <c r="X434">
        <v>5.4999999999999997E-3</v>
      </c>
      <c r="Y434">
        <v>0.98819999999999997</v>
      </c>
      <c r="Z434">
        <v>0.90910000000000002</v>
      </c>
      <c r="AA434">
        <v>0.58819999999999995</v>
      </c>
      <c r="AB434">
        <v>0.72609999999999997</v>
      </c>
      <c r="AC434">
        <v>0.71430000000000005</v>
      </c>
      <c r="AD434">
        <v>0.79339999999999999</v>
      </c>
      <c r="AF434">
        <v>7</v>
      </c>
      <c r="AG434">
        <v>1.4E-3</v>
      </c>
      <c r="AH434">
        <v>9.7999999999999997E-3</v>
      </c>
      <c r="AI434">
        <v>0.98970000000000002</v>
      </c>
      <c r="AJ434">
        <v>0.85709999999999997</v>
      </c>
      <c r="AK434">
        <v>0.70589999999999997</v>
      </c>
      <c r="AL434">
        <v>0.77280000000000004</v>
      </c>
      <c r="AM434">
        <v>0.7742</v>
      </c>
      <c r="AN434">
        <v>0.85140000000000005</v>
      </c>
      <c r="AP434">
        <v>7</v>
      </c>
      <c r="AQ434">
        <v>4.1000000000000003E-3</v>
      </c>
      <c r="AR434">
        <v>3.3999999999999998E-3</v>
      </c>
      <c r="AS434">
        <v>0.91449999999999998</v>
      </c>
      <c r="AT434">
        <v>0.2029</v>
      </c>
      <c r="AU434">
        <v>0.82350000000000001</v>
      </c>
      <c r="AV434">
        <v>0.38279999999999997</v>
      </c>
      <c r="AW434">
        <v>0.3256</v>
      </c>
      <c r="AX434">
        <v>0.87019999999999997</v>
      </c>
    </row>
    <row r="435" spans="1:50">
      <c r="A435">
        <v>8</v>
      </c>
      <c r="B435">
        <v>0.13059999999999999</v>
      </c>
      <c r="C435">
        <v>2.0400000000000001E-2</v>
      </c>
      <c r="D435">
        <v>0.98670000000000002</v>
      </c>
      <c r="E435">
        <v>0.88890000000000002</v>
      </c>
      <c r="F435">
        <v>0.5</v>
      </c>
      <c r="G435">
        <v>0.66120000000000001</v>
      </c>
      <c r="H435">
        <v>0.64</v>
      </c>
      <c r="I435">
        <v>0.74919999999999998</v>
      </c>
      <c r="L435">
        <v>8</v>
      </c>
      <c r="M435">
        <v>2.9956</v>
      </c>
      <c r="N435">
        <v>1.2E-2</v>
      </c>
      <c r="O435">
        <v>0.98080000000000001</v>
      </c>
      <c r="P435">
        <v>1</v>
      </c>
      <c r="Q435">
        <v>0.1875</v>
      </c>
      <c r="R435">
        <v>0.42880000000000001</v>
      </c>
      <c r="S435">
        <v>0.31580000000000003</v>
      </c>
      <c r="T435">
        <v>0.59379999999999999</v>
      </c>
      <c r="V435">
        <v>8</v>
      </c>
      <c r="W435">
        <v>35.8797</v>
      </c>
      <c r="X435">
        <v>5.4999999999999997E-3</v>
      </c>
      <c r="Y435">
        <v>0.98670000000000002</v>
      </c>
      <c r="Z435">
        <v>1</v>
      </c>
      <c r="AA435">
        <v>0.4375</v>
      </c>
      <c r="AB435">
        <v>0.65700000000000003</v>
      </c>
      <c r="AC435">
        <v>0.60870000000000002</v>
      </c>
      <c r="AD435">
        <v>0.71879999999999999</v>
      </c>
      <c r="AF435">
        <v>8</v>
      </c>
      <c r="AG435">
        <v>1.6000000000000001E-3</v>
      </c>
      <c r="AH435">
        <v>9.7999999999999997E-3</v>
      </c>
      <c r="AI435">
        <v>0.99409999999999998</v>
      </c>
      <c r="AJ435">
        <v>1</v>
      </c>
      <c r="AK435">
        <v>0.75</v>
      </c>
      <c r="AL435">
        <v>0.86339999999999995</v>
      </c>
      <c r="AM435">
        <v>0.85709999999999997</v>
      </c>
      <c r="AN435">
        <v>0.875</v>
      </c>
      <c r="AP435">
        <v>8</v>
      </c>
      <c r="AQ435">
        <v>4.1000000000000003E-3</v>
      </c>
      <c r="AR435">
        <v>3.3999999999999998E-3</v>
      </c>
      <c r="AS435">
        <v>0.94089999999999996</v>
      </c>
      <c r="AT435">
        <v>0.2273</v>
      </c>
      <c r="AU435">
        <v>0.625</v>
      </c>
      <c r="AV435">
        <v>0.35339999999999999</v>
      </c>
      <c r="AW435">
        <v>0.33329999999999999</v>
      </c>
      <c r="AX435">
        <v>0.78680000000000005</v>
      </c>
    </row>
    <row r="436" spans="1:50">
      <c r="A436">
        <v>9</v>
      </c>
      <c r="B436">
        <v>0.12570000000000001</v>
      </c>
      <c r="C436">
        <v>2.01E-2</v>
      </c>
      <c r="D436">
        <v>0.99129999999999996</v>
      </c>
      <c r="E436">
        <v>0.96</v>
      </c>
      <c r="F436">
        <v>0.8276</v>
      </c>
      <c r="G436">
        <v>0.88700000000000001</v>
      </c>
      <c r="H436">
        <v>0.88890000000000002</v>
      </c>
      <c r="I436">
        <v>0.91300000000000003</v>
      </c>
      <c r="L436">
        <v>9</v>
      </c>
      <c r="M436">
        <v>2.8795999999999999</v>
      </c>
      <c r="N436">
        <v>1.21E-2</v>
      </c>
      <c r="O436">
        <v>0.98550000000000004</v>
      </c>
      <c r="P436">
        <v>0.95240000000000002</v>
      </c>
      <c r="Q436">
        <v>0.68969999999999998</v>
      </c>
      <c r="R436">
        <v>0.80379999999999996</v>
      </c>
      <c r="S436">
        <v>0.8</v>
      </c>
      <c r="T436">
        <v>0.84409999999999996</v>
      </c>
      <c r="V436">
        <v>9</v>
      </c>
      <c r="W436">
        <v>35.701099999999997</v>
      </c>
      <c r="X436">
        <v>5.5999999999999999E-3</v>
      </c>
      <c r="Y436">
        <v>0.98839999999999995</v>
      </c>
      <c r="Z436">
        <v>0.95650000000000002</v>
      </c>
      <c r="AA436">
        <v>0.75860000000000005</v>
      </c>
      <c r="AB436">
        <v>0.84630000000000005</v>
      </c>
      <c r="AC436">
        <v>0.84619999999999995</v>
      </c>
      <c r="AD436">
        <v>0.87860000000000005</v>
      </c>
      <c r="AF436">
        <v>9</v>
      </c>
      <c r="AG436">
        <v>1.6000000000000001E-3</v>
      </c>
      <c r="AH436">
        <v>1.0200000000000001E-2</v>
      </c>
      <c r="AI436">
        <v>0.99860000000000004</v>
      </c>
      <c r="AJ436">
        <v>0.9667</v>
      </c>
      <c r="AK436">
        <v>1</v>
      </c>
      <c r="AL436">
        <v>0.98240000000000005</v>
      </c>
      <c r="AM436">
        <v>0.98309999999999997</v>
      </c>
      <c r="AN436">
        <v>0.99919999999999998</v>
      </c>
      <c r="AP436">
        <v>9</v>
      </c>
      <c r="AQ436">
        <v>4.1000000000000003E-3</v>
      </c>
      <c r="AR436">
        <v>3.3999999999999998E-3</v>
      </c>
      <c r="AS436">
        <v>0.92330000000000001</v>
      </c>
      <c r="AT436">
        <v>0.34210000000000002</v>
      </c>
      <c r="AU436">
        <v>0.89659999999999995</v>
      </c>
      <c r="AV436">
        <v>0.5262</v>
      </c>
      <c r="AW436">
        <v>0.49519999999999997</v>
      </c>
      <c r="AX436">
        <v>0.91049999999999998</v>
      </c>
    </row>
    <row r="437" spans="1:50">
      <c r="A437" t="s">
        <v>361</v>
      </c>
      <c r="B437">
        <v>0.1229</v>
      </c>
      <c r="C437">
        <v>1.9699999999999999E-2</v>
      </c>
      <c r="D437">
        <v>0.98880000000000001</v>
      </c>
      <c r="E437">
        <v>0.94620000000000004</v>
      </c>
      <c r="F437">
        <v>0.64439999999999997</v>
      </c>
      <c r="G437">
        <v>0.76890000000000003</v>
      </c>
      <c r="H437">
        <v>0.75380000000000003</v>
      </c>
      <c r="I437">
        <v>0.8216</v>
      </c>
      <c r="L437" t="s">
        <v>361</v>
      </c>
      <c r="M437">
        <v>2.9940000000000002</v>
      </c>
      <c r="N437">
        <v>1.21E-2</v>
      </c>
      <c r="O437">
        <v>0.97840000000000005</v>
      </c>
      <c r="P437">
        <v>0.87860000000000005</v>
      </c>
      <c r="Q437">
        <v>0.26800000000000002</v>
      </c>
      <c r="R437">
        <v>0.45290000000000002</v>
      </c>
      <c r="S437">
        <v>0.38030000000000003</v>
      </c>
      <c r="T437">
        <v>0.63390000000000002</v>
      </c>
      <c r="V437" t="s">
        <v>361</v>
      </c>
      <c r="W437">
        <v>35.798000000000002</v>
      </c>
      <c r="X437">
        <v>5.5999999999999999E-3</v>
      </c>
      <c r="Y437">
        <v>0.98409999999999997</v>
      </c>
      <c r="Z437">
        <v>0.88319999999999999</v>
      </c>
      <c r="AA437">
        <v>0.49469999999999997</v>
      </c>
      <c r="AB437">
        <v>0.64470000000000005</v>
      </c>
      <c r="AC437">
        <v>0.61680000000000001</v>
      </c>
      <c r="AD437">
        <v>0.74650000000000005</v>
      </c>
      <c r="AF437" t="s">
        <v>361</v>
      </c>
      <c r="AG437">
        <v>1.6000000000000001E-3</v>
      </c>
      <c r="AH437">
        <v>1.4999999999999999E-2</v>
      </c>
      <c r="AI437">
        <v>0.99199999999999999</v>
      </c>
      <c r="AJ437">
        <v>0.87929999999999997</v>
      </c>
      <c r="AK437">
        <v>0.80810000000000004</v>
      </c>
      <c r="AL437">
        <v>0.83750000000000002</v>
      </c>
      <c r="AM437">
        <v>0.83919999999999995</v>
      </c>
      <c r="AN437">
        <v>0.90249999999999997</v>
      </c>
      <c r="AP437" t="s">
        <v>361</v>
      </c>
      <c r="AQ437">
        <v>4.1999999999999997E-3</v>
      </c>
      <c r="AR437">
        <v>3.3999999999999998E-3</v>
      </c>
      <c r="AS437">
        <v>0.92479999999999996</v>
      </c>
      <c r="AT437">
        <v>0.25490000000000002</v>
      </c>
      <c r="AU437">
        <v>0.7833</v>
      </c>
      <c r="AV437">
        <v>0.41860000000000003</v>
      </c>
      <c r="AW437">
        <v>0.38229999999999997</v>
      </c>
      <c r="AX437">
        <v>0.85609999999999997</v>
      </c>
    </row>
    <row r="438" spans="1:50">
      <c r="A438" t="s">
        <v>362</v>
      </c>
      <c r="B438">
        <v>4.4999999999999997E-3</v>
      </c>
      <c r="C438">
        <v>5.9999999999999995E-4</v>
      </c>
      <c r="D438">
        <v>4.1999999999999997E-3</v>
      </c>
      <c r="E438">
        <v>4.1700000000000001E-2</v>
      </c>
      <c r="F438">
        <v>0.16619999999999999</v>
      </c>
      <c r="G438">
        <v>0.1101</v>
      </c>
      <c r="H438">
        <v>0.12939999999999999</v>
      </c>
      <c r="I438">
        <v>8.3099999999999993E-2</v>
      </c>
      <c r="L438" t="s">
        <v>362</v>
      </c>
      <c r="M438">
        <v>5.96E-2</v>
      </c>
      <c r="N438">
        <v>1E-4</v>
      </c>
      <c r="O438">
        <v>5.7000000000000002E-3</v>
      </c>
      <c r="P438">
        <v>0.29709999999999998</v>
      </c>
      <c r="Q438">
        <v>0.20680000000000001</v>
      </c>
      <c r="R438">
        <v>0.2243</v>
      </c>
      <c r="S438">
        <v>0.24129999999999999</v>
      </c>
      <c r="T438">
        <v>0.1032</v>
      </c>
      <c r="V438" t="s">
        <v>362</v>
      </c>
      <c r="W438">
        <v>0.1196</v>
      </c>
      <c r="X438">
        <v>1E-4</v>
      </c>
      <c r="Y438">
        <v>4.8999999999999998E-3</v>
      </c>
      <c r="Z438">
        <v>0.14480000000000001</v>
      </c>
      <c r="AA438">
        <v>0.20250000000000001</v>
      </c>
      <c r="AB438">
        <v>0.16819999999999999</v>
      </c>
      <c r="AC438">
        <v>0.1837</v>
      </c>
      <c r="AD438">
        <v>0.1012</v>
      </c>
      <c r="AF438" t="s">
        <v>362</v>
      </c>
      <c r="AG438">
        <v>2.0000000000000001E-4</v>
      </c>
      <c r="AH438">
        <v>1.67E-2</v>
      </c>
      <c r="AI438">
        <v>5.4000000000000003E-3</v>
      </c>
      <c r="AJ438">
        <v>0.1207</v>
      </c>
      <c r="AK438">
        <v>0.13730000000000001</v>
      </c>
      <c r="AL438">
        <v>0.1216</v>
      </c>
      <c r="AM438">
        <v>0.1191</v>
      </c>
      <c r="AN438">
        <v>6.9500000000000006E-2</v>
      </c>
      <c r="AP438" t="s">
        <v>362</v>
      </c>
      <c r="AQ438">
        <v>2.0000000000000001E-4</v>
      </c>
      <c r="AR438">
        <v>2.0000000000000001E-4</v>
      </c>
      <c r="AS438">
        <v>8.8000000000000005E-3</v>
      </c>
      <c r="AT438">
        <v>6.1199999999999997E-2</v>
      </c>
      <c r="AU438">
        <v>0.1152</v>
      </c>
      <c r="AV438">
        <v>8.1600000000000006E-2</v>
      </c>
      <c r="AW438">
        <v>8.1299999999999997E-2</v>
      </c>
      <c r="AX438">
        <v>5.5899999999999998E-2</v>
      </c>
    </row>
    <row r="440" spans="1:50">
      <c r="A440" t="s">
        <v>1000</v>
      </c>
      <c r="B440" t="s">
        <v>1081</v>
      </c>
      <c r="L440" t="s">
        <v>1082</v>
      </c>
      <c r="V440" t="s">
        <v>1083</v>
      </c>
      <c r="AF440" t="s">
        <v>1084</v>
      </c>
    </row>
    <row r="441" spans="1:50">
      <c r="A441">
        <v>0</v>
      </c>
      <c r="B441">
        <v>0.5655</v>
      </c>
      <c r="C441">
        <v>3.0200000000000001E-2</v>
      </c>
      <c r="D441">
        <v>0.73329999999999995</v>
      </c>
      <c r="E441">
        <v>0.75</v>
      </c>
      <c r="F441">
        <v>0.5</v>
      </c>
      <c r="G441">
        <v>0.43080000000000002</v>
      </c>
      <c r="H441">
        <v>0.6</v>
      </c>
      <c r="I441">
        <v>0.69440000000000002</v>
      </c>
      <c r="L441">
        <v>0</v>
      </c>
      <c r="M441">
        <v>4.3E-3</v>
      </c>
      <c r="N441">
        <v>3.0999999999999999E-3</v>
      </c>
      <c r="O441">
        <v>0.76670000000000005</v>
      </c>
      <c r="P441">
        <v>0.77780000000000005</v>
      </c>
      <c r="Q441">
        <v>0.58330000000000004</v>
      </c>
      <c r="R441">
        <v>0.50480000000000003</v>
      </c>
      <c r="S441">
        <v>0.66669999999999996</v>
      </c>
      <c r="T441">
        <v>0.73609999999999998</v>
      </c>
      <c r="V441">
        <v>0</v>
      </c>
      <c r="W441">
        <v>5.9999999999999995E-4</v>
      </c>
      <c r="X441">
        <v>3.9100000000000003E-2</v>
      </c>
      <c r="Y441">
        <v>0.73329999999999995</v>
      </c>
      <c r="Z441">
        <v>0.83330000000000004</v>
      </c>
      <c r="AA441">
        <v>0.41670000000000001</v>
      </c>
      <c r="AB441">
        <v>0.44230000000000003</v>
      </c>
      <c r="AC441">
        <v>0.55559999999999998</v>
      </c>
      <c r="AD441">
        <v>0.68059999999999998</v>
      </c>
      <c r="AF441">
        <v>0</v>
      </c>
      <c r="AG441">
        <v>8.0000000000000004E-4</v>
      </c>
      <c r="AH441">
        <v>3.0000000000000001E-3</v>
      </c>
      <c r="AI441">
        <v>0.7</v>
      </c>
      <c r="AJ441">
        <v>0.66669999999999996</v>
      </c>
      <c r="AK441">
        <v>0.5</v>
      </c>
      <c r="AL441">
        <v>0.35630000000000001</v>
      </c>
      <c r="AM441">
        <v>0.57140000000000002</v>
      </c>
      <c r="AN441">
        <v>0.66669999999999996</v>
      </c>
    </row>
    <row r="442" spans="1:50">
      <c r="A442">
        <v>1</v>
      </c>
      <c r="B442">
        <v>0.56159999999999999</v>
      </c>
      <c r="C442">
        <v>3.0499999999999999E-2</v>
      </c>
      <c r="D442">
        <v>0.92500000000000004</v>
      </c>
      <c r="E442">
        <v>0.9</v>
      </c>
      <c r="F442">
        <v>0.94740000000000002</v>
      </c>
      <c r="G442">
        <v>0.85109999999999997</v>
      </c>
      <c r="H442">
        <v>0.92310000000000003</v>
      </c>
      <c r="I442">
        <v>0.92610000000000003</v>
      </c>
      <c r="L442">
        <v>1</v>
      </c>
      <c r="M442">
        <v>3.8999999999999998E-3</v>
      </c>
      <c r="N442">
        <v>2.8E-3</v>
      </c>
      <c r="O442">
        <v>0.95</v>
      </c>
      <c r="P442">
        <v>0.94740000000000002</v>
      </c>
      <c r="Q442">
        <v>0.94740000000000002</v>
      </c>
      <c r="R442">
        <v>0.89970000000000006</v>
      </c>
      <c r="S442">
        <v>0.94740000000000002</v>
      </c>
      <c r="T442">
        <v>0.94989999999999997</v>
      </c>
      <c r="V442">
        <v>1</v>
      </c>
      <c r="W442">
        <v>5.9999999999999995E-4</v>
      </c>
      <c r="X442">
        <v>4.7999999999999996E-3</v>
      </c>
      <c r="Y442">
        <v>0.95</v>
      </c>
      <c r="Z442">
        <v>0.94740000000000002</v>
      </c>
      <c r="AA442">
        <v>0.94740000000000002</v>
      </c>
      <c r="AB442">
        <v>0.89970000000000006</v>
      </c>
      <c r="AC442">
        <v>0.94740000000000002</v>
      </c>
      <c r="AD442">
        <v>0.94989999999999997</v>
      </c>
      <c r="AF442">
        <v>1</v>
      </c>
      <c r="AG442">
        <v>5.9999999999999995E-4</v>
      </c>
      <c r="AH442">
        <v>2.5999999999999999E-3</v>
      </c>
      <c r="AI442">
        <v>0.82499999999999996</v>
      </c>
      <c r="AJ442">
        <v>0.8</v>
      </c>
      <c r="AK442">
        <v>0.84209999999999996</v>
      </c>
      <c r="AL442">
        <v>0.65080000000000005</v>
      </c>
      <c r="AM442">
        <v>0.82050000000000001</v>
      </c>
      <c r="AN442">
        <v>0.82579999999999998</v>
      </c>
    </row>
    <row r="443" spans="1:50">
      <c r="A443">
        <v>2</v>
      </c>
      <c r="B443">
        <v>0.56189999999999996</v>
      </c>
      <c r="C443">
        <v>3.0099999999999998E-2</v>
      </c>
      <c r="D443">
        <v>0.95240000000000002</v>
      </c>
      <c r="E443">
        <v>0.95450000000000002</v>
      </c>
      <c r="F443">
        <v>0.95450000000000002</v>
      </c>
      <c r="G443">
        <v>0.90449999999999997</v>
      </c>
      <c r="H443">
        <v>0.95450000000000002</v>
      </c>
      <c r="I443">
        <v>0.95230000000000004</v>
      </c>
      <c r="L443">
        <v>2</v>
      </c>
      <c r="M443">
        <v>3.7000000000000002E-3</v>
      </c>
      <c r="N443">
        <v>2.8999999999999998E-3</v>
      </c>
      <c r="O443">
        <v>0.97619999999999996</v>
      </c>
      <c r="P443">
        <v>0.95650000000000002</v>
      </c>
      <c r="Q443">
        <v>1</v>
      </c>
      <c r="R443">
        <v>0.95330000000000004</v>
      </c>
      <c r="S443">
        <v>0.9778</v>
      </c>
      <c r="T443">
        <v>0.97499999999999998</v>
      </c>
      <c r="V443">
        <v>2</v>
      </c>
      <c r="W443">
        <v>4.0000000000000002E-4</v>
      </c>
      <c r="X443">
        <v>4.7000000000000002E-3</v>
      </c>
      <c r="Y443">
        <v>0.97619999999999996</v>
      </c>
      <c r="Z443">
        <v>1</v>
      </c>
      <c r="AA443">
        <v>0.95450000000000002</v>
      </c>
      <c r="AB443">
        <v>0.95350000000000001</v>
      </c>
      <c r="AC443">
        <v>0.97670000000000001</v>
      </c>
      <c r="AD443">
        <v>0.97729999999999995</v>
      </c>
      <c r="AF443">
        <v>2</v>
      </c>
      <c r="AG443">
        <v>5.9999999999999995E-4</v>
      </c>
      <c r="AH443">
        <v>2.5999999999999999E-3</v>
      </c>
      <c r="AI443">
        <v>0.92859999999999998</v>
      </c>
      <c r="AJ443">
        <v>0.91300000000000003</v>
      </c>
      <c r="AK443">
        <v>0.95450000000000002</v>
      </c>
      <c r="AL443">
        <v>0.85750000000000004</v>
      </c>
      <c r="AM443">
        <v>0.93330000000000002</v>
      </c>
      <c r="AN443">
        <v>0.92730000000000001</v>
      </c>
    </row>
    <row r="444" spans="1:50">
      <c r="A444">
        <v>3</v>
      </c>
      <c r="B444">
        <v>0.56440000000000001</v>
      </c>
      <c r="C444">
        <v>2.9899999999999999E-2</v>
      </c>
      <c r="D444">
        <v>0.76470000000000005</v>
      </c>
      <c r="E444">
        <v>0.69230000000000003</v>
      </c>
      <c r="F444">
        <v>0.69230000000000003</v>
      </c>
      <c r="G444">
        <v>0.50180000000000002</v>
      </c>
      <c r="H444">
        <v>0.69230000000000003</v>
      </c>
      <c r="I444">
        <v>0.75090000000000001</v>
      </c>
      <c r="L444">
        <v>3</v>
      </c>
      <c r="M444">
        <v>3.7000000000000002E-3</v>
      </c>
      <c r="N444">
        <v>2.8E-3</v>
      </c>
      <c r="O444">
        <v>0.88239999999999996</v>
      </c>
      <c r="P444">
        <v>0.90910000000000002</v>
      </c>
      <c r="Q444">
        <v>0.76919999999999999</v>
      </c>
      <c r="R444">
        <v>0.74960000000000004</v>
      </c>
      <c r="S444">
        <v>0.83330000000000004</v>
      </c>
      <c r="T444">
        <v>0.86080000000000001</v>
      </c>
      <c r="V444">
        <v>3</v>
      </c>
      <c r="W444">
        <v>4.0000000000000002E-4</v>
      </c>
      <c r="X444">
        <v>4.5999999999999999E-3</v>
      </c>
      <c r="Y444">
        <v>0.79410000000000003</v>
      </c>
      <c r="Z444">
        <v>0.75</v>
      </c>
      <c r="AA444">
        <v>0.69230000000000003</v>
      </c>
      <c r="AB444">
        <v>0.55869999999999997</v>
      </c>
      <c r="AC444">
        <v>0.72</v>
      </c>
      <c r="AD444">
        <v>0.77470000000000006</v>
      </c>
      <c r="AF444">
        <v>3</v>
      </c>
      <c r="AG444">
        <v>5.9999999999999995E-4</v>
      </c>
      <c r="AH444">
        <v>2.5999999999999999E-3</v>
      </c>
      <c r="AI444">
        <v>0.76470000000000005</v>
      </c>
      <c r="AJ444">
        <v>0.69230000000000003</v>
      </c>
      <c r="AK444">
        <v>0.69230000000000003</v>
      </c>
      <c r="AL444">
        <v>0.50180000000000002</v>
      </c>
      <c r="AM444">
        <v>0.69230000000000003</v>
      </c>
      <c r="AN444">
        <v>0.75090000000000001</v>
      </c>
    </row>
    <row r="445" spans="1:50">
      <c r="A445">
        <v>4</v>
      </c>
      <c r="B445">
        <v>0.54969999999999997</v>
      </c>
      <c r="C445">
        <v>3.0499999999999999E-2</v>
      </c>
      <c r="D445">
        <v>0.92979999999999996</v>
      </c>
      <c r="E445">
        <v>0.96970000000000001</v>
      </c>
      <c r="F445">
        <v>0.9143</v>
      </c>
      <c r="G445">
        <v>0.85670000000000002</v>
      </c>
      <c r="H445">
        <v>0.94120000000000004</v>
      </c>
      <c r="I445">
        <v>0.93440000000000001</v>
      </c>
      <c r="L445">
        <v>4</v>
      </c>
      <c r="M445">
        <v>3.5000000000000001E-3</v>
      </c>
      <c r="N445">
        <v>3.0000000000000001E-3</v>
      </c>
      <c r="O445">
        <v>0.96489999999999998</v>
      </c>
      <c r="P445">
        <v>0.97140000000000004</v>
      </c>
      <c r="Q445">
        <v>0.97140000000000004</v>
      </c>
      <c r="R445">
        <v>0.92600000000000005</v>
      </c>
      <c r="S445">
        <v>0.97140000000000004</v>
      </c>
      <c r="T445">
        <v>0.96299999999999997</v>
      </c>
      <c r="V445">
        <v>4</v>
      </c>
      <c r="W445">
        <v>4.0000000000000002E-4</v>
      </c>
      <c r="X445">
        <v>5.0000000000000001E-3</v>
      </c>
      <c r="Y445">
        <v>0.96489999999999998</v>
      </c>
      <c r="Z445">
        <v>0.97140000000000004</v>
      </c>
      <c r="AA445">
        <v>0.97140000000000004</v>
      </c>
      <c r="AB445">
        <v>0.92600000000000005</v>
      </c>
      <c r="AC445">
        <v>0.97140000000000004</v>
      </c>
      <c r="AD445">
        <v>0.96299999999999997</v>
      </c>
      <c r="AF445">
        <v>4</v>
      </c>
      <c r="AG445">
        <v>6.9999999999999999E-4</v>
      </c>
      <c r="AH445">
        <v>2.5999999999999999E-3</v>
      </c>
      <c r="AI445">
        <v>0.85960000000000003</v>
      </c>
      <c r="AJ445">
        <v>0.90910000000000002</v>
      </c>
      <c r="AK445">
        <v>0.85709999999999997</v>
      </c>
      <c r="AL445">
        <v>0.7107</v>
      </c>
      <c r="AM445">
        <v>0.88239999999999996</v>
      </c>
      <c r="AN445">
        <v>0.86040000000000005</v>
      </c>
    </row>
    <row r="446" spans="1:50">
      <c r="A446">
        <v>5</v>
      </c>
      <c r="B446">
        <v>0.56169999999999998</v>
      </c>
      <c r="C446">
        <v>3.04E-2</v>
      </c>
      <c r="D446">
        <v>0.95120000000000005</v>
      </c>
      <c r="E446">
        <v>1</v>
      </c>
      <c r="F446">
        <v>0.88890000000000002</v>
      </c>
      <c r="G446">
        <v>0.90429999999999999</v>
      </c>
      <c r="H446">
        <v>0.94120000000000004</v>
      </c>
      <c r="I446">
        <v>0.94440000000000002</v>
      </c>
      <c r="L446">
        <v>5</v>
      </c>
      <c r="M446">
        <v>4.0000000000000001E-3</v>
      </c>
      <c r="N446">
        <v>2.8E-3</v>
      </c>
      <c r="O446">
        <v>0.97560000000000002</v>
      </c>
      <c r="P446">
        <v>1</v>
      </c>
      <c r="Q446">
        <v>0.94440000000000002</v>
      </c>
      <c r="R446">
        <v>0.95140000000000002</v>
      </c>
      <c r="S446">
        <v>0.97140000000000004</v>
      </c>
      <c r="T446">
        <v>0.97219999999999995</v>
      </c>
      <c r="V446">
        <v>5</v>
      </c>
      <c r="W446">
        <v>4.0000000000000002E-4</v>
      </c>
      <c r="X446">
        <v>4.7000000000000002E-3</v>
      </c>
      <c r="Y446">
        <v>0.95120000000000005</v>
      </c>
      <c r="Z446">
        <v>1</v>
      </c>
      <c r="AA446">
        <v>0.88890000000000002</v>
      </c>
      <c r="AB446">
        <v>0.90429999999999999</v>
      </c>
      <c r="AC446">
        <v>0.94120000000000004</v>
      </c>
      <c r="AD446">
        <v>0.94440000000000002</v>
      </c>
      <c r="AF446">
        <v>5</v>
      </c>
      <c r="AG446">
        <v>5.9999999999999995E-4</v>
      </c>
      <c r="AH446">
        <v>2.5000000000000001E-3</v>
      </c>
      <c r="AI446">
        <v>0.95120000000000005</v>
      </c>
      <c r="AJ446">
        <v>1</v>
      </c>
      <c r="AK446">
        <v>0.88890000000000002</v>
      </c>
      <c r="AL446">
        <v>0.90429999999999999</v>
      </c>
      <c r="AM446">
        <v>0.94120000000000004</v>
      </c>
      <c r="AN446">
        <v>0.94440000000000002</v>
      </c>
    </row>
    <row r="447" spans="1:50">
      <c r="A447">
        <v>6</v>
      </c>
      <c r="B447">
        <v>0.54690000000000005</v>
      </c>
      <c r="C447">
        <v>3.04E-2</v>
      </c>
      <c r="D447">
        <v>0.90739999999999998</v>
      </c>
      <c r="E447">
        <v>0.9375</v>
      </c>
      <c r="F447">
        <v>0.90910000000000002</v>
      </c>
      <c r="G447">
        <v>0.8075</v>
      </c>
      <c r="H447">
        <v>0.92310000000000003</v>
      </c>
      <c r="I447">
        <v>0.90690000000000004</v>
      </c>
      <c r="L447">
        <v>6</v>
      </c>
      <c r="M447">
        <v>3.5999999999999999E-3</v>
      </c>
      <c r="N447">
        <v>3.0000000000000001E-3</v>
      </c>
      <c r="O447">
        <v>0.90739999999999998</v>
      </c>
      <c r="P447">
        <v>0.9375</v>
      </c>
      <c r="Q447">
        <v>0.90910000000000002</v>
      </c>
      <c r="R447">
        <v>0.8075</v>
      </c>
      <c r="S447">
        <v>0.92310000000000003</v>
      </c>
      <c r="T447">
        <v>0.90690000000000004</v>
      </c>
      <c r="V447">
        <v>6</v>
      </c>
      <c r="W447">
        <v>4.0000000000000002E-4</v>
      </c>
      <c r="X447">
        <v>4.8999999999999998E-3</v>
      </c>
      <c r="Y447">
        <v>0.88890000000000002</v>
      </c>
      <c r="Z447">
        <v>0.9355</v>
      </c>
      <c r="AA447">
        <v>0.87880000000000003</v>
      </c>
      <c r="AB447">
        <v>0.77249999999999996</v>
      </c>
      <c r="AC447">
        <v>0.90620000000000001</v>
      </c>
      <c r="AD447">
        <v>0.89180000000000004</v>
      </c>
      <c r="AF447">
        <v>6</v>
      </c>
      <c r="AG447">
        <v>5.9999999999999995E-4</v>
      </c>
      <c r="AH447">
        <v>2.5999999999999999E-3</v>
      </c>
      <c r="AI447">
        <v>0.85189999999999999</v>
      </c>
      <c r="AJ447">
        <v>0.85709999999999997</v>
      </c>
      <c r="AK447">
        <v>0.90910000000000002</v>
      </c>
      <c r="AL447">
        <v>0.68500000000000005</v>
      </c>
      <c r="AM447">
        <v>0.88239999999999996</v>
      </c>
      <c r="AN447">
        <v>0.83550000000000002</v>
      </c>
    </row>
    <row r="448" spans="1:50">
      <c r="A448">
        <v>7</v>
      </c>
      <c r="B448">
        <v>0.57010000000000005</v>
      </c>
      <c r="C448">
        <v>3.0099999999999998E-2</v>
      </c>
      <c r="D448">
        <v>0.8125</v>
      </c>
      <c r="E448">
        <v>1</v>
      </c>
      <c r="F448">
        <v>0.5</v>
      </c>
      <c r="G448">
        <v>0.62019999999999997</v>
      </c>
      <c r="H448">
        <v>0.66669999999999996</v>
      </c>
      <c r="I448">
        <v>0.75</v>
      </c>
      <c r="L448">
        <v>7</v>
      </c>
      <c r="M448">
        <v>4.0000000000000001E-3</v>
      </c>
      <c r="N448">
        <v>2.8E-3</v>
      </c>
      <c r="O448">
        <v>0.90620000000000001</v>
      </c>
      <c r="P448">
        <v>0.90910000000000002</v>
      </c>
      <c r="Q448">
        <v>0.83330000000000004</v>
      </c>
      <c r="R448">
        <v>0.7984</v>
      </c>
      <c r="S448">
        <v>0.86960000000000004</v>
      </c>
      <c r="T448">
        <v>0.89170000000000005</v>
      </c>
      <c r="V448">
        <v>7</v>
      </c>
      <c r="W448">
        <v>4.0000000000000002E-4</v>
      </c>
      <c r="X448">
        <v>4.4999999999999997E-3</v>
      </c>
      <c r="Y448">
        <v>0.78120000000000001</v>
      </c>
      <c r="Z448">
        <v>1</v>
      </c>
      <c r="AA448">
        <v>0.41670000000000001</v>
      </c>
      <c r="AB448">
        <v>0.55559999999999998</v>
      </c>
      <c r="AC448">
        <v>0.58819999999999995</v>
      </c>
      <c r="AD448">
        <v>0.70830000000000004</v>
      </c>
      <c r="AF448">
        <v>7</v>
      </c>
      <c r="AG448">
        <v>5.9999999999999995E-4</v>
      </c>
      <c r="AH448">
        <v>2.5000000000000001E-3</v>
      </c>
      <c r="AI448">
        <v>0.8125</v>
      </c>
      <c r="AJ448">
        <v>0.8</v>
      </c>
      <c r="AK448">
        <v>0.66669999999999996</v>
      </c>
      <c r="AL448">
        <v>0.59189999999999998</v>
      </c>
      <c r="AM448">
        <v>0.72729999999999995</v>
      </c>
      <c r="AN448">
        <v>0.7833</v>
      </c>
    </row>
    <row r="449" spans="1:40">
      <c r="A449">
        <v>8</v>
      </c>
      <c r="B449">
        <v>0.55259999999999998</v>
      </c>
      <c r="C449">
        <v>3.0800000000000001E-2</v>
      </c>
      <c r="D449">
        <v>0.80389999999999995</v>
      </c>
      <c r="E449">
        <v>1</v>
      </c>
      <c r="F449">
        <v>0.6875</v>
      </c>
      <c r="G449">
        <v>0.67110000000000003</v>
      </c>
      <c r="H449">
        <v>0.81479999999999997</v>
      </c>
      <c r="I449">
        <v>0.84379999999999999</v>
      </c>
      <c r="L449">
        <v>8</v>
      </c>
      <c r="M449">
        <v>3.8E-3</v>
      </c>
      <c r="N449">
        <v>2.8999999999999998E-3</v>
      </c>
      <c r="O449">
        <v>0.92159999999999997</v>
      </c>
      <c r="P449">
        <v>0.9375</v>
      </c>
      <c r="Q449">
        <v>0.9375</v>
      </c>
      <c r="R449">
        <v>0.83220000000000005</v>
      </c>
      <c r="S449">
        <v>0.9375</v>
      </c>
      <c r="T449">
        <v>0.91610000000000003</v>
      </c>
      <c r="V449">
        <v>8</v>
      </c>
      <c r="W449">
        <v>4.0000000000000002E-4</v>
      </c>
      <c r="X449">
        <v>5.7000000000000002E-3</v>
      </c>
      <c r="Y449">
        <v>0.90200000000000002</v>
      </c>
      <c r="Z449">
        <v>0.96550000000000002</v>
      </c>
      <c r="AA449">
        <v>0.875</v>
      </c>
      <c r="AB449">
        <v>0.80279999999999996</v>
      </c>
      <c r="AC449">
        <v>0.91800000000000004</v>
      </c>
      <c r="AD449">
        <v>0.91120000000000001</v>
      </c>
      <c r="AF449">
        <v>8</v>
      </c>
      <c r="AG449">
        <v>5.9999999999999995E-4</v>
      </c>
      <c r="AH449">
        <v>2.5000000000000001E-3</v>
      </c>
      <c r="AI449">
        <v>0.74509999999999998</v>
      </c>
      <c r="AJ449">
        <v>0.91300000000000003</v>
      </c>
      <c r="AK449">
        <v>0.65620000000000001</v>
      </c>
      <c r="AL449">
        <v>0.53539999999999999</v>
      </c>
      <c r="AM449">
        <v>0.76359999999999995</v>
      </c>
      <c r="AN449">
        <v>0.77549999999999997</v>
      </c>
    </row>
    <row r="450" spans="1:40">
      <c r="A450">
        <v>9</v>
      </c>
      <c r="B450">
        <v>0.56879999999999997</v>
      </c>
      <c r="C450">
        <v>2.9899999999999999E-2</v>
      </c>
      <c r="D450">
        <v>0.90620000000000001</v>
      </c>
      <c r="E450">
        <v>1</v>
      </c>
      <c r="F450">
        <v>0.72729999999999995</v>
      </c>
      <c r="G450">
        <v>0.79769999999999996</v>
      </c>
      <c r="H450">
        <v>0.84209999999999996</v>
      </c>
      <c r="I450">
        <v>0.86360000000000003</v>
      </c>
      <c r="L450">
        <v>9</v>
      </c>
      <c r="M450">
        <v>4.0000000000000001E-3</v>
      </c>
      <c r="N450">
        <v>2.8E-3</v>
      </c>
      <c r="O450">
        <v>0.90620000000000001</v>
      </c>
      <c r="P450">
        <v>1</v>
      </c>
      <c r="Q450">
        <v>0.72729999999999995</v>
      </c>
      <c r="R450">
        <v>0.79769999999999996</v>
      </c>
      <c r="S450">
        <v>0.84209999999999996</v>
      </c>
      <c r="T450">
        <v>0.86360000000000003</v>
      </c>
      <c r="V450">
        <v>9</v>
      </c>
      <c r="W450">
        <v>4.0000000000000002E-4</v>
      </c>
      <c r="X450">
        <v>4.4999999999999997E-3</v>
      </c>
      <c r="Y450">
        <v>0.78120000000000001</v>
      </c>
      <c r="Z450">
        <v>0.66669999999999996</v>
      </c>
      <c r="AA450">
        <v>0.72729999999999995</v>
      </c>
      <c r="AB450">
        <v>0.52659999999999996</v>
      </c>
      <c r="AC450">
        <v>0.69569999999999999</v>
      </c>
      <c r="AD450">
        <v>0.76839999999999997</v>
      </c>
      <c r="AF450">
        <v>9</v>
      </c>
      <c r="AG450">
        <v>5.9999999999999995E-4</v>
      </c>
      <c r="AH450">
        <v>2.5000000000000001E-3</v>
      </c>
      <c r="AI450">
        <v>0.8125</v>
      </c>
      <c r="AJ450">
        <v>0.77780000000000005</v>
      </c>
      <c r="AK450">
        <v>0.63639999999999997</v>
      </c>
      <c r="AL450">
        <v>0.5716</v>
      </c>
      <c r="AM450">
        <v>0.7</v>
      </c>
      <c r="AN450">
        <v>0.77059999999999995</v>
      </c>
    </row>
    <row r="451" spans="1:40">
      <c r="A451" t="s">
        <v>361</v>
      </c>
      <c r="B451">
        <v>0.56030000000000002</v>
      </c>
      <c r="C451">
        <v>3.0300000000000001E-2</v>
      </c>
      <c r="D451">
        <v>0.86870000000000003</v>
      </c>
      <c r="E451">
        <v>0.9204</v>
      </c>
      <c r="F451">
        <v>0.77210000000000001</v>
      </c>
      <c r="G451">
        <v>0.73460000000000003</v>
      </c>
      <c r="H451">
        <v>0.82989999999999997</v>
      </c>
      <c r="I451">
        <v>0.85670000000000002</v>
      </c>
      <c r="L451" t="s">
        <v>361</v>
      </c>
      <c r="M451">
        <v>3.8999999999999998E-3</v>
      </c>
      <c r="N451">
        <v>2.8999999999999998E-3</v>
      </c>
      <c r="O451">
        <v>0.91569999999999996</v>
      </c>
      <c r="P451">
        <v>0.93459999999999999</v>
      </c>
      <c r="Q451">
        <v>0.86229999999999996</v>
      </c>
      <c r="R451">
        <v>0.82210000000000005</v>
      </c>
      <c r="S451">
        <v>0.89400000000000002</v>
      </c>
      <c r="T451">
        <v>0.90349999999999997</v>
      </c>
      <c r="V451" t="s">
        <v>361</v>
      </c>
      <c r="W451">
        <v>4.0000000000000002E-4</v>
      </c>
      <c r="X451">
        <v>8.2000000000000007E-3</v>
      </c>
      <c r="Y451">
        <v>0.87229999999999996</v>
      </c>
      <c r="Z451">
        <v>0.90700000000000003</v>
      </c>
      <c r="AA451">
        <v>0.77690000000000003</v>
      </c>
      <c r="AB451">
        <v>0.73419999999999996</v>
      </c>
      <c r="AC451">
        <v>0.82199999999999995</v>
      </c>
      <c r="AD451">
        <v>0.85699999999999998</v>
      </c>
      <c r="AF451" t="s">
        <v>361</v>
      </c>
      <c r="AG451">
        <v>5.9999999999999995E-4</v>
      </c>
      <c r="AH451">
        <v>2.5999999999999999E-3</v>
      </c>
      <c r="AI451">
        <v>0.82509999999999994</v>
      </c>
      <c r="AJ451">
        <v>0.83289999999999997</v>
      </c>
      <c r="AK451">
        <v>0.76029999999999998</v>
      </c>
      <c r="AL451">
        <v>0.63649999999999995</v>
      </c>
      <c r="AM451">
        <v>0.79139999999999999</v>
      </c>
      <c r="AN451">
        <v>0.81399999999999995</v>
      </c>
    </row>
    <row r="452" spans="1:40">
      <c r="A452" t="s">
        <v>362</v>
      </c>
      <c r="B452">
        <v>7.4999999999999997E-3</v>
      </c>
      <c r="C452">
        <v>2.9999999999999997E-4</v>
      </c>
      <c r="D452">
        <v>7.7499999999999999E-2</v>
      </c>
      <c r="E452">
        <v>0.1052</v>
      </c>
      <c r="F452">
        <v>0.16739999999999999</v>
      </c>
      <c r="G452">
        <v>0.16089999999999999</v>
      </c>
      <c r="H452">
        <v>0.12509999999999999</v>
      </c>
      <c r="I452">
        <v>8.9099999999999999E-2</v>
      </c>
      <c r="L452" t="s">
        <v>362</v>
      </c>
      <c r="M452">
        <v>2.0000000000000001E-4</v>
      </c>
      <c r="N452">
        <v>1E-4</v>
      </c>
      <c r="O452">
        <v>5.8700000000000002E-2</v>
      </c>
      <c r="P452">
        <v>6.0400000000000002E-2</v>
      </c>
      <c r="Q452">
        <v>0.1258</v>
      </c>
      <c r="R452">
        <v>0.12570000000000001</v>
      </c>
      <c r="S452">
        <v>9.1200000000000003E-2</v>
      </c>
      <c r="T452">
        <v>6.88E-2</v>
      </c>
      <c r="V452" t="s">
        <v>362</v>
      </c>
      <c r="W452">
        <v>1E-4</v>
      </c>
      <c r="X452">
        <v>1.03E-2</v>
      </c>
      <c r="Y452">
        <v>8.6499999999999994E-2</v>
      </c>
      <c r="Z452">
        <v>0.1113</v>
      </c>
      <c r="AA452">
        <v>0.2</v>
      </c>
      <c r="AB452">
        <v>0.184</v>
      </c>
      <c r="AC452">
        <v>0.15640000000000001</v>
      </c>
      <c r="AD452">
        <v>0.10680000000000001</v>
      </c>
      <c r="AF452" t="s">
        <v>362</v>
      </c>
      <c r="AG452">
        <v>1E-4</v>
      </c>
      <c r="AH452">
        <v>1E-4</v>
      </c>
      <c r="AI452">
        <v>7.3800000000000004E-2</v>
      </c>
      <c r="AJ452">
        <v>9.9900000000000003E-2</v>
      </c>
      <c r="AK452">
        <v>0.1414</v>
      </c>
      <c r="AL452">
        <v>0.1555</v>
      </c>
      <c r="AM452">
        <v>0.11459999999999999</v>
      </c>
      <c r="AN452">
        <v>7.9100000000000004E-2</v>
      </c>
    </row>
    <row r="454" spans="1:40">
      <c r="A454" t="s">
        <v>178</v>
      </c>
      <c r="B454" t="s">
        <v>1081</v>
      </c>
      <c r="L454" t="s">
        <v>1085</v>
      </c>
      <c r="V454" t="s">
        <v>1084</v>
      </c>
      <c r="AF454" t="s">
        <v>1083</v>
      </c>
    </row>
    <row r="455" spans="1:40">
      <c r="A455">
        <v>0</v>
      </c>
      <c r="B455">
        <v>0.2243</v>
      </c>
      <c r="C455">
        <v>8.5000000000000006E-3</v>
      </c>
      <c r="D455">
        <v>0.90739999999999998</v>
      </c>
      <c r="E455">
        <v>1</v>
      </c>
      <c r="F455">
        <v>0.64290000000000003</v>
      </c>
      <c r="G455">
        <v>0.75590000000000002</v>
      </c>
      <c r="H455">
        <v>0.78259999999999996</v>
      </c>
      <c r="I455">
        <v>0.82140000000000002</v>
      </c>
      <c r="L455">
        <v>0</v>
      </c>
      <c r="M455">
        <v>8.0999999999999996E-3</v>
      </c>
      <c r="N455">
        <v>3.5999999999999999E-3</v>
      </c>
      <c r="O455">
        <v>0.92589999999999995</v>
      </c>
      <c r="P455">
        <v>0.91669999999999996</v>
      </c>
      <c r="Q455">
        <v>0.78569999999999995</v>
      </c>
      <c r="R455">
        <v>0.80189999999999995</v>
      </c>
      <c r="S455">
        <v>0.84619999999999995</v>
      </c>
      <c r="T455">
        <v>0.88039999999999996</v>
      </c>
      <c r="V455">
        <v>0</v>
      </c>
      <c r="W455">
        <v>1E-3</v>
      </c>
      <c r="X455">
        <v>2.8999999999999998E-3</v>
      </c>
      <c r="Y455">
        <v>0.87039999999999995</v>
      </c>
      <c r="Z455">
        <v>0.70589999999999997</v>
      </c>
      <c r="AA455">
        <v>0.85709999999999997</v>
      </c>
      <c r="AB455">
        <v>0.69079999999999997</v>
      </c>
      <c r="AC455">
        <v>0.7742</v>
      </c>
      <c r="AD455">
        <v>0.86609999999999998</v>
      </c>
      <c r="AF455">
        <v>0</v>
      </c>
      <c r="AG455">
        <v>5.0000000000000001E-4</v>
      </c>
      <c r="AH455">
        <v>3.8899999999999997E-2</v>
      </c>
      <c r="AI455">
        <v>0.88890000000000002</v>
      </c>
      <c r="AJ455">
        <v>0.75</v>
      </c>
      <c r="AK455">
        <v>0.85709999999999997</v>
      </c>
      <c r="AL455">
        <v>0.72660000000000002</v>
      </c>
      <c r="AM455">
        <v>0.8</v>
      </c>
      <c r="AN455">
        <v>0.87860000000000005</v>
      </c>
    </row>
    <row r="456" spans="1:40">
      <c r="A456">
        <v>1</v>
      </c>
      <c r="B456">
        <v>0.21640000000000001</v>
      </c>
      <c r="C456">
        <v>8.2000000000000007E-3</v>
      </c>
      <c r="D456">
        <v>0.92979999999999996</v>
      </c>
      <c r="E456">
        <v>0.84619999999999995</v>
      </c>
      <c r="F456">
        <v>0.84619999999999995</v>
      </c>
      <c r="G456">
        <v>0.80069999999999997</v>
      </c>
      <c r="H456">
        <v>0.84619999999999995</v>
      </c>
      <c r="I456">
        <v>0.90029999999999999</v>
      </c>
      <c r="L456">
        <v>1</v>
      </c>
      <c r="M456">
        <v>7.4000000000000003E-3</v>
      </c>
      <c r="N456">
        <v>3.2000000000000002E-3</v>
      </c>
      <c r="O456">
        <v>0.89470000000000005</v>
      </c>
      <c r="P456">
        <v>0.73329999999999995</v>
      </c>
      <c r="Q456">
        <v>0.84619999999999995</v>
      </c>
      <c r="R456">
        <v>0.71960000000000002</v>
      </c>
      <c r="S456">
        <v>0.78569999999999995</v>
      </c>
      <c r="T456">
        <v>0.87760000000000005</v>
      </c>
      <c r="V456">
        <v>1</v>
      </c>
      <c r="W456">
        <v>6.9999999999999999E-4</v>
      </c>
      <c r="X456">
        <v>2.5000000000000001E-3</v>
      </c>
      <c r="Y456">
        <v>0.87719999999999998</v>
      </c>
      <c r="Z456">
        <v>0.71430000000000005</v>
      </c>
      <c r="AA456">
        <v>0.76919999999999999</v>
      </c>
      <c r="AB456">
        <v>0.66120000000000001</v>
      </c>
      <c r="AC456">
        <v>0.74070000000000003</v>
      </c>
      <c r="AD456">
        <v>0.83919999999999995</v>
      </c>
      <c r="AF456">
        <v>1</v>
      </c>
      <c r="AG456">
        <v>5.9999999999999995E-4</v>
      </c>
      <c r="AH456">
        <v>4.3E-3</v>
      </c>
      <c r="AI456">
        <v>0.9123</v>
      </c>
      <c r="AJ456">
        <v>0.75</v>
      </c>
      <c r="AK456">
        <v>0.92310000000000003</v>
      </c>
      <c r="AL456">
        <v>0.77710000000000001</v>
      </c>
      <c r="AM456">
        <v>0.8276</v>
      </c>
      <c r="AN456">
        <v>0.91610000000000003</v>
      </c>
    </row>
    <row r="457" spans="1:40">
      <c r="A457">
        <v>2</v>
      </c>
      <c r="B457">
        <v>0.21049999999999999</v>
      </c>
      <c r="C457">
        <v>8.5000000000000006E-3</v>
      </c>
      <c r="D457">
        <v>0.91669999999999996</v>
      </c>
      <c r="E457">
        <v>0.97829999999999995</v>
      </c>
      <c r="F457">
        <v>0.86539999999999995</v>
      </c>
      <c r="G457">
        <v>0.84050000000000002</v>
      </c>
      <c r="H457">
        <v>0.91839999999999999</v>
      </c>
      <c r="I457">
        <v>0.92130000000000001</v>
      </c>
      <c r="L457">
        <v>2</v>
      </c>
      <c r="M457">
        <v>7.0000000000000001E-3</v>
      </c>
      <c r="N457">
        <v>3.7000000000000002E-3</v>
      </c>
      <c r="O457">
        <v>0.96879999999999999</v>
      </c>
      <c r="P457">
        <v>0.94550000000000001</v>
      </c>
      <c r="Q457">
        <v>1</v>
      </c>
      <c r="R457">
        <v>0.93859999999999999</v>
      </c>
      <c r="S457">
        <v>0.97199999999999998</v>
      </c>
      <c r="T457">
        <v>0.96589999999999998</v>
      </c>
      <c r="V457">
        <v>2</v>
      </c>
      <c r="W457">
        <v>6.9999999999999999E-4</v>
      </c>
      <c r="X457">
        <v>2.5999999999999999E-3</v>
      </c>
      <c r="Y457">
        <v>0.92710000000000004</v>
      </c>
      <c r="Z457">
        <v>0.92449999999999999</v>
      </c>
      <c r="AA457">
        <v>0.94230000000000003</v>
      </c>
      <c r="AB457">
        <v>0.85309999999999997</v>
      </c>
      <c r="AC457">
        <v>0.93330000000000002</v>
      </c>
      <c r="AD457">
        <v>0.92569999999999997</v>
      </c>
      <c r="AF457">
        <v>2</v>
      </c>
      <c r="AG457">
        <v>4.0000000000000002E-4</v>
      </c>
      <c r="AH457">
        <v>4.4000000000000003E-3</v>
      </c>
      <c r="AI457">
        <v>0.90620000000000001</v>
      </c>
      <c r="AJ457">
        <v>0.89090000000000003</v>
      </c>
      <c r="AK457">
        <v>0.94230000000000003</v>
      </c>
      <c r="AL457">
        <v>0.81179999999999997</v>
      </c>
      <c r="AM457">
        <v>0.91590000000000005</v>
      </c>
      <c r="AN457">
        <v>0.90300000000000002</v>
      </c>
    </row>
    <row r="458" spans="1:40">
      <c r="A458">
        <v>3</v>
      </c>
      <c r="B458">
        <v>0.2162</v>
      </c>
      <c r="C458">
        <v>8.2000000000000007E-3</v>
      </c>
      <c r="D458">
        <v>0.93330000000000002</v>
      </c>
      <c r="E458">
        <v>0.875</v>
      </c>
      <c r="F458">
        <v>0.875</v>
      </c>
      <c r="G458">
        <v>0.82950000000000002</v>
      </c>
      <c r="H458">
        <v>0.875</v>
      </c>
      <c r="I458">
        <v>0.91479999999999995</v>
      </c>
      <c r="L458">
        <v>3</v>
      </c>
      <c r="M458">
        <v>7.3000000000000001E-3</v>
      </c>
      <c r="N458">
        <v>3.3E-3</v>
      </c>
      <c r="O458">
        <v>0.9667</v>
      </c>
      <c r="P458">
        <v>1</v>
      </c>
      <c r="Q458">
        <v>0.875</v>
      </c>
      <c r="R458">
        <v>0.91490000000000005</v>
      </c>
      <c r="S458">
        <v>0.93330000000000002</v>
      </c>
      <c r="T458">
        <v>0.9375</v>
      </c>
      <c r="V458">
        <v>3</v>
      </c>
      <c r="W458">
        <v>6.9999999999999999E-4</v>
      </c>
      <c r="X458">
        <v>2.5999999999999999E-3</v>
      </c>
      <c r="Y458">
        <v>0.85</v>
      </c>
      <c r="Z458">
        <v>0.70589999999999997</v>
      </c>
      <c r="AA458">
        <v>0.75</v>
      </c>
      <c r="AB458">
        <v>0.62450000000000006</v>
      </c>
      <c r="AC458">
        <v>0.72729999999999995</v>
      </c>
      <c r="AD458">
        <v>0.81820000000000004</v>
      </c>
      <c r="AF458">
        <v>3</v>
      </c>
      <c r="AG458">
        <v>4.0000000000000002E-4</v>
      </c>
      <c r="AH458">
        <v>4.1999999999999997E-3</v>
      </c>
      <c r="AI458">
        <v>0.86670000000000003</v>
      </c>
      <c r="AJ458">
        <v>0.7</v>
      </c>
      <c r="AK458">
        <v>0.875</v>
      </c>
      <c r="AL458">
        <v>0.69289999999999996</v>
      </c>
      <c r="AM458">
        <v>0.77780000000000005</v>
      </c>
      <c r="AN458">
        <v>0.86929999999999996</v>
      </c>
    </row>
    <row r="459" spans="1:40">
      <c r="A459">
        <v>4</v>
      </c>
      <c r="B459">
        <v>0.2155</v>
      </c>
      <c r="C459">
        <v>8.3000000000000001E-3</v>
      </c>
      <c r="D459">
        <v>0.86570000000000003</v>
      </c>
      <c r="E459">
        <v>1</v>
      </c>
      <c r="F459">
        <v>0.59089999999999998</v>
      </c>
      <c r="G459">
        <v>0.70169999999999999</v>
      </c>
      <c r="H459">
        <v>0.7429</v>
      </c>
      <c r="I459">
        <v>0.79549999999999998</v>
      </c>
      <c r="L459">
        <v>4</v>
      </c>
      <c r="M459">
        <v>7.0000000000000001E-3</v>
      </c>
      <c r="N459">
        <v>3.3E-3</v>
      </c>
      <c r="O459">
        <v>0.89549999999999996</v>
      </c>
      <c r="P459">
        <v>0.94120000000000004</v>
      </c>
      <c r="Q459">
        <v>0.72729999999999995</v>
      </c>
      <c r="R459">
        <v>0.76090000000000002</v>
      </c>
      <c r="S459">
        <v>0.82050000000000001</v>
      </c>
      <c r="T459">
        <v>0.85250000000000004</v>
      </c>
      <c r="V459">
        <v>4</v>
      </c>
      <c r="W459">
        <v>6.9999999999999999E-4</v>
      </c>
      <c r="X459">
        <v>2.5999999999999999E-3</v>
      </c>
      <c r="Y459">
        <v>0.80600000000000005</v>
      </c>
      <c r="Z459">
        <v>0.73680000000000001</v>
      </c>
      <c r="AA459">
        <v>0.63639999999999997</v>
      </c>
      <c r="AB459">
        <v>0.54730000000000001</v>
      </c>
      <c r="AC459">
        <v>0.68289999999999995</v>
      </c>
      <c r="AD459">
        <v>0.76259999999999994</v>
      </c>
      <c r="AF459">
        <v>4</v>
      </c>
      <c r="AG459">
        <v>4.0000000000000002E-4</v>
      </c>
      <c r="AH459">
        <v>4.1000000000000003E-3</v>
      </c>
      <c r="AI459">
        <v>0.9254</v>
      </c>
      <c r="AJ459">
        <v>0.94740000000000002</v>
      </c>
      <c r="AK459">
        <v>0.81820000000000004</v>
      </c>
      <c r="AL459">
        <v>0.82930000000000004</v>
      </c>
      <c r="AM459">
        <v>0.878</v>
      </c>
      <c r="AN459">
        <v>0.89800000000000002</v>
      </c>
    </row>
    <row r="460" spans="1:40">
      <c r="A460">
        <v>5</v>
      </c>
      <c r="B460">
        <v>0.217</v>
      </c>
      <c r="C460">
        <v>8.0999999999999996E-3</v>
      </c>
      <c r="D460">
        <v>0.93330000000000002</v>
      </c>
      <c r="E460">
        <v>0.92310000000000003</v>
      </c>
      <c r="F460">
        <v>0.8</v>
      </c>
      <c r="G460">
        <v>0.8175</v>
      </c>
      <c r="H460">
        <v>0.85709999999999997</v>
      </c>
      <c r="I460">
        <v>0.88890000000000002</v>
      </c>
      <c r="L460">
        <v>5</v>
      </c>
      <c r="M460">
        <v>7.6E-3</v>
      </c>
      <c r="N460">
        <v>3.2000000000000002E-3</v>
      </c>
      <c r="O460">
        <v>0.91669999999999996</v>
      </c>
      <c r="P460">
        <v>0.77780000000000005</v>
      </c>
      <c r="Q460">
        <v>0.93330000000000002</v>
      </c>
      <c r="R460">
        <v>0.79790000000000005</v>
      </c>
      <c r="S460">
        <v>0.84850000000000003</v>
      </c>
      <c r="T460">
        <v>0.92220000000000002</v>
      </c>
      <c r="V460">
        <v>5</v>
      </c>
      <c r="W460">
        <v>6.9999999999999999E-4</v>
      </c>
      <c r="X460">
        <v>2.5999999999999999E-3</v>
      </c>
      <c r="Y460">
        <v>0.86670000000000003</v>
      </c>
      <c r="Z460">
        <v>0.68420000000000003</v>
      </c>
      <c r="AA460">
        <v>0.86670000000000003</v>
      </c>
      <c r="AB460">
        <v>0.68259999999999998</v>
      </c>
      <c r="AC460">
        <v>0.76470000000000005</v>
      </c>
      <c r="AD460">
        <v>0.86670000000000003</v>
      </c>
      <c r="AF460">
        <v>5</v>
      </c>
      <c r="AG460">
        <v>4.0000000000000002E-4</v>
      </c>
      <c r="AH460">
        <v>4.0000000000000001E-3</v>
      </c>
      <c r="AI460">
        <v>0.93330000000000002</v>
      </c>
      <c r="AJ460">
        <v>0.78949999999999998</v>
      </c>
      <c r="AK460">
        <v>1</v>
      </c>
      <c r="AL460">
        <v>0.84809999999999997</v>
      </c>
      <c r="AM460">
        <v>0.88239999999999996</v>
      </c>
      <c r="AN460">
        <v>0.9556</v>
      </c>
    </row>
    <row r="461" spans="1:40">
      <c r="A461">
        <v>6</v>
      </c>
      <c r="B461">
        <v>0.2107</v>
      </c>
      <c r="C461">
        <v>8.2000000000000007E-3</v>
      </c>
      <c r="D461">
        <v>0.73129999999999995</v>
      </c>
      <c r="E461">
        <v>0.77780000000000005</v>
      </c>
      <c r="F461">
        <v>0.30430000000000001</v>
      </c>
      <c r="G461">
        <v>0.36049999999999999</v>
      </c>
      <c r="H461">
        <v>0.4375</v>
      </c>
      <c r="I461">
        <v>0.62939999999999996</v>
      </c>
      <c r="L461">
        <v>6</v>
      </c>
      <c r="M461">
        <v>7.3000000000000001E-3</v>
      </c>
      <c r="N461">
        <v>3.3E-3</v>
      </c>
      <c r="O461">
        <v>0.9254</v>
      </c>
      <c r="P461">
        <v>0.95</v>
      </c>
      <c r="Q461">
        <v>0.82609999999999995</v>
      </c>
      <c r="R461">
        <v>0.83360000000000001</v>
      </c>
      <c r="S461">
        <v>0.88370000000000004</v>
      </c>
      <c r="T461">
        <v>0.90169999999999995</v>
      </c>
      <c r="V461">
        <v>6</v>
      </c>
      <c r="W461">
        <v>6.9999999999999999E-4</v>
      </c>
      <c r="X461">
        <v>2.5999999999999999E-3</v>
      </c>
      <c r="Y461">
        <v>0.70150000000000001</v>
      </c>
      <c r="Z461">
        <v>0.61539999999999995</v>
      </c>
      <c r="AA461">
        <v>0.3478</v>
      </c>
      <c r="AB461">
        <v>0.28120000000000001</v>
      </c>
      <c r="AC461">
        <v>0.44440000000000002</v>
      </c>
      <c r="AD461">
        <v>0.61709999999999998</v>
      </c>
      <c r="AF461">
        <v>6</v>
      </c>
      <c r="AG461">
        <v>4.0000000000000002E-4</v>
      </c>
      <c r="AH461">
        <v>4.1000000000000003E-3</v>
      </c>
      <c r="AI461">
        <v>0.89549999999999996</v>
      </c>
      <c r="AJ461">
        <v>0.83330000000000004</v>
      </c>
      <c r="AK461">
        <v>0.86960000000000004</v>
      </c>
      <c r="AL461">
        <v>0.77110000000000001</v>
      </c>
      <c r="AM461">
        <v>0.85109999999999997</v>
      </c>
      <c r="AN461">
        <v>0.88929999999999998</v>
      </c>
    </row>
    <row r="462" spans="1:40">
      <c r="A462">
        <v>7</v>
      </c>
      <c r="B462">
        <v>0.22070000000000001</v>
      </c>
      <c r="C462">
        <v>8.0999999999999996E-3</v>
      </c>
      <c r="D462">
        <v>0.85960000000000003</v>
      </c>
      <c r="E462">
        <v>0.875</v>
      </c>
      <c r="F462">
        <v>0.5</v>
      </c>
      <c r="G462">
        <v>0.59079999999999999</v>
      </c>
      <c r="H462">
        <v>0.63639999999999997</v>
      </c>
      <c r="I462">
        <v>0.73839999999999995</v>
      </c>
      <c r="L462">
        <v>7</v>
      </c>
      <c r="M462">
        <v>7.4999999999999997E-3</v>
      </c>
      <c r="N462">
        <v>3.2000000000000002E-3</v>
      </c>
      <c r="O462">
        <v>0.9123</v>
      </c>
      <c r="P462">
        <v>0.90910000000000002</v>
      </c>
      <c r="Q462">
        <v>0.71430000000000005</v>
      </c>
      <c r="R462">
        <v>0.75370000000000004</v>
      </c>
      <c r="S462">
        <v>0.8</v>
      </c>
      <c r="T462">
        <v>0.84550000000000003</v>
      </c>
      <c r="V462">
        <v>7</v>
      </c>
      <c r="W462">
        <v>6.9999999999999999E-4</v>
      </c>
      <c r="X462">
        <v>2.5000000000000001E-3</v>
      </c>
      <c r="Y462">
        <v>0.89470000000000005</v>
      </c>
      <c r="Z462">
        <v>0.75</v>
      </c>
      <c r="AA462">
        <v>0.85709999999999997</v>
      </c>
      <c r="AB462">
        <v>0.73199999999999998</v>
      </c>
      <c r="AC462">
        <v>0.8</v>
      </c>
      <c r="AD462">
        <v>0.8821</v>
      </c>
      <c r="AF462">
        <v>7</v>
      </c>
      <c r="AG462">
        <v>4.0000000000000002E-4</v>
      </c>
      <c r="AH462">
        <v>4.1000000000000003E-3</v>
      </c>
      <c r="AI462">
        <v>0.94740000000000002</v>
      </c>
      <c r="AJ462">
        <v>0.82350000000000001</v>
      </c>
      <c r="AK462">
        <v>1</v>
      </c>
      <c r="AL462">
        <v>0.87529999999999997</v>
      </c>
      <c r="AM462">
        <v>0.9032</v>
      </c>
      <c r="AN462">
        <v>0.96509999999999996</v>
      </c>
    </row>
    <row r="463" spans="1:40">
      <c r="A463">
        <v>8</v>
      </c>
      <c r="B463">
        <v>0.21840000000000001</v>
      </c>
      <c r="C463">
        <v>8.2000000000000007E-3</v>
      </c>
      <c r="D463">
        <v>0.90159999999999996</v>
      </c>
      <c r="E463">
        <v>1</v>
      </c>
      <c r="F463">
        <v>0.64710000000000001</v>
      </c>
      <c r="G463">
        <v>0.75460000000000005</v>
      </c>
      <c r="H463">
        <v>0.78569999999999995</v>
      </c>
      <c r="I463">
        <v>0.82350000000000001</v>
      </c>
      <c r="L463">
        <v>8</v>
      </c>
      <c r="M463">
        <v>7.4999999999999997E-3</v>
      </c>
      <c r="N463">
        <v>3.2000000000000002E-3</v>
      </c>
      <c r="O463">
        <v>0.88519999999999999</v>
      </c>
      <c r="P463">
        <v>1</v>
      </c>
      <c r="Q463">
        <v>0.58819999999999995</v>
      </c>
      <c r="R463">
        <v>0.71240000000000003</v>
      </c>
      <c r="S463">
        <v>0.74070000000000003</v>
      </c>
      <c r="T463">
        <v>0.79410000000000003</v>
      </c>
      <c r="V463">
        <v>8</v>
      </c>
      <c r="W463">
        <v>6.9999999999999999E-4</v>
      </c>
      <c r="X463">
        <v>2.5000000000000001E-3</v>
      </c>
      <c r="Y463">
        <v>0.85250000000000004</v>
      </c>
      <c r="Z463">
        <v>0.78569999999999995</v>
      </c>
      <c r="AA463">
        <v>0.64710000000000001</v>
      </c>
      <c r="AB463">
        <v>0.61719999999999997</v>
      </c>
      <c r="AC463">
        <v>0.7097</v>
      </c>
      <c r="AD463">
        <v>0.78939999999999999</v>
      </c>
      <c r="AF463">
        <v>8</v>
      </c>
      <c r="AG463">
        <v>4.0000000000000002E-4</v>
      </c>
      <c r="AH463">
        <v>4.0000000000000001E-3</v>
      </c>
      <c r="AI463">
        <v>0.93440000000000001</v>
      </c>
      <c r="AJ463">
        <v>0.93330000000000002</v>
      </c>
      <c r="AK463">
        <v>0.82350000000000001</v>
      </c>
      <c r="AL463">
        <v>0.83379999999999999</v>
      </c>
      <c r="AM463">
        <v>0.875</v>
      </c>
      <c r="AN463">
        <v>0.90039999999999998</v>
      </c>
    </row>
    <row r="464" spans="1:40">
      <c r="A464">
        <v>9</v>
      </c>
      <c r="B464">
        <v>0.21629999999999999</v>
      </c>
      <c r="C464">
        <v>8.2000000000000007E-3</v>
      </c>
      <c r="D464">
        <v>0.80300000000000005</v>
      </c>
      <c r="E464">
        <v>0.78569999999999995</v>
      </c>
      <c r="F464">
        <v>0.52380000000000004</v>
      </c>
      <c r="G464">
        <v>0.52080000000000004</v>
      </c>
      <c r="H464">
        <v>0.62860000000000005</v>
      </c>
      <c r="I464">
        <v>0.72860000000000003</v>
      </c>
      <c r="L464">
        <v>9</v>
      </c>
      <c r="M464">
        <v>7.1000000000000004E-3</v>
      </c>
      <c r="N464">
        <v>3.3E-3</v>
      </c>
      <c r="O464">
        <v>0.92420000000000002</v>
      </c>
      <c r="P464">
        <v>0.83330000000000004</v>
      </c>
      <c r="Q464">
        <v>0.95240000000000002</v>
      </c>
      <c r="R464">
        <v>0.83609999999999995</v>
      </c>
      <c r="S464">
        <v>0.88890000000000002</v>
      </c>
      <c r="T464">
        <v>0.93169999999999997</v>
      </c>
      <c r="V464">
        <v>9</v>
      </c>
      <c r="W464">
        <v>6.9999999999999999E-4</v>
      </c>
      <c r="X464">
        <v>2.5000000000000001E-3</v>
      </c>
      <c r="Y464">
        <v>0.86360000000000003</v>
      </c>
      <c r="Z464">
        <v>0.77270000000000005</v>
      </c>
      <c r="AA464">
        <v>0.8095</v>
      </c>
      <c r="AB464">
        <v>0.69010000000000005</v>
      </c>
      <c r="AC464">
        <v>0.79069999999999996</v>
      </c>
      <c r="AD464">
        <v>0.84919999999999995</v>
      </c>
      <c r="AF464">
        <v>9</v>
      </c>
      <c r="AG464">
        <v>4.0000000000000002E-4</v>
      </c>
      <c r="AH464">
        <v>4.1999999999999997E-3</v>
      </c>
      <c r="AI464">
        <v>0.87880000000000003</v>
      </c>
      <c r="AJ464">
        <v>0.76</v>
      </c>
      <c r="AK464">
        <v>0.90480000000000005</v>
      </c>
      <c r="AL464">
        <v>0.74070000000000003</v>
      </c>
      <c r="AM464">
        <v>0.82609999999999995</v>
      </c>
      <c r="AN464">
        <v>0.88570000000000004</v>
      </c>
    </row>
    <row r="465" spans="1:40">
      <c r="A465" t="s">
        <v>361</v>
      </c>
      <c r="B465">
        <v>0.21659999999999999</v>
      </c>
      <c r="C465">
        <v>8.3000000000000001E-3</v>
      </c>
      <c r="D465">
        <v>0.87819999999999998</v>
      </c>
      <c r="E465">
        <v>0.90610000000000002</v>
      </c>
      <c r="F465">
        <v>0.65959999999999996</v>
      </c>
      <c r="G465">
        <v>0.69730000000000003</v>
      </c>
      <c r="H465">
        <v>0.751</v>
      </c>
      <c r="I465">
        <v>0.81620000000000004</v>
      </c>
      <c r="L465" t="s">
        <v>361</v>
      </c>
      <c r="M465">
        <v>7.4000000000000003E-3</v>
      </c>
      <c r="N465">
        <v>3.3E-3</v>
      </c>
      <c r="O465">
        <v>0.92149999999999999</v>
      </c>
      <c r="P465">
        <v>0.90069999999999995</v>
      </c>
      <c r="Q465">
        <v>0.82479999999999998</v>
      </c>
      <c r="R465">
        <v>0.80700000000000005</v>
      </c>
      <c r="S465">
        <v>0.85199999999999998</v>
      </c>
      <c r="T465">
        <v>0.89090000000000003</v>
      </c>
      <c r="V465" t="s">
        <v>361</v>
      </c>
      <c r="W465">
        <v>6.9999999999999999E-4</v>
      </c>
      <c r="X465">
        <v>2.5999999999999999E-3</v>
      </c>
      <c r="Y465">
        <v>0.85099999999999998</v>
      </c>
      <c r="Z465">
        <v>0.73950000000000005</v>
      </c>
      <c r="AA465">
        <v>0.74829999999999997</v>
      </c>
      <c r="AB465">
        <v>0.63800000000000001</v>
      </c>
      <c r="AC465">
        <v>0.73680000000000001</v>
      </c>
      <c r="AD465">
        <v>0.8216</v>
      </c>
      <c r="AF465" t="s">
        <v>361</v>
      </c>
      <c r="AG465">
        <v>4.0000000000000002E-4</v>
      </c>
      <c r="AH465">
        <v>7.6E-3</v>
      </c>
      <c r="AI465">
        <v>0.90890000000000004</v>
      </c>
      <c r="AJ465">
        <v>0.81779999999999997</v>
      </c>
      <c r="AK465">
        <v>0.90139999999999998</v>
      </c>
      <c r="AL465">
        <v>0.79069999999999996</v>
      </c>
      <c r="AM465">
        <v>0.85370000000000001</v>
      </c>
      <c r="AN465">
        <v>0.90610000000000002</v>
      </c>
    </row>
    <row r="466" spans="1:40">
      <c r="A466" t="s">
        <v>362</v>
      </c>
      <c r="B466">
        <v>3.8999999999999998E-3</v>
      </c>
      <c r="C466">
        <v>1E-4</v>
      </c>
      <c r="D466">
        <v>6.2700000000000006E-2</v>
      </c>
      <c r="E466">
        <v>8.2699999999999996E-2</v>
      </c>
      <c r="F466">
        <v>0.17849999999999999</v>
      </c>
      <c r="G466">
        <v>0.15029999999999999</v>
      </c>
      <c r="H466">
        <v>0.13869999999999999</v>
      </c>
      <c r="I466">
        <v>9.0700000000000003E-2</v>
      </c>
      <c r="L466" t="s">
        <v>362</v>
      </c>
      <c r="M466">
        <v>2.9999999999999997E-4</v>
      </c>
      <c r="N466">
        <v>2.0000000000000001E-4</v>
      </c>
      <c r="O466">
        <v>2.6700000000000002E-2</v>
      </c>
      <c r="P466">
        <v>8.5900000000000004E-2</v>
      </c>
      <c r="Q466">
        <v>0.1187</v>
      </c>
      <c r="R466">
        <v>7.22E-2</v>
      </c>
      <c r="S466">
        <v>6.6199999999999995E-2</v>
      </c>
      <c r="T466">
        <v>4.87E-2</v>
      </c>
      <c r="V466" t="s">
        <v>362</v>
      </c>
      <c r="W466">
        <v>1E-4</v>
      </c>
      <c r="X466">
        <v>1E-4</v>
      </c>
      <c r="Y466">
        <v>5.79E-2</v>
      </c>
      <c r="Z466">
        <v>7.6799999999999993E-2</v>
      </c>
      <c r="AA466">
        <v>0.16209999999999999</v>
      </c>
      <c r="AB466">
        <v>0.14119999999999999</v>
      </c>
      <c r="AC466">
        <v>0.11700000000000001</v>
      </c>
      <c r="AD466">
        <v>8.1199999999999994E-2</v>
      </c>
      <c r="AF466" t="s">
        <v>362</v>
      </c>
      <c r="AG466">
        <v>1E-4</v>
      </c>
      <c r="AH466">
        <v>1.04E-2</v>
      </c>
      <c r="AI466">
        <v>2.5100000000000001E-2</v>
      </c>
      <c r="AJ466">
        <v>7.9399999999999998E-2</v>
      </c>
      <c r="AK466">
        <v>6.1899999999999997E-2</v>
      </c>
      <c r="AL466">
        <v>5.57E-2</v>
      </c>
      <c r="AM466">
        <v>4.2799999999999998E-2</v>
      </c>
      <c r="AN466">
        <v>2.9899999999999999E-2</v>
      </c>
    </row>
    <row r="469" spans="1:40">
      <c r="A469" t="s">
        <v>1086</v>
      </c>
      <c r="L469" t="s">
        <v>1087</v>
      </c>
      <c r="V469" t="s">
        <v>1088</v>
      </c>
      <c r="AF469" t="s">
        <v>1089</v>
      </c>
    </row>
    <row r="470" spans="1:40">
      <c r="A470">
        <v>0</v>
      </c>
      <c r="B470">
        <v>2.3083999999999998</v>
      </c>
      <c r="C470">
        <v>0.1094</v>
      </c>
      <c r="D470">
        <v>0.98660000000000003</v>
      </c>
      <c r="E470">
        <v>1</v>
      </c>
      <c r="F470">
        <v>0.4375</v>
      </c>
      <c r="G470">
        <v>0.65690000000000004</v>
      </c>
      <c r="H470">
        <v>0.60870000000000002</v>
      </c>
      <c r="I470">
        <v>0.71879999999999999</v>
      </c>
      <c r="L470">
        <v>0</v>
      </c>
      <c r="M470">
        <v>23.213100000000001</v>
      </c>
      <c r="N470">
        <v>1.6799999999999999E-2</v>
      </c>
      <c r="O470">
        <v>0.97909999999999997</v>
      </c>
      <c r="P470">
        <v>1</v>
      </c>
      <c r="Q470">
        <v>0.125</v>
      </c>
      <c r="R470">
        <v>0.3498</v>
      </c>
      <c r="S470">
        <v>0.22220000000000001</v>
      </c>
      <c r="T470">
        <v>0.5625</v>
      </c>
      <c r="V470">
        <v>0</v>
      </c>
      <c r="W470">
        <v>8.7900000000000006E-2</v>
      </c>
      <c r="X470">
        <v>1.24E-2</v>
      </c>
      <c r="Y470">
        <v>0.98360000000000003</v>
      </c>
      <c r="Z470">
        <v>0.64710000000000001</v>
      </c>
      <c r="AA470">
        <v>0.6875</v>
      </c>
      <c r="AB470">
        <v>0.65859999999999996</v>
      </c>
      <c r="AC470">
        <v>0.66669999999999996</v>
      </c>
      <c r="AD470">
        <v>0.83919999999999995</v>
      </c>
      <c r="AF470">
        <v>0</v>
      </c>
      <c r="AG470">
        <v>1.9199999999999998E-2</v>
      </c>
      <c r="AH470">
        <v>0.1263</v>
      </c>
      <c r="AI470">
        <v>0.98209999999999997</v>
      </c>
      <c r="AJ470">
        <v>0.75</v>
      </c>
      <c r="AK470">
        <v>0.375</v>
      </c>
      <c r="AL470">
        <v>0.52280000000000004</v>
      </c>
      <c r="AM470">
        <v>0.5</v>
      </c>
      <c r="AN470">
        <v>0.68600000000000005</v>
      </c>
    </row>
    <row r="471" spans="1:40">
      <c r="A471">
        <v>1</v>
      </c>
      <c r="B471">
        <v>2.3820999999999999</v>
      </c>
      <c r="C471">
        <v>0.1137</v>
      </c>
      <c r="D471">
        <v>0.98380000000000001</v>
      </c>
      <c r="E471">
        <v>1</v>
      </c>
      <c r="F471">
        <v>0.45</v>
      </c>
      <c r="G471">
        <v>0.6653</v>
      </c>
      <c r="H471">
        <v>0.62070000000000003</v>
      </c>
      <c r="I471">
        <v>0.72499999999999998</v>
      </c>
      <c r="L471">
        <v>1</v>
      </c>
      <c r="M471">
        <v>23.715399999999999</v>
      </c>
      <c r="N471">
        <v>1.5699999999999999E-2</v>
      </c>
      <c r="O471">
        <v>0.98240000000000005</v>
      </c>
      <c r="P471">
        <v>1</v>
      </c>
      <c r="Q471">
        <v>0.4</v>
      </c>
      <c r="R471">
        <v>0.62680000000000002</v>
      </c>
      <c r="S471">
        <v>0.57140000000000002</v>
      </c>
      <c r="T471">
        <v>0.7</v>
      </c>
      <c r="V471">
        <v>1</v>
      </c>
      <c r="W471">
        <v>8.6699999999999999E-2</v>
      </c>
      <c r="X471">
        <v>1.01E-2</v>
      </c>
      <c r="Y471">
        <v>0.97499999999999998</v>
      </c>
      <c r="Z471">
        <v>0.56000000000000005</v>
      </c>
      <c r="AA471">
        <v>0.7</v>
      </c>
      <c r="AB471">
        <v>0.61350000000000005</v>
      </c>
      <c r="AC471">
        <v>0.62219999999999998</v>
      </c>
      <c r="AD471">
        <v>0.8417</v>
      </c>
      <c r="AF471">
        <v>1</v>
      </c>
      <c r="AG471">
        <v>1.9699999999999999E-2</v>
      </c>
      <c r="AH471">
        <v>6.9900000000000004E-2</v>
      </c>
      <c r="AI471">
        <v>0.98380000000000001</v>
      </c>
      <c r="AJ471">
        <v>1</v>
      </c>
      <c r="AK471">
        <v>0.45</v>
      </c>
      <c r="AL471">
        <v>0.6653</v>
      </c>
      <c r="AM471">
        <v>0.62070000000000003</v>
      </c>
      <c r="AN471">
        <v>0.72499999999999998</v>
      </c>
    </row>
    <row r="472" spans="1:40">
      <c r="A472">
        <v>2</v>
      </c>
      <c r="B472">
        <v>2.4597000000000002</v>
      </c>
      <c r="C472">
        <v>0.1305</v>
      </c>
      <c r="D472">
        <v>0.98829999999999996</v>
      </c>
      <c r="E472">
        <v>1</v>
      </c>
      <c r="F472">
        <v>0.68</v>
      </c>
      <c r="G472">
        <v>0.81969999999999998</v>
      </c>
      <c r="H472">
        <v>0.8095</v>
      </c>
      <c r="I472">
        <v>0.84</v>
      </c>
      <c r="L472">
        <v>2</v>
      </c>
      <c r="M472">
        <v>24.967500000000001</v>
      </c>
      <c r="N472">
        <v>1.6E-2</v>
      </c>
      <c r="O472">
        <v>0.9708</v>
      </c>
      <c r="P472">
        <v>1</v>
      </c>
      <c r="Q472">
        <v>0.2</v>
      </c>
      <c r="R472">
        <v>0.44059999999999999</v>
      </c>
      <c r="S472">
        <v>0.33329999999999999</v>
      </c>
      <c r="T472">
        <v>0.6</v>
      </c>
      <c r="V472">
        <v>2</v>
      </c>
      <c r="W472">
        <v>8.7300000000000003E-2</v>
      </c>
      <c r="X472">
        <v>0.01</v>
      </c>
      <c r="Y472">
        <v>0.95909999999999995</v>
      </c>
      <c r="Z472">
        <v>0.43480000000000002</v>
      </c>
      <c r="AA472">
        <v>0.4</v>
      </c>
      <c r="AB472">
        <v>0.39589999999999997</v>
      </c>
      <c r="AC472">
        <v>0.41670000000000001</v>
      </c>
      <c r="AD472">
        <v>0.69020000000000004</v>
      </c>
      <c r="AF472">
        <v>2</v>
      </c>
      <c r="AG472">
        <v>1.8100000000000002E-2</v>
      </c>
      <c r="AH472">
        <v>7.0300000000000001E-2</v>
      </c>
      <c r="AI472">
        <v>0.9839</v>
      </c>
      <c r="AJ472">
        <v>1</v>
      </c>
      <c r="AK472">
        <v>0.56000000000000005</v>
      </c>
      <c r="AL472">
        <v>0.74219999999999997</v>
      </c>
      <c r="AM472">
        <v>0.71789999999999998</v>
      </c>
      <c r="AN472">
        <v>0.78</v>
      </c>
    </row>
    <row r="473" spans="1:40">
      <c r="A473">
        <v>3</v>
      </c>
      <c r="B473">
        <v>2.3805999999999998</v>
      </c>
      <c r="C473">
        <v>0.1226</v>
      </c>
      <c r="D473">
        <v>0.99560000000000004</v>
      </c>
      <c r="E473">
        <v>1</v>
      </c>
      <c r="F473">
        <v>0.88</v>
      </c>
      <c r="G473">
        <v>0.93600000000000005</v>
      </c>
      <c r="H473">
        <v>0.93620000000000003</v>
      </c>
      <c r="I473">
        <v>0.94</v>
      </c>
      <c r="L473">
        <v>3</v>
      </c>
      <c r="M473">
        <v>24.090199999999999</v>
      </c>
      <c r="N473">
        <v>1.6E-2</v>
      </c>
      <c r="O473">
        <v>0.98829999999999996</v>
      </c>
      <c r="P473">
        <v>1</v>
      </c>
      <c r="Q473">
        <v>0.68</v>
      </c>
      <c r="R473">
        <v>0.81969999999999998</v>
      </c>
      <c r="S473">
        <v>0.8095</v>
      </c>
      <c r="T473">
        <v>0.84</v>
      </c>
      <c r="V473">
        <v>3</v>
      </c>
      <c r="W473">
        <v>8.72E-2</v>
      </c>
      <c r="X473">
        <v>1.01E-2</v>
      </c>
      <c r="Y473">
        <v>0.97519999999999996</v>
      </c>
      <c r="Z473">
        <v>0.60529999999999995</v>
      </c>
      <c r="AA473">
        <v>0.92</v>
      </c>
      <c r="AB473">
        <v>0.73509999999999998</v>
      </c>
      <c r="AC473">
        <v>0.73019999999999996</v>
      </c>
      <c r="AD473">
        <v>0.94869999999999999</v>
      </c>
      <c r="AF473">
        <v>3</v>
      </c>
      <c r="AG473">
        <v>1.8100000000000002E-2</v>
      </c>
      <c r="AH473">
        <v>6.9800000000000001E-2</v>
      </c>
      <c r="AI473">
        <v>0.99560000000000004</v>
      </c>
      <c r="AJ473">
        <v>0.95830000000000004</v>
      </c>
      <c r="AK473">
        <v>0.92</v>
      </c>
      <c r="AL473">
        <v>0.93669999999999998</v>
      </c>
      <c r="AM473">
        <v>0.93879999999999997</v>
      </c>
      <c r="AN473">
        <v>0.95920000000000005</v>
      </c>
    </row>
    <row r="474" spans="1:40">
      <c r="A474">
        <v>4</v>
      </c>
      <c r="B474">
        <v>2.3193999999999999</v>
      </c>
      <c r="C474">
        <v>0.1128</v>
      </c>
      <c r="D474">
        <v>0.98680000000000001</v>
      </c>
      <c r="E474">
        <v>0.83330000000000004</v>
      </c>
      <c r="F474">
        <v>0.71430000000000005</v>
      </c>
      <c r="G474">
        <v>0.76490000000000002</v>
      </c>
      <c r="H474">
        <v>0.76919999999999999</v>
      </c>
      <c r="I474">
        <v>0.85489999999999999</v>
      </c>
      <c r="L474">
        <v>4</v>
      </c>
      <c r="M474">
        <v>24.345400000000001</v>
      </c>
      <c r="N474">
        <v>1.5800000000000002E-2</v>
      </c>
      <c r="O474">
        <v>0.98240000000000005</v>
      </c>
      <c r="P474">
        <v>1</v>
      </c>
      <c r="Q474">
        <v>0.42859999999999998</v>
      </c>
      <c r="R474">
        <v>0.64880000000000004</v>
      </c>
      <c r="S474">
        <v>0.6</v>
      </c>
      <c r="T474">
        <v>0.71430000000000005</v>
      </c>
      <c r="V474">
        <v>4</v>
      </c>
      <c r="W474">
        <v>8.72E-2</v>
      </c>
      <c r="X474">
        <v>1.01E-2</v>
      </c>
      <c r="Y474">
        <v>0.96919999999999995</v>
      </c>
      <c r="Z474">
        <v>0.5</v>
      </c>
      <c r="AA474">
        <v>0.57140000000000002</v>
      </c>
      <c r="AB474">
        <v>0.51870000000000005</v>
      </c>
      <c r="AC474">
        <v>0.5333</v>
      </c>
      <c r="AD474">
        <v>0.77659999999999996</v>
      </c>
      <c r="AF474">
        <v>4</v>
      </c>
      <c r="AG474">
        <v>1.8100000000000002E-2</v>
      </c>
      <c r="AH474">
        <v>6.9599999999999995E-2</v>
      </c>
      <c r="AI474">
        <v>0.98529999999999995</v>
      </c>
      <c r="AJ474">
        <v>0.82350000000000001</v>
      </c>
      <c r="AK474">
        <v>0.66669999999999996</v>
      </c>
      <c r="AL474">
        <v>0.73370000000000002</v>
      </c>
      <c r="AM474">
        <v>0.73680000000000001</v>
      </c>
      <c r="AN474">
        <v>0.83109999999999995</v>
      </c>
    </row>
    <row r="475" spans="1:40">
      <c r="A475">
        <v>5</v>
      </c>
      <c r="B475">
        <v>2.3563999999999998</v>
      </c>
      <c r="C475">
        <v>0.112</v>
      </c>
      <c r="D475">
        <v>0.98960000000000004</v>
      </c>
      <c r="E475">
        <v>0.85709999999999997</v>
      </c>
      <c r="F475">
        <v>0.5</v>
      </c>
      <c r="G475">
        <v>0.6502</v>
      </c>
      <c r="H475">
        <v>0.63160000000000005</v>
      </c>
      <c r="I475">
        <v>0.74919999999999998</v>
      </c>
      <c r="L475">
        <v>5</v>
      </c>
      <c r="M475">
        <v>23.426600000000001</v>
      </c>
      <c r="N475">
        <v>1.5599999999999999E-2</v>
      </c>
      <c r="O475">
        <v>0.98370000000000002</v>
      </c>
      <c r="P475">
        <v>1</v>
      </c>
      <c r="Q475">
        <v>8.3299999999999999E-2</v>
      </c>
      <c r="R475">
        <v>0.2863</v>
      </c>
      <c r="S475">
        <v>0.15379999999999999</v>
      </c>
      <c r="T475">
        <v>0.54169999999999996</v>
      </c>
      <c r="V475">
        <v>5</v>
      </c>
      <c r="W475">
        <v>8.7499999999999994E-2</v>
      </c>
      <c r="X475">
        <v>9.9000000000000008E-3</v>
      </c>
      <c r="Y475">
        <v>0.9718</v>
      </c>
      <c r="Z475">
        <v>0.26669999999999999</v>
      </c>
      <c r="AA475">
        <v>0.33329999999999999</v>
      </c>
      <c r="AB475">
        <v>0.28389999999999999</v>
      </c>
      <c r="AC475">
        <v>0.29630000000000001</v>
      </c>
      <c r="AD475">
        <v>0.6583</v>
      </c>
      <c r="AF475">
        <v>5</v>
      </c>
      <c r="AG475">
        <v>1.8200000000000001E-2</v>
      </c>
      <c r="AH475">
        <v>6.88E-2</v>
      </c>
      <c r="AI475">
        <v>0.98660000000000003</v>
      </c>
      <c r="AJ475">
        <v>1</v>
      </c>
      <c r="AK475">
        <v>0.25</v>
      </c>
      <c r="AL475">
        <v>0.49659999999999999</v>
      </c>
      <c r="AM475">
        <v>0.4</v>
      </c>
      <c r="AN475">
        <v>0.625</v>
      </c>
    </row>
    <row r="476" spans="1:40">
      <c r="A476">
        <v>6</v>
      </c>
      <c r="B476">
        <v>2.3580000000000001</v>
      </c>
      <c r="C476">
        <v>0.1195</v>
      </c>
      <c r="D476">
        <v>0.99129999999999996</v>
      </c>
      <c r="E476">
        <v>1</v>
      </c>
      <c r="F476">
        <v>0.76919999999999999</v>
      </c>
      <c r="G476">
        <v>0.87309999999999999</v>
      </c>
      <c r="H476">
        <v>0.86960000000000004</v>
      </c>
      <c r="I476">
        <v>0.88460000000000005</v>
      </c>
      <c r="L476">
        <v>6</v>
      </c>
      <c r="M476">
        <v>23.874300000000002</v>
      </c>
      <c r="N476">
        <v>1.5800000000000002E-2</v>
      </c>
      <c r="O476">
        <v>0.96650000000000003</v>
      </c>
      <c r="P476">
        <v>1</v>
      </c>
      <c r="Q476">
        <v>0.1154</v>
      </c>
      <c r="R476">
        <v>0.33389999999999997</v>
      </c>
      <c r="S476">
        <v>0.2069</v>
      </c>
      <c r="T476">
        <v>0.55769999999999997</v>
      </c>
      <c r="V476">
        <v>6</v>
      </c>
      <c r="W476">
        <v>8.6900000000000005E-2</v>
      </c>
      <c r="X476">
        <v>1.01E-2</v>
      </c>
      <c r="Y476">
        <v>0.96799999999999997</v>
      </c>
      <c r="Z476">
        <v>0.56669999999999998</v>
      </c>
      <c r="AA476">
        <v>0.65380000000000005</v>
      </c>
      <c r="AB476">
        <v>0.59219999999999995</v>
      </c>
      <c r="AC476">
        <v>0.60709999999999997</v>
      </c>
      <c r="AD476">
        <v>0.81710000000000005</v>
      </c>
      <c r="AF476">
        <v>6</v>
      </c>
      <c r="AG476">
        <v>1.8100000000000002E-2</v>
      </c>
      <c r="AH476">
        <v>7.0099999999999996E-2</v>
      </c>
      <c r="AI476">
        <v>0.98250000000000004</v>
      </c>
      <c r="AJ476">
        <v>1</v>
      </c>
      <c r="AK476">
        <v>0.53849999999999998</v>
      </c>
      <c r="AL476">
        <v>0.72719999999999996</v>
      </c>
      <c r="AM476">
        <v>0.7</v>
      </c>
      <c r="AN476">
        <v>0.76919999999999999</v>
      </c>
    </row>
    <row r="477" spans="1:40">
      <c r="A477">
        <v>7</v>
      </c>
      <c r="B477">
        <v>2.34</v>
      </c>
      <c r="C477">
        <v>0.1115</v>
      </c>
      <c r="D477">
        <v>0.99119999999999997</v>
      </c>
      <c r="E477">
        <v>1</v>
      </c>
      <c r="F477">
        <v>0.64710000000000001</v>
      </c>
      <c r="G477">
        <v>0.80079999999999996</v>
      </c>
      <c r="H477">
        <v>0.78569999999999995</v>
      </c>
      <c r="I477">
        <v>0.82350000000000001</v>
      </c>
      <c r="L477">
        <v>7</v>
      </c>
      <c r="M477">
        <v>23.8491</v>
      </c>
      <c r="N477">
        <v>1.55E-2</v>
      </c>
      <c r="O477">
        <v>0.98970000000000002</v>
      </c>
      <c r="P477">
        <v>1</v>
      </c>
      <c r="Q477">
        <v>0.58819999999999995</v>
      </c>
      <c r="R477">
        <v>0.76290000000000002</v>
      </c>
      <c r="S477">
        <v>0.74070000000000003</v>
      </c>
      <c r="T477">
        <v>0.79410000000000003</v>
      </c>
      <c r="V477">
        <v>7</v>
      </c>
      <c r="W477">
        <v>8.6999999999999994E-2</v>
      </c>
      <c r="X477">
        <v>1.01E-2</v>
      </c>
      <c r="Y477">
        <v>0.96899999999999997</v>
      </c>
      <c r="Z477">
        <v>0.42859999999999998</v>
      </c>
      <c r="AA477">
        <v>0.70589999999999997</v>
      </c>
      <c r="AB477">
        <v>0.53559999999999997</v>
      </c>
      <c r="AC477">
        <v>0.5333</v>
      </c>
      <c r="AD477">
        <v>0.84079999999999999</v>
      </c>
      <c r="AF477">
        <v>7</v>
      </c>
      <c r="AG477">
        <v>1.8100000000000002E-2</v>
      </c>
      <c r="AH477">
        <v>6.9400000000000003E-2</v>
      </c>
      <c r="AI477">
        <v>0.99119999999999997</v>
      </c>
      <c r="AJ477">
        <v>1</v>
      </c>
      <c r="AK477">
        <v>0.64710000000000001</v>
      </c>
      <c r="AL477">
        <v>0.80079999999999996</v>
      </c>
      <c r="AM477">
        <v>0.78569999999999995</v>
      </c>
      <c r="AN477">
        <v>0.82350000000000001</v>
      </c>
    </row>
    <row r="478" spans="1:40">
      <c r="A478">
        <v>8</v>
      </c>
      <c r="B478">
        <v>2.2871999999999999</v>
      </c>
      <c r="C478">
        <v>0.1095</v>
      </c>
      <c r="D478">
        <v>0.98819999999999997</v>
      </c>
      <c r="E478">
        <v>1</v>
      </c>
      <c r="F478">
        <v>0.5</v>
      </c>
      <c r="G478">
        <v>0.70289999999999997</v>
      </c>
      <c r="H478">
        <v>0.66669999999999996</v>
      </c>
      <c r="I478">
        <v>0.75</v>
      </c>
      <c r="L478">
        <v>8</v>
      </c>
      <c r="M478">
        <v>22.9086</v>
      </c>
      <c r="N478">
        <v>1.55E-2</v>
      </c>
      <c r="O478">
        <v>0.98229999999999995</v>
      </c>
      <c r="P478">
        <v>1</v>
      </c>
      <c r="Q478">
        <v>0.25</v>
      </c>
      <c r="R478">
        <v>0.4955</v>
      </c>
      <c r="S478">
        <v>0.4</v>
      </c>
      <c r="T478">
        <v>0.625</v>
      </c>
      <c r="V478">
        <v>8</v>
      </c>
      <c r="W478">
        <v>8.6699999999999999E-2</v>
      </c>
      <c r="X478">
        <v>1.01E-2</v>
      </c>
      <c r="Y478">
        <v>0.97489999999999999</v>
      </c>
      <c r="Z478">
        <v>0.47370000000000001</v>
      </c>
      <c r="AA478">
        <v>0.5625</v>
      </c>
      <c r="AB478">
        <v>0.50339999999999996</v>
      </c>
      <c r="AC478">
        <v>0.51429999999999998</v>
      </c>
      <c r="AD478">
        <v>0.77370000000000005</v>
      </c>
      <c r="AF478">
        <v>8</v>
      </c>
      <c r="AG478">
        <v>1.8200000000000001E-2</v>
      </c>
      <c r="AH478">
        <v>6.9400000000000003E-2</v>
      </c>
      <c r="AI478">
        <v>0.98970000000000002</v>
      </c>
      <c r="AJ478">
        <v>0.90910000000000002</v>
      </c>
      <c r="AK478">
        <v>0.625</v>
      </c>
      <c r="AL478">
        <v>0.74909999999999999</v>
      </c>
      <c r="AM478">
        <v>0.74070000000000003</v>
      </c>
      <c r="AN478">
        <v>0.81169999999999998</v>
      </c>
    </row>
    <row r="479" spans="1:40">
      <c r="A479">
        <v>9</v>
      </c>
      <c r="B479">
        <v>2.3626999999999998</v>
      </c>
      <c r="C479">
        <v>0.1148</v>
      </c>
      <c r="D479">
        <v>0.99129999999999996</v>
      </c>
      <c r="E479">
        <v>1</v>
      </c>
      <c r="F479">
        <v>0.79310000000000003</v>
      </c>
      <c r="G479">
        <v>0.88660000000000005</v>
      </c>
      <c r="H479">
        <v>0.88460000000000005</v>
      </c>
      <c r="I479">
        <v>0.89659999999999995</v>
      </c>
      <c r="L479">
        <v>9</v>
      </c>
      <c r="M479">
        <v>23.976800000000001</v>
      </c>
      <c r="N479">
        <v>1.5699999999999999E-2</v>
      </c>
      <c r="O479">
        <v>0.96530000000000005</v>
      </c>
      <c r="P479">
        <v>1</v>
      </c>
      <c r="Q479">
        <v>0.1724</v>
      </c>
      <c r="R479">
        <v>0.40789999999999998</v>
      </c>
      <c r="S479">
        <v>0.29409999999999997</v>
      </c>
      <c r="T479">
        <v>0.58620000000000005</v>
      </c>
      <c r="V479">
        <v>9</v>
      </c>
      <c r="W479">
        <v>8.77E-2</v>
      </c>
      <c r="X479">
        <v>1.01E-2</v>
      </c>
      <c r="Y479">
        <v>0.97540000000000004</v>
      </c>
      <c r="Z479">
        <v>0.7</v>
      </c>
      <c r="AA479">
        <v>0.72409999999999997</v>
      </c>
      <c r="AB479">
        <v>0.69910000000000005</v>
      </c>
      <c r="AC479">
        <v>0.71189999999999998</v>
      </c>
      <c r="AD479">
        <v>0.85529999999999995</v>
      </c>
      <c r="AF479">
        <v>9</v>
      </c>
      <c r="AG479">
        <v>1.8100000000000002E-2</v>
      </c>
      <c r="AH479">
        <v>7.0300000000000001E-2</v>
      </c>
      <c r="AI479">
        <v>0.98550000000000004</v>
      </c>
      <c r="AJ479">
        <v>0.95240000000000002</v>
      </c>
      <c r="AK479">
        <v>0.68969999999999998</v>
      </c>
      <c r="AL479">
        <v>0.80379999999999996</v>
      </c>
      <c r="AM479">
        <v>0.8</v>
      </c>
      <c r="AN479">
        <v>0.84409999999999996</v>
      </c>
    </row>
    <row r="480" spans="1:40">
      <c r="A480" t="s">
        <v>361</v>
      </c>
      <c r="B480">
        <v>2.3553999999999999</v>
      </c>
      <c r="C480">
        <v>0.11559999999999999</v>
      </c>
      <c r="D480">
        <v>0.98929999999999996</v>
      </c>
      <c r="E480">
        <v>0.96899999999999997</v>
      </c>
      <c r="F480">
        <v>0.6371</v>
      </c>
      <c r="G480">
        <v>0.77559999999999996</v>
      </c>
      <c r="H480">
        <v>0.75819999999999999</v>
      </c>
      <c r="I480">
        <v>0.81830000000000003</v>
      </c>
      <c r="L480" t="s">
        <v>361</v>
      </c>
      <c r="M480">
        <v>23.8367</v>
      </c>
      <c r="N480">
        <v>1.5800000000000002E-2</v>
      </c>
      <c r="O480">
        <v>0.97899999999999998</v>
      </c>
      <c r="P480">
        <v>1</v>
      </c>
      <c r="Q480">
        <v>0.30430000000000001</v>
      </c>
      <c r="R480">
        <v>0.51719999999999999</v>
      </c>
      <c r="S480">
        <v>0.43319999999999997</v>
      </c>
      <c r="T480">
        <v>0.65210000000000001</v>
      </c>
      <c r="V480" t="s">
        <v>361</v>
      </c>
      <c r="W480">
        <v>8.72E-2</v>
      </c>
      <c r="X480">
        <v>1.03E-2</v>
      </c>
      <c r="Y480">
        <v>0.97209999999999996</v>
      </c>
      <c r="Z480">
        <v>0.51829999999999998</v>
      </c>
      <c r="AA480">
        <v>0.62590000000000001</v>
      </c>
      <c r="AB480">
        <v>0.55359999999999998</v>
      </c>
      <c r="AC480">
        <v>0.56320000000000003</v>
      </c>
      <c r="AD480">
        <v>0.80420000000000003</v>
      </c>
      <c r="AF480" t="s">
        <v>361</v>
      </c>
      <c r="AG480">
        <v>1.84E-2</v>
      </c>
      <c r="AH480">
        <v>7.5399999999999995E-2</v>
      </c>
      <c r="AI480">
        <v>0.98660000000000003</v>
      </c>
      <c r="AJ480">
        <v>0.93930000000000002</v>
      </c>
      <c r="AK480">
        <v>0.57220000000000004</v>
      </c>
      <c r="AL480">
        <v>0.71779999999999999</v>
      </c>
      <c r="AM480">
        <v>0.69410000000000005</v>
      </c>
      <c r="AN480">
        <v>0.78549999999999998</v>
      </c>
    </row>
    <row r="481" spans="1:40">
      <c r="A481" t="s">
        <v>362</v>
      </c>
      <c r="B481">
        <v>4.5499999999999999E-2</v>
      </c>
      <c r="C481">
        <v>6.3E-3</v>
      </c>
      <c r="D481">
        <v>3.0999999999999999E-3</v>
      </c>
      <c r="E481">
        <v>6.2100000000000002E-2</v>
      </c>
      <c r="F481">
        <v>0.1487</v>
      </c>
      <c r="G481">
        <v>9.8699999999999996E-2</v>
      </c>
      <c r="H481">
        <v>0.1137</v>
      </c>
      <c r="I481">
        <v>7.4300000000000005E-2</v>
      </c>
      <c r="L481" t="s">
        <v>362</v>
      </c>
      <c r="M481">
        <v>0.55279999999999996</v>
      </c>
      <c r="N481">
        <v>4.0000000000000002E-4</v>
      </c>
      <c r="O481">
        <v>8.2000000000000007E-3</v>
      </c>
      <c r="P481">
        <v>0</v>
      </c>
      <c r="Q481">
        <v>0.1986</v>
      </c>
      <c r="R481">
        <v>0.17730000000000001</v>
      </c>
      <c r="S481">
        <v>0.2208</v>
      </c>
      <c r="T481">
        <v>9.9299999999999999E-2</v>
      </c>
      <c r="V481" t="s">
        <v>362</v>
      </c>
      <c r="W481">
        <v>4.0000000000000002E-4</v>
      </c>
      <c r="X481">
        <v>6.9999999999999999E-4</v>
      </c>
      <c r="Y481">
        <v>6.1000000000000004E-3</v>
      </c>
      <c r="Z481">
        <v>0.1191</v>
      </c>
      <c r="AA481">
        <v>0.16009999999999999</v>
      </c>
      <c r="AB481">
        <v>0.13109999999999999</v>
      </c>
      <c r="AC481">
        <v>0.12770000000000001</v>
      </c>
      <c r="AD481">
        <v>7.9699999999999993E-2</v>
      </c>
      <c r="AF481" t="s">
        <v>362</v>
      </c>
      <c r="AG481">
        <v>5.0000000000000001E-4</v>
      </c>
      <c r="AH481">
        <v>1.7000000000000001E-2</v>
      </c>
      <c r="AI481">
        <v>4.1000000000000003E-3</v>
      </c>
      <c r="AJ481">
        <v>8.3099999999999993E-2</v>
      </c>
      <c r="AK481">
        <v>0.1764</v>
      </c>
      <c r="AL481">
        <v>0.124</v>
      </c>
      <c r="AM481">
        <v>0.1462</v>
      </c>
      <c r="AN481">
        <v>8.7999999999999995E-2</v>
      </c>
    </row>
    <row r="483" spans="1:40">
      <c r="A483" t="s">
        <v>1090</v>
      </c>
      <c r="L483" t="s">
        <v>1086</v>
      </c>
    </row>
    <row r="484" spans="1:40">
      <c r="A484">
        <v>0</v>
      </c>
      <c r="B484">
        <v>1.7599</v>
      </c>
      <c r="C484">
        <v>3.1300000000000001E-2</v>
      </c>
      <c r="D484">
        <v>0.63329999999999997</v>
      </c>
      <c r="E484">
        <v>0.66669999999999996</v>
      </c>
      <c r="F484">
        <v>0.16669999999999999</v>
      </c>
      <c r="G484">
        <v>0.18140000000000001</v>
      </c>
      <c r="H484">
        <v>0.26669999999999999</v>
      </c>
      <c r="I484">
        <v>0.55559999999999998</v>
      </c>
      <c r="L484">
        <v>0</v>
      </c>
      <c r="M484">
        <v>3.9100000000000003E-2</v>
      </c>
      <c r="N484">
        <v>5.1000000000000004E-3</v>
      </c>
      <c r="O484">
        <v>0.73329999999999995</v>
      </c>
      <c r="P484">
        <v>0.83330000000000004</v>
      </c>
      <c r="Q484">
        <v>0.41670000000000001</v>
      </c>
      <c r="R484">
        <v>0.44230000000000003</v>
      </c>
      <c r="S484">
        <v>0.55559999999999998</v>
      </c>
      <c r="T484">
        <v>0.68059999999999998</v>
      </c>
      <c r="V484" t="s">
        <v>1091</v>
      </c>
    </row>
    <row r="485" spans="1:40">
      <c r="A485">
        <v>1</v>
      </c>
      <c r="B485">
        <v>1.7345999999999999</v>
      </c>
      <c r="C485">
        <v>3.1300000000000001E-2</v>
      </c>
      <c r="D485">
        <v>0.95</v>
      </c>
      <c r="E485">
        <v>1</v>
      </c>
      <c r="F485">
        <v>0.89470000000000005</v>
      </c>
      <c r="G485">
        <v>0.90380000000000005</v>
      </c>
      <c r="H485">
        <v>0.94440000000000002</v>
      </c>
      <c r="I485">
        <v>0.94740000000000002</v>
      </c>
      <c r="L485">
        <v>1</v>
      </c>
      <c r="M485">
        <v>3.6700000000000003E-2</v>
      </c>
      <c r="N485">
        <v>5.4000000000000003E-3</v>
      </c>
      <c r="O485">
        <v>0.95</v>
      </c>
      <c r="P485">
        <v>1</v>
      </c>
      <c r="Q485">
        <v>0.89470000000000005</v>
      </c>
      <c r="R485">
        <v>0.90380000000000005</v>
      </c>
      <c r="S485">
        <v>0.94440000000000002</v>
      </c>
      <c r="T485">
        <v>0.94740000000000002</v>
      </c>
      <c r="V485">
        <v>0</v>
      </c>
      <c r="W485">
        <v>5.1000000000000004E-3</v>
      </c>
      <c r="X485">
        <v>3.5000000000000001E-3</v>
      </c>
      <c r="Y485">
        <v>0.83330000000000004</v>
      </c>
      <c r="Z485">
        <v>0.88890000000000002</v>
      </c>
      <c r="AA485">
        <v>0.66669999999999996</v>
      </c>
      <c r="AB485">
        <v>0.65329999999999999</v>
      </c>
      <c r="AC485">
        <v>0.76190000000000002</v>
      </c>
      <c r="AD485">
        <v>0.80559999999999998</v>
      </c>
    </row>
    <row r="486" spans="1:40">
      <c r="A486">
        <v>2</v>
      </c>
      <c r="B486">
        <v>1.7276</v>
      </c>
      <c r="C486">
        <v>3.0800000000000001E-2</v>
      </c>
      <c r="D486">
        <v>0.97619999999999996</v>
      </c>
      <c r="E486">
        <v>1</v>
      </c>
      <c r="F486">
        <v>0.95450000000000002</v>
      </c>
      <c r="G486">
        <v>0.95350000000000001</v>
      </c>
      <c r="H486">
        <v>0.97670000000000001</v>
      </c>
      <c r="I486">
        <v>0.97729999999999995</v>
      </c>
      <c r="L486">
        <v>2</v>
      </c>
      <c r="M486">
        <v>3.6299999999999999E-2</v>
      </c>
      <c r="N486">
        <v>5.5999999999999999E-3</v>
      </c>
      <c r="O486">
        <v>0.97619999999999996</v>
      </c>
      <c r="P486">
        <v>1</v>
      </c>
      <c r="Q486">
        <v>0.95450000000000002</v>
      </c>
      <c r="R486">
        <v>0.95350000000000001</v>
      </c>
      <c r="S486">
        <v>0.97670000000000001</v>
      </c>
      <c r="T486">
        <v>0.97729999999999995</v>
      </c>
      <c r="V486">
        <v>1</v>
      </c>
      <c r="W486">
        <v>3.8999999999999998E-3</v>
      </c>
      <c r="X486">
        <v>3.2000000000000002E-3</v>
      </c>
      <c r="Y486">
        <v>0.9</v>
      </c>
      <c r="Z486">
        <v>1</v>
      </c>
      <c r="AA486">
        <v>0.78949999999999998</v>
      </c>
      <c r="AB486">
        <v>0.81430000000000002</v>
      </c>
      <c r="AC486">
        <v>0.88239999999999996</v>
      </c>
      <c r="AD486">
        <v>0.89470000000000005</v>
      </c>
    </row>
    <row r="487" spans="1:40">
      <c r="A487">
        <v>3</v>
      </c>
      <c r="B487">
        <v>1.7701</v>
      </c>
      <c r="C487">
        <v>3.0300000000000001E-2</v>
      </c>
      <c r="D487">
        <v>0.91180000000000005</v>
      </c>
      <c r="E487">
        <v>1</v>
      </c>
      <c r="F487">
        <v>0.76919999999999999</v>
      </c>
      <c r="G487">
        <v>0.82040000000000002</v>
      </c>
      <c r="H487">
        <v>0.86960000000000004</v>
      </c>
      <c r="I487">
        <v>0.88460000000000005</v>
      </c>
      <c r="L487">
        <v>3</v>
      </c>
      <c r="M487">
        <v>3.6799999999999999E-2</v>
      </c>
      <c r="N487">
        <v>5.0000000000000001E-3</v>
      </c>
      <c r="O487">
        <v>0.88239999999999996</v>
      </c>
      <c r="P487">
        <v>0.90910000000000002</v>
      </c>
      <c r="Q487">
        <v>0.76919999999999999</v>
      </c>
      <c r="R487">
        <v>0.74960000000000004</v>
      </c>
      <c r="S487">
        <v>0.83330000000000004</v>
      </c>
      <c r="T487">
        <v>0.86080000000000001</v>
      </c>
      <c r="V487">
        <v>2</v>
      </c>
      <c r="W487">
        <v>3.7000000000000002E-3</v>
      </c>
      <c r="X487">
        <v>3.0999999999999999E-3</v>
      </c>
      <c r="Y487">
        <v>0.97619999999999996</v>
      </c>
      <c r="Z487">
        <v>1</v>
      </c>
      <c r="AA487">
        <v>0.95450000000000002</v>
      </c>
      <c r="AB487">
        <v>0.95350000000000001</v>
      </c>
      <c r="AC487">
        <v>0.97670000000000001</v>
      </c>
      <c r="AD487">
        <v>0.97729999999999995</v>
      </c>
    </row>
    <row r="488" spans="1:40">
      <c r="A488">
        <v>4</v>
      </c>
      <c r="B488">
        <v>1.6922999999999999</v>
      </c>
      <c r="C488">
        <v>3.1199999999999999E-2</v>
      </c>
      <c r="D488">
        <v>0.85960000000000003</v>
      </c>
      <c r="E488">
        <v>0.96550000000000002</v>
      </c>
      <c r="F488">
        <v>0.8</v>
      </c>
      <c r="G488">
        <v>0.73480000000000001</v>
      </c>
      <c r="H488">
        <v>0.875</v>
      </c>
      <c r="I488">
        <v>0.87729999999999997</v>
      </c>
      <c r="L488">
        <v>4</v>
      </c>
      <c r="M488">
        <v>3.4200000000000001E-2</v>
      </c>
      <c r="N488">
        <v>6.7000000000000002E-3</v>
      </c>
      <c r="O488">
        <v>0.87719999999999998</v>
      </c>
      <c r="P488">
        <v>0.9667</v>
      </c>
      <c r="Q488">
        <v>0.8286</v>
      </c>
      <c r="R488">
        <v>0.76349999999999996</v>
      </c>
      <c r="S488">
        <v>0.89229999999999998</v>
      </c>
      <c r="T488">
        <v>0.89159999999999995</v>
      </c>
      <c r="V488">
        <v>3</v>
      </c>
      <c r="W488">
        <v>3.8999999999999998E-3</v>
      </c>
      <c r="X488">
        <v>3.0000000000000001E-3</v>
      </c>
      <c r="Y488">
        <v>0.85289999999999999</v>
      </c>
      <c r="Z488">
        <v>0.83330000000000004</v>
      </c>
      <c r="AA488">
        <v>0.76919999999999999</v>
      </c>
      <c r="AB488">
        <v>0.68540000000000001</v>
      </c>
      <c r="AC488">
        <v>0.8</v>
      </c>
      <c r="AD488">
        <v>0.83699999999999997</v>
      </c>
    </row>
    <row r="489" spans="1:40">
      <c r="A489">
        <v>5</v>
      </c>
      <c r="B489">
        <v>1.7402</v>
      </c>
      <c r="C489">
        <v>3.0700000000000002E-2</v>
      </c>
      <c r="D489">
        <v>0.878</v>
      </c>
      <c r="E489">
        <v>1</v>
      </c>
      <c r="F489">
        <v>0.72219999999999995</v>
      </c>
      <c r="G489">
        <v>0.7702</v>
      </c>
      <c r="H489">
        <v>0.8387</v>
      </c>
      <c r="I489">
        <v>0.86109999999999998</v>
      </c>
      <c r="L489">
        <v>5</v>
      </c>
      <c r="M489">
        <v>3.6700000000000003E-2</v>
      </c>
      <c r="N489">
        <v>5.7000000000000002E-3</v>
      </c>
      <c r="O489">
        <v>0.95120000000000005</v>
      </c>
      <c r="P489">
        <v>1</v>
      </c>
      <c r="Q489">
        <v>0.88890000000000002</v>
      </c>
      <c r="R489">
        <v>0.90429999999999999</v>
      </c>
      <c r="S489">
        <v>0.94120000000000004</v>
      </c>
      <c r="T489">
        <v>0.94440000000000002</v>
      </c>
      <c r="V489">
        <v>4</v>
      </c>
      <c r="W489">
        <v>3.5999999999999999E-3</v>
      </c>
      <c r="X489">
        <v>3.0999999999999999E-3</v>
      </c>
      <c r="Y489">
        <v>0.75439999999999996</v>
      </c>
      <c r="Z489">
        <v>0.95650000000000002</v>
      </c>
      <c r="AA489">
        <v>0.62860000000000005</v>
      </c>
      <c r="AB489">
        <v>0.5786</v>
      </c>
      <c r="AC489">
        <v>0.75860000000000005</v>
      </c>
      <c r="AD489">
        <v>0.79159999999999997</v>
      </c>
    </row>
    <row r="490" spans="1:40">
      <c r="A490">
        <v>6</v>
      </c>
      <c r="B490">
        <v>1.7116</v>
      </c>
      <c r="C490">
        <v>3.1099999999999999E-2</v>
      </c>
      <c r="D490">
        <v>0.81479999999999997</v>
      </c>
      <c r="E490">
        <v>1</v>
      </c>
      <c r="F490">
        <v>0.69699999999999995</v>
      </c>
      <c r="G490">
        <v>0.68710000000000004</v>
      </c>
      <c r="H490">
        <v>0.82140000000000002</v>
      </c>
      <c r="I490">
        <v>0.84850000000000003</v>
      </c>
      <c r="L490">
        <v>6</v>
      </c>
      <c r="M490">
        <v>3.4000000000000002E-2</v>
      </c>
      <c r="N490">
        <v>6.3E-3</v>
      </c>
      <c r="O490">
        <v>0.87039999999999995</v>
      </c>
      <c r="P490">
        <v>0.96430000000000005</v>
      </c>
      <c r="Q490">
        <v>0.81820000000000004</v>
      </c>
      <c r="R490">
        <v>0.75180000000000002</v>
      </c>
      <c r="S490">
        <v>0.88519999999999999</v>
      </c>
      <c r="T490">
        <v>0.88529999999999998</v>
      </c>
      <c r="V490">
        <v>5</v>
      </c>
      <c r="W490">
        <v>3.8E-3</v>
      </c>
      <c r="X490">
        <v>3.0000000000000001E-3</v>
      </c>
      <c r="Y490">
        <v>0.90239999999999998</v>
      </c>
      <c r="Z490">
        <v>0.9375</v>
      </c>
      <c r="AA490">
        <v>0.83330000000000004</v>
      </c>
      <c r="AB490">
        <v>0.80359999999999998</v>
      </c>
      <c r="AC490">
        <v>0.88239999999999996</v>
      </c>
      <c r="AD490">
        <v>0.89490000000000003</v>
      </c>
    </row>
    <row r="491" spans="1:40">
      <c r="A491">
        <v>7</v>
      </c>
      <c r="B491">
        <v>1.7596000000000001</v>
      </c>
      <c r="C491">
        <v>3.0499999999999999E-2</v>
      </c>
      <c r="D491">
        <v>0.84379999999999999</v>
      </c>
      <c r="E491">
        <v>1</v>
      </c>
      <c r="F491">
        <v>0.58330000000000004</v>
      </c>
      <c r="G491">
        <v>0.68310000000000004</v>
      </c>
      <c r="H491">
        <v>0.73680000000000001</v>
      </c>
      <c r="I491">
        <v>0.79169999999999996</v>
      </c>
      <c r="L491">
        <v>7</v>
      </c>
      <c r="M491">
        <v>3.7499999999999999E-2</v>
      </c>
      <c r="N491">
        <v>4.8999999999999998E-3</v>
      </c>
      <c r="O491">
        <v>0.875</v>
      </c>
      <c r="P491">
        <v>0.9</v>
      </c>
      <c r="Q491">
        <v>0.75</v>
      </c>
      <c r="R491">
        <v>0.73109999999999997</v>
      </c>
      <c r="S491">
        <v>0.81820000000000004</v>
      </c>
      <c r="T491">
        <v>0.85</v>
      </c>
      <c r="V491">
        <v>6</v>
      </c>
      <c r="W491">
        <v>3.5999999999999999E-3</v>
      </c>
      <c r="X491">
        <v>3.0999999999999999E-3</v>
      </c>
      <c r="Y491">
        <v>0.87039999999999995</v>
      </c>
      <c r="Z491">
        <v>0.96430000000000005</v>
      </c>
      <c r="AA491">
        <v>0.81820000000000004</v>
      </c>
      <c r="AB491">
        <v>0.75180000000000002</v>
      </c>
      <c r="AC491">
        <v>0.88519999999999999</v>
      </c>
      <c r="AD491">
        <v>0.88529999999999998</v>
      </c>
    </row>
    <row r="492" spans="1:40">
      <c r="A492">
        <v>8</v>
      </c>
      <c r="B492">
        <v>1.7012</v>
      </c>
      <c r="C492">
        <v>3.1300000000000001E-2</v>
      </c>
      <c r="D492">
        <v>0.58819999999999995</v>
      </c>
      <c r="E492">
        <v>1</v>
      </c>
      <c r="F492">
        <v>0.34379999999999999</v>
      </c>
      <c r="G492">
        <v>0.40410000000000001</v>
      </c>
      <c r="H492">
        <v>0.51160000000000005</v>
      </c>
      <c r="I492">
        <v>0.67190000000000005</v>
      </c>
      <c r="L492">
        <v>8</v>
      </c>
      <c r="M492">
        <v>3.4599999999999999E-2</v>
      </c>
      <c r="N492">
        <v>6.0000000000000001E-3</v>
      </c>
      <c r="O492">
        <v>0.86270000000000002</v>
      </c>
      <c r="P492">
        <v>1</v>
      </c>
      <c r="Q492">
        <v>0.78120000000000001</v>
      </c>
      <c r="R492">
        <v>0.75560000000000005</v>
      </c>
      <c r="S492">
        <v>0.87719999999999998</v>
      </c>
      <c r="T492">
        <v>0.89059999999999995</v>
      </c>
      <c r="V492">
        <v>7</v>
      </c>
      <c r="W492">
        <v>3.8999999999999998E-3</v>
      </c>
      <c r="X492">
        <v>2.8999999999999998E-3</v>
      </c>
      <c r="Y492">
        <v>0.6875</v>
      </c>
      <c r="Z492">
        <v>0.75</v>
      </c>
      <c r="AA492">
        <v>0.25</v>
      </c>
      <c r="AB492">
        <v>0.2928</v>
      </c>
      <c r="AC492">
        <v>0.375</v>
      </c>
      <c r="AD492">
        <v>0.6</v>
      </c>
    </row>
    <row r="493" spans="1:40">
      <c r="A493">
        <v>9</v>
      </c>
      <c r="B493">
        <v>1.7750999999999999</v>
      </c>
      <c r="C493">
        <v>3.0300000000000001E-2</v>
      </c>
      <c r="D493">
        <v>0.8125</v>
      </c>
      <c r="E493">
        <v>1</v>
      </c>
      <c r="F493">
        <v>0.45450000000000002</v>
      </c>
      <c r="G493">
        <v>0.59460000000000002</v>
      </c>
      <c r="H493">
        <v>0.625</v>
      </c>
      <c r="I493">
        <v>0.72729999999999995</v>
      </c>
      <c r="L493">
        <v>9</v>
      </c>
      <c r="M493">
        <v>3.78E-2</v>
      </c>
      <c r="N493">
        <v>4.7999999999999996E-3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V493">
        <v>8</v>
      </c>
      <c r="W493">
        <v>3.5999999999999999E-3</v>
      </c>
      <c r="X493">
        <v>3.0000000000000001E-3</v>
      </c>
      <c r="Y493">
        <v>0.62749999999999995</v>
      </c>
      <c r="Z493">
        <v>1</v>
      </c>
      <c r="AA493">
        <v>0.40620000000000001</v>
      </c>
      <c r="AB493">
        <v>0.45069999999999999</v>
      </c>
      <c r="AC493">
        <v>0.57779999999999998</v>
      </c>
      <c r="AD493">
        <v>0.70309999999999995</v>
      </c>
    </row>
    <row r="494" spans="1:40">
      <c r="A494" t="s">
        <v>361</v>
      </c>
      <c r="B494">
        <v>1.7372000000000001</v>
      </c>
      <c r="C494">
        <v>3.09E-2</v>
      </c>
      <c r="D494">
        <v>0.82679999999999998</v>
      </c>
      <c r="E494">
        <v>0.96319999999999995</v>
      </c>
      <c r="F494">
        <v>0.63859999999999995</v>
      </c>
      <c r="G494">
        <v>0.67330000000000001</v>
      </c>
      <c r="H494">
        <v>0.74660000000000004</v>
      </c>
      <c r="I494">
        <v>0.81420000000000003</v>
      </c>
      <c r="L494" t="s">
        <v>361</v>
      </c>
      <c r="M494">
        <v>3.6400000000000002E-2</v>
      </c>
      <c r="N494">
        <v>5.5999999999999999E-3</v>
      </c>
      <c r="O494">
        <v>0.89780000000000004</v>
      </c>
      <c r="P494">
        <v>0.95730000000000004</v>
      </c>
      <c r="Q494">
        <v>0.81020000000000003</v>
      </c>
      <c r="R494">
        <v>0.79559999999999997</v>
      </c>
      <c r="S494">
        <v>0.87239999999999995</v>
      </c>
      <c r="T494">
        <v>0.89280000000000004</v>
      </c>
      <c r="V494">
        <v>9</v>
      </c>
      <c r="W494">
        <v>4.0000000000000001E-3</v>
      </c>
      <c r="X494">
        <v>2.8999999999999998E-3</v>
      </c>
      <c r="Y494">
        <v>0.8125</v>
      </c>
      <c r="Z494">
        <v>1</v>
      </c>
      <c r="AA494">
        <v>0.45450000000000002</v>
      </c>
      <c r="AB494">
        <v>0.59460000000000002</v>
      </c>
      <c r="AC494">
        <v>0.625</v>
      </c>
      <c r="AD494">
        <v>0.72729999999999995</v>
      </c>
    </row>
    <row r="495" spans="1:40">
      <c r="A495" t="s">
        <v>362</v>
      </c>
      <c r="B495">
        <v>2.76E-2</v>
      </c>
      <c r="C495">
        <v>4.0000000000000002E-4</v>
      </c>
      <c r="D495">
        <v>0.1197</v>
      </c>
      <c r="E495">
        <v>9.9400000000000002E-2</v>
      </c>
      <c r="F495">
        <v>0.23780000000000001</v>
      </c>
      <c r="G495">
        <v>0.2208</v>
      </c>
      <c r="H495">
        <v>0.20930000000000001</v>
      </c>
      <c r="I495">
        <v>0.1232</v>
      </c>
      <c r="L495" t="s">
        <v>362</v>
      </c>
      <c r="M495">
        <v>1.6000000000000001E-3</v>
      </c>
      <c r="N495">
        <v>5.9999999999999995E-4</v>
      </c>
      <c r="O495">
        <v>7.2400000000000006E-2</v>
      </c>
      <c r="P495">
        <v>5.5E-2</v>
      </c>
      <c r="Q495">
        <v>0.1522</v>
      </c>
      <c r="R495">
        <v>0.15029999999999999</v>
      </c>
      <c r="S495">
        <v>0.11940000000000001</v>
      </c>
      <c r="T495">
        <v>8.5000000000000006E-2</v>
      </c>
      <c r="V495" t="s">
        <v>361</v>
      </c>
      <c r="W495">
        <v>3.8999999999999998E-3</v>
      </c>
      <c r="X495">
        <v>3.0999999999999999E-3</v>
      </c>
      <c r="Y495">
        <v>0.82169999999999999</v>
      </c>
      <c r="Z495">
        <v>0.93310000000000004</v>
      </c>
      <c r="AA495">
        <v>0.65710000000000002</v>
      </c>
      <c r="AB495">
        <v>0.65790000000000004</v>
      </c>
      <c r="AC495">
        <v>0.75249999999999995</v>
      </c>
      <c r="AD495">
        <v>0.81169999999999998</v>
      </c>
    </row>
    <row r="496" spans="1:40">
      <c r="V496" t="s">
        <v>362</v>
      </c>
      <c r="W496">
        <v>4.0000000000000002E-4</v>
      </c>
      <c r="X496">
        <v>2.0000000000000001E-4</v>
      </c>
      <c r="Y496">
        <v>0.1002</v>
      </c>
      <c r="Z496">
        <v>8.0500000000000002E-2</v>
      </c>
      <c r="AA496">
        <v>0.2112</v>
      </c>
      <c r="AB496">
        <v>0.18140000000000001</v>
      </c>
      <c r="AC496">
        <v>0.17130000000000001</v>
      </c>
      <c r="AD496">
        <v>0.1056</v>
      </c>
    </row>
    <row r="497" spans="1:30">
      <c r="A497" t="s">
        <v>1092</v>
      </c>
      <c r="L497" t="s">
        <v>1086</v>
      </c>
      <c r="V497" t="s">
        <v>1088</v>
      </c>
    </row>
    <row r="498" spans="1:30">
      <c r="A498">
        <v>0</v>
      </c>
      <c r="B498">
        <v>0.73909999999999998</v>
      </c>
      <c r="C498">
        <v>8.8000000000000005E-3</v>
      </c>
      <c r="D498">
        <v>0.85189999999999999</v>
      </c>
      <c r="E498">
        <v>1</v>
      </c>
      <c r="F498">
        <v>0.42859999999999998</v>
      </c>
      <c r="G498">
        <v>0.59760000000000002</v>
      </c>
      <c r="H498">
        <v>0.6</v>
      </c>
      <c r="I498">
        <v>0.71430000000000005</v>
      </c>
      <c r="L498">
        <v>0</v>
      </c>
      <c r="M498">
        <v>9.0899999999999995E-2</v>
      </c>
      <c r="N498">
        <v>8.2000000000000007E-3</v>
      </c>
      <c r="O498">
        <v>0.92589999999999995</v>
      </c>
      <c r="P498">
        <v>0.91669999999999996</v>
      </c>
      <c r="Q498">
        <v>0.78569999999999995</v>
      </c>
      <c r="R498">
        <v>0.80189999999999995</v>
      </c>
      <c r="S498">
        <v>0.84619999999999995</v>
      </c>
      <c r="T498">
        <v>0.88039999999999996</v>
      </c>
      <c r="V498">
        <v>0</v>
      </c>
      <c r="W498">
        <v>6.8999999999999999E-3</v>
      </c>
      <c r="X498">
        <v>3.8E-3</v>
      </c>
      <c r="Y498">
        <v>0.85189999999999999</v>
      </c>
      <c r="Z498">
        <v>0.875</v>
      </c>
      <c r="AA498">
        <v>0.5</v>
      </c>
      <c r="AB498">
        <v>0.58599999999999997</v>
      </c>
      <c r="AC498">
        <v>0.63639999999999997</v>
      </c>
      <c r="AD498">
        <v>0.73750000000000004</v>
      </c>
    </row>
    <row r="499" spans="1:30">
      <c r="A499">
        <v>1</v>
      </c>
      <c r="B499">
        <v>0.74009999999999998</v>
      </c>
      <c r="C499">
        <v>8.5000000000000006E-3</v>
      </c>
      <c r="D499">
        <v>0.89470000000000005</v>
      </c>
      <c r="E499">
        <v>1</v>
      </c>
      <c r="F499">
        <v>0.53849999999999998</v>
      </c>
      <c r="G499">
        <v>0.68840000000000001</v>
      </c>
      <c r="H499">
        <v>0.7</v>
      </c>
      <c r="I499">
        <v>0.76919999999999999</v>
      </c>
      <c r="L499">
        <v>1</v>
      </c>
      <c r="M499">
        <v>8.9800000000000005E-2</v>
      </c>
      <c r="N499">
        <v>8.2000000000000007E-3</v>
      </c>
      <c r="O499">
        <v>0.94740000000000002</v>
      </c>
      <c r="P499">
        <v>1</v>
      </c>
      <c r="Q499">
        <v>0.76919999999999999</v>
      </c>
      <c r="R499">
        <v>0.84860000000000002</v>
      </c>
      <c r="S499">
        <v>0.86960000000000004</v>
      </c>
      <c r="T499">
        <v>0.88460000000000005</v>
      </c>
      <c r="V499">
        <v>1</v>
      </c>
      <c r="W499">
        <v>6.1999999999999998E-3</v>
      </c>
      <c r="X499">
        <v>3.3E-3</v>
      </c>
      <c r="Y499">
        <v>0.9123</v>
      </c>
      <c r="Z499">
        <v>0.83330000000000004</v>
      </c>
      <c r="AA499">
        <v>0.76919999999999999</v>
      </c>
      <c r="AB499">
        <v>0.74490000000000001</v>
      </c>
      <c r="AC499">
        <v>0.8</v>
      </c>
      <c r="AD499">
        <v>0.8619</v>
      </c>
    </row>
    <row r="500" spans="1:30">
      <c r="A500">
        <v>2</v>
      </c>
      <c r="B500">
        <v>0.76280000000000003</v>
      </c>
      <c r="C500">
        <v>8.8999999999999999E-3</v>
      </c>
      <c r="D500">
        <v>0.88539999999999996</v>
      </c>
      <c r="E500">
        <v>1</v>
      </c>
      <c r="F500">
        <v>0.78849999999999998</v>
      </c>
      <c r="G500">
        <v>0.79420000000000002</v>
      </c>
      <c r="H500">
        <v>0.88170000000000004</v>
      </c>
      <c r="I500">
        <v>0.89419999999999999</v>
      </c>
      <c r="L500">
        <v>2</v>
      </c>
      <c r="M500">
        <v>8.0100000000000005E-2</v>
      </c>
      <c r="N500">
        <v>1.18E-2</v>
      </c>
      <c r="O500">
        <v>0.9375</v>
      </c>
      <c r="P500">
        <v>1</v>
      </c>
      <c r="Q500">
        <v>0.88460000000000005</v>
      </c>
      <c r="R500">
        <v>0.88229999999999997</v>
      </c>
      <c r="S500">
        <v>0.93879999999999997</v>
      </c>
      <c r="T500">
        <v>0.94230000000000003</v>
      </c>
      <c r="V500">
        <v>2</v>
      </c>
      <c r="W500">
        <v>5.7999999999999996E-3</v>
      </c>
      <c r="X500">
        <v>3.3999999999999998E-3</v>
      </c>
      <c r="Y500">
        <v>0.90620000000000001</v>
      </c>
      <c r="Z500">
        <v>1</v>
      </c>
      <c r="AA500">
        <v>0.82689999999999997</v>
      </c>
      <c r="AB500">
        <v>0.8286</v>
      </c>
      <c r="AC500">
        <v>0.90529999999999999</v>
      </c>
      <c r="AD500">
        <v>0.91349999999999998</v>
      </c>
    </row>
    <row r="501" spans="1:30">
      <c r="A501">
        <v>3</v>
      </c>
      <c r="B501">
        <v>0.73140000000000005</v>
      </c>
      <c r="C501">
        <v>8.5000000000000006E-3</v>
      </c>
      <c r="D501">
        <v>0.9</v>
      </c>
      <c r="E501">
        <v>1</v>
      </c>
      <c r="F501">
        <v>0.625</v>
      </c>
      <c r="G501">
        <v>0.74160000000000004</v>
      </c>
      <c r="H501">
        <v>0.76919999999999999</v>
      </c>
      <c r="I501">
        <v>0.8125</v>
      </c>
      <c r="L501">
        <v>3</v>
      </c>
      <c r="M501">
        <v>8.8700000000000001E-2</v>
      </c>
      <c r="N501">
        <v>8.6E-3</v>
      </c>
      <c r="O501">
        <v>0.9667</v>
      </c>
      <c r="P501">
        <v>1</v>
      </c>
      <c r="Q501">
        <v>0.875</v>
      </c>
      <c r="R501">
        <v>0.91490000000000005</v>
      </c>
      <c r="S501">
        <v>0.93330000000000002</v>
      </c>
      <c r="T501">
        <v>0.9375</v>
      </c>
      <c r="V501">
        <v>3</v>
      </c>
      <c r="W501">
        <v>6.1000000000000004E-3</v>
      </c>
      <c r="X501">
        <v>3.3E-3</v>
      </c>
      <c r="Y501">
        <v>0.9</v>
      </c>
      <c r="Z501">
        <v>0.91669999999999996</v>
      </c>
      <c r="AA501">
        <v>0.6875</v>
      </c>
      <c r="AB501">
        <v>0.7349</v>
      </c>
      <c r="AC501">
        <v>0.78569999999999995</v>
      </c>
      <c r="AD501">
        <v>0.83240000000000003</v>
      </c>
    </row>
    <row r="502" spans="1:30">
      <c r="A502">
        <v>4</v>
      </c>
      <c r="B502">
        <v>0.72619999999999996</v>
      </c>
      <c r="C502">
        <v>8.6E-3</v>
      </c>
      <c r="D502">
        <v>0.80600000000000005</v>
      </c>
      <c r="E502">
        <v>1</v>
      </c>
      <c r="F502">
        <v>0.40910000000000002</v>
      </c>
      <c r="G502">
        <v>0.56340000000000001</v>
      </c>
      <c r="H502">
        <v>0.5806</v>
      </c>
      <c r="I502">
        <v>0.70450000000000002</v>
      </c>
      <c r="L502">
        <v>4</v>
      </c>
      <c r="M502">
        <v>8.6999999999999994E-2</v>
      </c>
      <c r="N502">
        <v>9.1999999999999998E-3</v>
      </c>
      <c r="O502">
        <v>0.83579999999999999</v>
      </c>
      <c r="P502">
        <v>0.92310000000000003</v>
      </c>
      <c r="Q502">
        <v>0.54549999999999998</v>
      </c>
      <c r="R502">
        <v>0.62139999999999995</v>
      </c>
      <c r="S502">
        <v>0.68569999999999998</v>
      </c>
      <c r="T502">
        <v>0.76160000000000005</v>
      </c>
      <c r="V502">
        <v>4</v>
      </c>
      <c r="W502">
        <v>6.1000000000000004E-3</v>
      </c>
      <c r="X502">
        <v>3.3E-3</v>
      </c>
      <c r="Y502">
        <v>0.88060000000000005</v>
      </c>
      <c r="Z502">
        <v>0.9375</v>
      </c>
      <c r="AA502">
        <v>0.68179999999999996</v>
      </c>
      <c r="AB502">
        <v>0.72650000000000003</v>
      </c>
      <c r="AC502">
        <v>0.78949999999999998</v>
      </c>
      <c r="AD502">
        <v>0.82979999999999998</v>
      </c>
    </row>
    <row r="503" spans="1:30">
      <c r="A503">
        <v>5</v>
      </c>
      <c r="B503">
        <v>0.74929999999999997</v>
      </c>
      <c r="C503">
        <v>8.3999999999999995E-3</v>
      </c>
      <c r="D503">
        <v>0.86670000000000003</v>
      </c>
      <c r="E503">
        <v>1</v>
      </c>
      <c r="F503">
        <v>0.4667</v>
      </c>
      <c r="G503">
        <v>0.62949999999999995</v>
      </c>
      <c r="H503">
        <v>0.63639999999999997</v>
      </c>
      <c r="I503">
        <v>0.73329999999999995</v>
      </c>
      <c r="L503">
        <v>5</v>
      </c>
      <c r="M503">
        <v>8.72E-2</v>
      </c>
      <c r="N503">
        <v>8.3999999999999995E-3</v>
      </c>
      <c r="O503">
        <v>0.91669999999999996</v>
      </c>
      <c r="P503">
        <v>1</v>
      </c>
      <c r="Q503">
        <v>0.66669999999999996</v>
      </c>
      <c r="R503">
        <v>0.77459999999999996</v>
      </c>
      <c r="S503">
        <v>0.8</v>
      </c>
      <c r="T503">
        <v>0.83330000000000004</v>
      </c>
      <c r="V503">
        <v>5</v>
      </c>
      <c r="W503">
        <v>6.1999999999999998E-3</v>
      </c>
      <c r="X503">
        <v>3.2000000000000002E-3</v>
      </c>
      <c r="Y503">
        <v>0.9</v>
      </c>
      <c r="Z503">
        <v>0.90910000000000002</v>
      </c>
      <c r="AA503">
        <v>0.66669999999999996</v>
      </c>
      <c r="AB503">
        <v>0.72119999999999995</v>
      </c>
      <c r="AC503">
        <v>0.76919999999999999</v>
      </c>
      <c r="AD503">
        <v>0.82220000000000004</v>
      </c>
    </row>
    <row r="504" spans="1:30">
      <c r="A504">
        <v>6</v>
      </c>
      <c r="B504">
        <v>0.74419999999999997</v>
      </c>
      <c r="C504">
        <v>8.5000000000000006E-3</v>
      </c>
      <c r="D504">
        <v>0.77610000000000001</v>
      </c>
      <c r="E504">
        <v>1</v>
      </c>
      <c r="F504">
        <v>0.3478</v>
      </c>
      <c r="G504">
        <v>0.50929999999999997</v>
      </c>
      <c r="H504">
        <v>0.5161</v>
      </c>
      <c r="I504">
        <v>0.67390000000000005</v>
      </c>
      <c r="L504">
        <v>6</v>
      </c>
      <c r="M504">
        <v>8.5400000000000004E-2</v>
      </c>
      <c r="N504">
        <v>8.9999999999999993E-3</v>
      </c>
      <c r="O504">
        <v>0.85070000000000001</v>
      </c>
      <c r="P504">
        <v>0.93330000000000002</v>
      </c>
      <c r="Q504">
        <v>0.60870000000000002</v>
      </c>
      <c r="R504">
        <v>0.66739999999999999</v>
      </c>
      <c r="S504">
        <v>0.73680000000000001</v>
      </c>
      <c r="T504">
        <v>0.79300000000000004</v>
      </c>
      <c r="V504">
        <v>6</v>
      </c>
      <c r="W504">
        <v>6.1000000000000004E-3</v>
      </c>
      <c r="X504">
        <v>3.3E-3</v>
      </c>
      <c r="Y504">
        <v>0.68659999999999999</v>
      </c>
      <c r="Z504">
        <v>0.625</v>
      </c>
      <c r="AA504">
        <v>0.21740000000000001</v>
      </c>
      <c r="AB504">
        <v>0.2185</v>
      </c>
      <c r="AC504">
        <v>0.3226</v>
      </c>
      <c r="AD504">
        <v>0.5746</v>
      </c>
    </row>
    <row r="505" spans="1:30">
      <c r="A505">
        <v>7</v>
      </c>
      <c r="B505">
        <v>0.7712</v>
      </c>
      <c r="C505">
        <v>8.3999999999999995E-3</v>
      </c>
      <c r="D505">
        <v>0.87719999999999998</v>
      </c>
      <c r="E505">
        <v>1</v>
      </c>
      <c r="F505">
        <v>0.5</v>
      </c>
      <c r="G505">
        <v>0.65569999999999995</v>
      </c>
      <c r="H505">
        <v>0.66669999999999996</v>
      </c>
      <c r="I505">
        <v>0.75</v>
      </c>
      <c r="L505">
        <v>7</v>
      </c>
      <c r="M505">
        <v>8.9300000000000004E-2</v>
      </c>
      <c r="N505">
        <v>8.2000000000000007E-3</v>
      </c>
      <c r="O505">
        <v>0.9123</v>
      </c>
      <c r="P505">
        <v>0.84619999999999995</v>
      </c>
      <c r="Q505">
        <v>0.78569999999999995</v>
      </c>
      <c r="R505">
        <v>0.75829999999999997</v>
      </c>
      <c r="S505">
        <v>0.81479999999999997</v>
      </c>
      <c r="T505">
        <v>0.86960000000000004</v>
      </c>
      <c r="V505">
        <v>7</v>
      </c>
      <c r="W505">
        <v>6.1999999999999998E-3</v>
      </c>
      <c r="X505">
        <v>3.2000000000000002E-3</v>
      </c>
      <c r="Y505">
        <v>0.89470000000000005</v>
      </c>
      <c r="Z505">
        <v>0.9</v>
      </c>
      <c r="AA505">
        <v>0.64290000000000003</v>
      </c>
      <c r="AB505">
        <v>0.70120000000000005</v>
      </c>
      <c r="AC505">
        <v>0.75</v>
      </c>
      <c r="AD505">
        <v>0.80979999999999996</v>
      </c>
    </row>
    <row r="506" spans="1:30">
      <c r="A506">
        <v>8</v>
      </c>
      <c r="B506">
        <v>0.71579999999999999</v>
      </c>
      <c r="C506">
        <v>8.3999999999999995E-3</v>
      </c>
      <c r="D506">
        <v>0.86890000000000001</v>
      </c>
      <c r="E506">
        <v>1</v>
      </c>
      <c r="F506">
        <v>0.52939999999999998</v>
      </c>
      <c r="G506">
        <v>0.66930000000000001</v>
      </c>
      <c r="H506">
        <v>0.69230000000000003</v>
      </c>
      <c r="I506">
        <v>0.76470000000000005</v>
      </c>
      <c r="L506">
        <v>8</v>
      </c>
      <c r="M506">
        <v>8.6699999999999999E-2</v>
      </c>
      <c r="N506">
        <v>8.5000000000000006E-3</v>
      </c>
      <c r="O506">
        <v>0.90159999999999996</v>
      </c>
      <c r="P506">
        <v>1</v>
      </c>
      <c r="Q506">
        <v>0.64710000000000001</v>
      </c>
      <c r="R506">
        <v>0.75460000000000005</v>
      </c>
      <c r="S506">
        <v>0.78569999999999995</v>
      </c>
      <c r="T506">
        <v>0.82350000000000001</v>
      </c>
      <c r="V506">
        <v>8</v>
      </c>
      <c r="W506">
        <v>6.1000000000000004E-3</v>
      </c>
      <c r="X506">
        <v>3.3E-3</v>
      </c>
      <c r="Y506">
        <v>0.88519999999999999</v>
      </c>
      <c r="Z506">
        <v>1</v>
      </c>
      <c r="AA506">
        <v>0.58819999999999995</v>
      </c>
      <c r="AB506">
        <v>0.71240000000000003</v>
      </c>
      <c r="AC506">
        <v>0.74070000000000003</v>
      </c>
      <c r="AD506">
        <v>0.79410000000000003</v>
      </c>
    </row>
    <row r="507" spans="1:30">
      <c r="A507">
        <v>9</v>
      </c>
      <c r="B507">
        <v>0.71909999999999996</v>
      </c>
      <c r="C507">
        <v>8.5000000000000006E-3</v>
      </c>
      <c r="D507">
        <v>0.83330000000000004</v>
      </c>
      <c r="E507">
        <v>1</v>
      </c>
      <c r="F507">
        <v>0.47620000000000001</v>
      </c>
      <c r="G507">
        <v>0.61860000000000004</v>
      </c>
      <c r="H507">
        <v>0.6452</v>
      </c>
      <c r="I507">
        <v>0.73809999999999998</v>
      </c>
      <c r="L507">
        <v>9</v>
      </c>
      <c r="M507">
        <v>8.5300000000000001E-2</v>
      </c>
      <c r="N507">
        <v>8.9999999999999993E-3</v>
      </c>
      <c r="O507">
        <v>0.89390000000000003</v>
      </c>
      <c r="P507">
        <v>0.88890000000000002</v>
      </c>
      <c r="Q507">
        <v>0.76190000000000002</v>
      </c>
      <c r="R507">
        <v>0.75029999999999997</v>
      </c>
      <c r="S507">
        <v>0.82050000000000001</v>
      </c>
      <c r="T507">
        <v>0.85870000000000002</v>
      </c>
      <c r="V507">
        <v>9</v>
      </c>
      <c r="W507">
        <v>6.1000000000000004E-3</v>
      </c>
      <c r="X507">
        <v>3.3E-3</v>
      </c>
      <c r="Y507">
        <v>0.87880000000000003</v>
      </c>
      <c r="Z507">
        <v>0.88239999999999996</v>
      </c>
      <c r="AA507">
        <v>0.71430000000000005</v>
      </c>
      <c r="AB507">
        <v>0.71350000000000002</v>
      </c>
      <c r="AC507">
        <v>0.78949999999999998</v>
      </c>
      <c r="AD507">
        <v>0.83489999999999998</v>
      </c>
    </row>
    <row r="508" spans="1:30">
      <c r="A508" t="s">
        <v>361</v>
      </c>
      <c r="B508">
        <v>0.7399</v>
      </c>
      <c r="C508">
        <v>8.5000000000000006E-3</v>
      </c>
      <c r="D508">
        <v>0.85599999999999998</v>
      </c>
      <c r="E508">
        <v>1</v>
      </c>
      <c r="F508">
        <v>0.51100000000000001</v>
      </c>
      <c r="G508">
        <v>0.64680000000000004</v>
      </c>
      <c r="H508">
        <v>0.66879999999999995</v>
      </c>
      <c r="I508">
        <v>0.75549999999999995</v>
      </c>
      <c r="L508" t="s">
        <v>361</v>
      </c>
      <c r="M508">
        <v>8.6999999999999994E-2</v>
      </c>
      <c r="N508">
        <v>8.8999999999999999E-3</v>
      </c>
      <c r="O508">
        <v>0.90890000000000004</v>
      </c>
      <c r="P508">
        <v>0.95079999999999998</v>
      </c>
      <c r="Q508">
        <v>0.73299999999999998</v>
      </c>
      <c r="R508">
        <v>0.77739999999999998</v>
      </c>
      <c r="S508">
        <v>0.82310000000000005</v>
      </c>
      <c r="T508">
        <v>0.85850000000000004</v>
      </c>
      <c r="V508" t="s">
        <v>361</v>
      </c>
      <c r="W508">
        <v>6.1999999999999998E-3</v>
      </c>
      <c r="X508">
        <v>3.3E-3</v>
      </c>
      <c r="Y508">
        <v>0.86960000000000004</v>
      </c>
      <c r="Z508">
        <v>0.88790000000000002</v>
      </c>
      <c r="AA508">
        <v>0.62949999999999995</v>
      </c>
      <c r="AB508">
        <v>0.66879999999999995</v>
      </c>
      <c r="AC508">
        <v>0.72889999999999999</v>
      </c>
      <c r="AD508">
        <v>0.80110000000000003</v>
      </c>
    </row>
    <row r="509" spans="1:30">
      <c r="A509" t="s">
        <v>362</v>
      </c>
      <c r="B509">
        <v>1.7000000000000001E-2</v>
      </c>
      <c r="C509">
        <v>2.0000000000000001E-4</v>
      </c>
      <c r="D509">
        <v>3.7999999999999999E-2</v>
      </c>
      <c r="E509">
        <v>0</v>
      </c>
      <c r="F509">
        <v>0.11749999999999999</v>
      </c>
      <c r="G509">
        <v>7.9000000000000001E-2</v>
      </c>
      <c r="H509">
        <v>9.7100000000000006E-2</v>
      </c>
      <c r="I509">
        <v>5.8799999999999998E-2</v>
      </c>
      <c r="L509" t="s">
        <v>362</v>
      </c>
      <c r="M509">
        <v>2.8999999999999998E-3</v>
      </c>
      <c r="N509">
        <v>1E-3</v>
      </c>
      <c r="O509">
        <v>3.8699999999999998E-2</v>
      </c>
      <c r="P509">
        <v>5.3999999999999999E-2</v>
      </c>
      <c r="Q509">
        <v>0.10639999999999999</v>
      </c>
      <c r="R509">
        <v>8.5800000000000001E-2</v>
      </c>
      <c r="S509">
        <v>7.5200000000000003E-2</v>
      </c>
      <c r="T509">
        <v>5.4800000000000001E-2</v>
      </c>
      <c r="V509" t="s">
        <v>362</v>
      </c>
      <c r="W509">
        <v>2.9999999999999997E-4</v>
      </c>
      <c r="X509">
        <v>2.0000000000000001E-4</v>
      </c>
      <c r="Y509">
        <v>6.3200000000000006E-2</v>
      </c>
      <c r="Z509">
        <v>0.1007</v>
      </c>
      <c r="AA509">
        <v>0.1618</v>
      </c>
      <c r="AB509">
        <v>0.16009999999999999</v>
      </c>
      <c r="AC509">
        <v>0.1492</v>
      </c>
      <c r="AD509">
        <v>8.6699999999999999E-2</v>
      </c>
    </row>
    <row r="512" spans="1:30">
      <c r="A512" t="s">
        <v>1093</v>
      </c>
    </row>
    <row r="513" spans="1:57">
      <c r="A513" t="s">
        <v>11</v>
      </c>
      <c r="L513" t="s">
        <v>658</v>
      </c>
      <c r="V513" t="s">
        <v>667</v>
      </c>
      <c r="AG513" t="s">
        <v>681</v>
      </c>
      <c r="AR513" t="s">
        <v>691</v>
      </c>
    </row>
    <row r="514" spans="1:57">
      <c r="A514">
        <v>0</v>
      </c>
      <c r="B514">
        <v>30.218599999999999</v>
      </c>
      <c r="C514">
        <v>0.16020000000000001</v>
      </c>
      <c r="D514">
        <v>0.97909999999999997</v>
      </c>
      <c r="E514">
        <v>0.6</v>
      </c>
      <c r="F514">
        <v>0.375</v>
      </c>
      <c r="G514">
        <v>0.46450000000000002</v>
      </c>
      <c r="H514">
        <v>0.46150000000000002</v>
      </c>
      <c r="I514">
        <v>0.68440000000000001</v>
      </c>
      <c r="L514">
        <v>0</v>
      </c>
      <c r="M514">
        <v>62.267000000000003</v>
      </c>
      <c r="N514">
        <v>0.25040000000000001</v>
      </c>
      <c r="O514">
        <v>0.98509999999999998</v>
      </c>
      <c r="P514">
        <v>1</v>
      </c>
      <c r="Q514">
        <v>0.375</v>
      </c>
      <c r="R514">
        <v>0.60780000000000001</v>
      </c>
      <c r="S514">
        <v>0.54549999999999998</v>
      </c>
      <c r="T514">
        <v>0.6875</v>
      </c>
      <c r="V514">
        <v>0</v>
      </c>
      <c r="W514">
        <v>62.8123</v>
      </c>
      <c r="X514">
        <v>0.27079999999999999</v>
      </c>
      <c r="Y514">
        <v>0.98360000000000003</v>
      </c>
      <c r="Z514">
        <v>0.85709999999999997</v>
      </c>
      <c r="AA514">
        <v>0.375</v>
      </c>
      <c r="AB514">
        <v>0.56079999999999997</v>
      </c>
      <c r="AC514">
        <v>0.52170000000000005</v>
      </c>
      <c r="AD514">
        <v>0.68669999999999998</v>
      </c>
      <c r="AG514">
        <v>0</v>
      </c>
      <c r="AH514">
        <v>122.5913</v>
      </c>
      <c r="AI514">
        <v>0.46229999999999999</v>
      </c>
      <c r="AJ514">
        <v>0.98360000000000003</v>
      </c>
      <c r="AK514">
        <v>0.77780000000000005</v>
      </c>
      <c r="AL514">
        <v>0.4375</v>
      </c>
      <c r="AM514">
        <v>0.57620000000000005</v>
      </c>
      <c r="AN514">
        <v>0.56000000000000005</v>
      </c>
      <c r="AO514">
        <v>0.71719999999999995</v>
      </c>
      <c r="AR514">
        <v>0</v>
      </c>
      <c r="AS514">
        <v>123.82559999999999</v>
      </c>
      <c r="AT514">
        <v>0.44640000000000002</v>
      </c>
      <c r="AU514">
        <v>0.98209999999999997</v>
      </c>
      <c r="AV514">
        <v>0.75</v>
      </c>
      <c r="AW514">
        <v>0.375</v>
      </c>
      <c r="AX514">
        <v>0.52280000000000004</v>
      </c>
      <c r="AY514">
        <v>0.5</v>
      </c>
      <c r="AZ514">
        <v>0.68600000000000005</v>
      </c>
      <c r="BC514" t="s">
        <v>699</v>
      </c>
    </row>
    <row r="515" spans="1:57">
      <c r="A515">
        <v>1</v>
      </c>
      <c r="B515">
        <v>30.043700000000001</v>
      </c>
      <c r="C515">
        <v>0.1449</v>
      </c>
      <c r="D515">
        <v>0.98089999999999999</v>
      </c>
      <c r="E515">
        <v>0.76919999999999999</v>
      </c>
      <c r="F515">
        <v>0.5</v>
      </c>
      <c r="G515">
        <v>0.61129999999999995</v>
      </c>
      <c r="H515">
        <v>0.60609999999999997</v>
      </c>
      <c r="I515">
        <v>0.74770000000000003</v>
      </c>
      <c r="L515">
        <v>1</v>
      </c>
      <c r="M515">
        <v>63.0334</v>
      </c>
      <c r="N515">
        <v>0.23830000000000001</v>
      </c>
      <c r="O515">
        <v>0.98380000000000001</v>
      </c>
      <c r="P515">
        <v>1</v>
      </c>
      <c r="Q515">
        <v>0.45</v>
      </c>
      <c r="R515">
        <v>0.6653</v>
      </c>
      <c r="S515">
        <v>0.62070000000000003</v>
      </c>
      <c r="T515">
        <v>0.72499999999999998</v>
      </c>
      <c r="V515">
        <v>1</v>
      </c>
      <c r="W515">
        <v>63.501600000000003</v>
      </c>
      <c r="X515">
        <v>0.25090000000000001</v>
      </c>
      <c r="Y515">
        <v>0.98529999999999995</v>
      </c>
      <c r="Z515">
        <v>1</v>
      </c>
      <c r="AA515">
        <v>0.5</v>
      </c>
      <c r="AB515">
        <v>0.70179999999999998</v>
      </c>
      <c r="AC515">
        <v>0.66669999999999996</v>
      </c>
      <c r="AD515">
        <v>0.75</v>
      </c>
      <c r="AG515">
        <v>1</v>
      </c>
      <c r="AH515">
        <v>122.62560000000001</v>
      </c>
      <c r="AI515">
        <v>0.44230000000000003</v>
      </c>
      <c r="AJ515">
        <v>0.98380000000000001</v>
      </c>
      <c r="AK515">
        <v>0.90910000000000002</v>
      </c>
      <c r="AL515">
        <v>0.5</v>
      </c>
      <c r="AM515">
        <v>0.66759999999999997</v>
      </c>
      <c r="AN515">
        <v>0.6452</v>
      </c>
      <c r="AO515">
        <v>0.74919999999999998</v>
      </c>
      <c r="AR515">
        <v>1</v>
      </c>
      <c r="AS515">
        <v>123.1437</v>
      </c>
      <c r="AT515">
        <v>0.44800000000000001</v>
      </c>
      <c r="AU515">
        <v>0.98089999999999999</v>
      </c>
      <c r="AV515">
        <v>0.73329999999999995</v>
      </c>
      <c r="AW515">
        <v>0.55000000000000004</v>
      </c>
      <c r="AX515">
        <v>0.62570000000000003</v>
      </c>
      <c r="AY515">
        <v>0.62860000000000005</v>
      </c>
      <c r="AZ515">
        <v>0.77200000000000002</v>
      </c>
      <c r="BC515">
        <v>0</v>
      </c>
      <c r="BD515">
        <v>123.69280000000001</v>
      </c>
      <c r="BE515">
        <v>0.4481</v>
      </c>
    </row>
    <row r="516" spans="1:57">
      <c r="A516">
        <v>2</v>
      </c>
      <c r="B516">
        <v>30.104399999999998</v>
      </c>
      <c r="C516">
        <v>0.1487</v>
      </c>
      <c r="D516">
        <v>0.98540000000000005</v>
      </c>
      <c r="E516">
        <v>0.94120000000000004</v>
      </c>
      <c r="F516">
        <v>0.64</v>
      </c>
      <c r="G516">
        <v>0.76959999999999995</v>
      </c>
      <c r="H516">
        <v>0.76190000000000002</v>
      </c>
      <c r="I516">
        <v>0.81920000000000004</v>
      </c>
      <c r="L516">
        <v>2</v>
      </c>
      <c r="M516">
        <v>62.379100000000001</v>
      </c>
      <c r="N516">
        <v>0.39610000000000001</v>
      </c>
      <c r="O516">
        <v>0.9869</v>
      </c>
      <c r="P516">
        <v>0.83330000000000004</v>
      </c>
      <c r="Q516">
        <v>0.8</v>
      </c>
      <c r="R516">
        <v>0.80969999999999998</v>
      </c>
      <c r="S516">
        <v>0.81630000000000003</v>
      </c>
      <c r="T516">
        <v>0.89700000000000002</v>
      </c>
      <c r="V516">
        <v>2</v>
      </c>
      <c r="W516">
        <v>62.8536</v>
      </c>
      <c r="X516">
        <v>0.251</v>
      </c>
      <c r="Y516">
        <v>0.98540000000000005</v>
      </c>
      <c r="Z516">
        <v>0.89470000000000005</v>
      </c>
      <c r="AA516">
        <v>0.68</v>
      </c>
      <c r="AB516">
        <v>0.77300000000000002</v>
      </c>
      <c r="AC516">
        <v>0.77270000000000005</v>
      </c>
      <c r="AD516">
        <v>0.83850000000000002</v>
      </c>
      <c r="AG516">
        <v>2</v>
      </c>
      <c r="AH516">
        <v>123.4888</v>
      </c>
      <c r="AI516">
        <v>0.44669999999999999</v>
      </c>
      <c r="AJ516">
        <v>0.9839</v>
      </c>
      <c r="AK516">
        <v>0.85</v>
      </c>
      <c r="AL516">
        <v>0.68</v>
      </c>
      <c r="AM516">
        <v>0.75229999999999997</v>
      </c>
      <c r="AN516">
        <v>0.75560000000000005</v>
      </c>
      <c r="AO516">
        <v>0.8377</v>
      </c>
      <c r="AR516">
        <v>2</v>
      </c>
      <c r="AS516">
        <v>123.6405</v>
      </c>
      <c r="AT516">
        <v>0.43709999999999999</v>
      </c>
      <c r="AU516">
        <v>0.9869</v>
      </c>
      <c r="AV516">
        <v>0.94440000000000002</v>
      </c>
      <c r="AW516">
        <v>0.68</v>
      </c>
      <c r="AX516">
        <v>0.7954</v>
      </c>
      <c r="AY516">
        <v>0.79069999999999996</v>
      </c>
      <c r="AZ516">
        <v>0.83919999999999995</v>
      </c>
      <c r="BC516">
        <v>1</v>
      </c>
      <c r="BD516">
        <v>122.74720000000001</v>
      </c>
      <c r="BE516">
        <v>0.44440000000000002</v>
      </c>
    </row>
    <row r="517" spans="1:57">
      <c r="A517">
        <v>3</v>
      </c>
      <c r="B517">
        <v>30.367100000000001</v>
      </c>
      <c r="C517">
        <v>0.1454</v>
      </c>
      <c r="D517">
        <v>0.99270000000000003</v>
      </c>
      <c r="E517">
        <v>1</v>
      </c>
      <c r="F517">
        <v>0.8</v>
      </c>
      <c r="G517">
        <v>0.8911</v>
      </c>
      <c r="H517">
        <v>0.88890000000000002</v>
      </c>
      <c r="I517">
        <v>0.9</v>
      </c>
      <c r="L517">
        <v>3</v>
      </c>
      <c r="M517">
        <v>62.9345</v>
      </c>
      <c r="N517">
        <v>0.23669999999999999</v>
      </c>
      <c r="O517">
        <v>0.99419999999999997</v>
      </c>
      <c r="P517">
        <v>0.95650000000000002</v>
      </c>
      <c r="Q517">
        <v>0.88</v>
      </c>
      <c r="R517">
        <v>0.91449999999999998</v>
      </c>
      <c r="S517">
        <v>0.91669999999999996</v>
      </c>
      <c r="T517">
        <v>0.93920000000000003</v>
      </c>
      <c r="V517">
        <v>3</v>
      </c>
      <c r="W517">
        <v>63.624099999999999</v>
      </c>
      <c r="X517">
        <v>0.25269999999999998</v>
      </c>
      <c r="Y517">
        <v>0.99129999999999996</v>
      </c>
      <c r="Z517">
        <v>0.91300000000000003</v>
      </c>
      <c r="AA517">
        <v>0.84</v>
      </c>
      <c r="AB517">
        <v>0.87129999999999996</v>
      </c>
      <c r="AC517">
        <v>0.875</v>
      </c>
      <c r="AD517">
        <v>0.91849999999999998</v>
      </c>
      <c r="AG517">
        <v>3</v>
      </c>
      <c r="AH517">
        <v>122.6969</v>
      </c>
      <c r="AI517">
        <v>0.43769999999999998</v>
      </c>
      <c r="AJ517">
        <v>0.99709999999999999</v>
      </c>
      <c r="AK517">
        <v>1</v>
      </c>
      <c r="AL517">
        <v>0.92</v>
      </c>
      <c r="AM517">
        <v>0.9577</v>
      </c>
      <c r="AN517">
        <v>0.95830000000000004</v>
      </c>
      <c r="AO517">
        <v>0.96</v>
      </c>
      <c r="AR517">
        <v>3</v>
      </c>
      <c r="AS517">
        <v>123.40349999999999</v>
      </c>
      <c r="AT517">
        <v>0.43569999999999998</v>
      </c>
      <c r="AU517">
        <v>0.99270000000000003</v>
      </c>
      <c r="AV517">
        <v>0.88460000000000005</v>
      </c>
      <c r="AW517">
        <v>0.92</v>
      </c>
      <c r="AX517">
        <v>0.89839999999999998</v>
      </c>
      <c r="AY517">
        <v>0.90200000000000002</v>
      </c>
      <c r="AZ517">
        <v>0.9577</v>
      </c>
      <c r="BC517">
        <v>2</v>
      </c>
      <c r="BD517">
        <v>123.3738</v>
      </c>
      <c r="BE517">
        <v>0.43630000000000002</v>
      </c>
    </row>
    <row r="518" spans="1:57">
      <c r="A518">
        <v>4</v>
      </c>
      <c r="B518">
        <v>30.5123</v>
      </c>
      <c r="C518">
        <v>0.14349999999999999</v>
      </c>
      <c r="D518">
        <v>0.99119999999999997</v>
      </c>
      <c r="E518">
        <v>0.85709999999999997</v>
      </c>
      <c r="F518">
        <v>0.85709999999999997</v>
      </c>
      <c r="G518">
        <v>0.85260000000000002</v>
      </c>
      <c r="H518">
        <v>0.85709999999999997</v>
      </c>
      <c r="I518">
        <v>0.92630000000000001</v>
      </c>
      <c r="L518">
        <v>4</v>
      </c>
      <c r="M518">
        <v>62.770400000000002</v>
      </c>
      <c r="N518">
        <v>0.23780000000000001</v>
      </c>
      <c r="O518">
        <v>0.99119999999999997</v>
      </c>
      <c r="P518">
        <v>0.85709999999999997</v>
      </c>
      <c r="Q518">
        <v>0.85709999999999997</v>
      </c>
      <c r="R518">
        <v>0.85260000000000002</v>
      </c>
      <c r="S518">
        <v>0.85709999999999997</v>
      </c>
      <c r="T518">
        <v>0.92630000000000001</v>
      </c>
      <c r="V518">
        <v>4</v>
      </c>
      <c r="W518">
        <v>63.419600000000003</v>
      </c>
      <c r="X518">
        <v>0.25190000000000001</v>
      </c>
      <c r="Y518">
        <v>0.98970000000000002</v>
      </c>
      <c r="Z518">
        <v>0.88890000000000002</v>
      </c>
      <c r="AA518">
        <v>0.76190000000000002</v>
      </c>
      <c r="AB518">
        <v>0.81779999999999997</v>
      </c>
      <c r="AC518">
        <v>0.82050000000000001</v>
      </c>
      <c r="AD518">
        <v>0.87939999999999996</v>
      </c>
      <c r="AG518">
        <v>4</v>
      </c>
      <c r="AH518">
        <v>122.9889</v>
      </c>
      <c r="AI518">
        <v>0.44209999999999999</v>
      </c>
      <c r="AJ518">
        <v>0.99119999999999997</v>
      </c>
      <c r="AK518">
        <v>0.85709999999999997</v>
      </c>
      <c r="AL518">
        <v>0.85709999999999997</v>
      </c>
      <c r="AM518">
        <v>0.85260000000000002</v>
      </c>
      <c r="AN518">
        <v>0.85709999999999997</v>
      </c>
      <c r="AO518">
        <v>0.92630000000000001</v>
      </c>
      <c r="AR518">
        <v>4</v>
      </c>
      <c r="AS518">
        <v>124.49930000000001</v>
      </c>
      <c r="AT518">
        <v>0.43680000000000002</v>
      </c>
      <c r="AU518">
        <v>0.99270000000000003</v>
      </c>
      <c r="AV518">
        <v>0.9</v>
      </c>
      <c r="AW518">
        <v>0.85709999999999997</v>
      </c>
      <c r="AX518">
        <v>0.87450000000000006</v>
      </c>
      <c r="AY518">
        <v>0.878</v>
      </c>
      <c r="AZ518">
        <v>0.92710000000000004</v>
      </c>
      <c r="BC518">
        <v>3</v>
      </c>
      <c r="BD518">
        <v>122.5628</v>
      </c>
      <c r="BE518">
        <v>0.43680000000000002</v>
      </c>
    </row>
    <row r="519" spans="1:57">
      <c r="A519">
        <v>5</v>
      </c>
      <c r="B519">
        <v>31.017800000000001</v>
      </c>
      <c r="C519">
        <v>0.14610000000000001</v>
      </c>
      <c r="D519">
        <v>0.98370000000000002</v>
      </c>
      <c r="E519">
        <v>0.55559999999999998</v>
      </c>
      <c r="F519">
        <v>0.41670000000000001</v>
      </c>
      <c r="G519">
        <v>0.47310000000000002</v>
      </c>
      <c r="H519">
        <v>0.47620000000000001</v>
      </c>
      <c r="I519">
        <v>0.70530000000000004</v>
      </c>
      <c r="L519">
        <v>5</v>
      </c>
      <c r="M519">
        <v>63.024500000000003</v>
      </c>
      <c r="N519">
        <v>0.23599999999999999</v>
      </c>
      <c r="O519">
        <v>0.98960000000000004</v>
      </c>
      <c r="P519">
        <v>1</v>
      </c>
      <c r="Q519">
        <v>0.41670000000000001</v>
      </c>
      <c r="R519">
        <v>0.6421</v>
      </c>
      <c r="S519">
        <v>0.58819999999999995</v>
      </c>
      <c r="T519">
        <v>0.70830000000000004</v>
      </c>
      <c r="V519">
        <v>5</v>
      </c>
      <c r="W519">
        <v>63.4283</v>
      </c>
      <c r="X519">
        <v>0.24909999999999999</v>
      </c>
      <c r="Y519">
        <v>0.98509999999999998</v>
      </c>
      <c r="Z519">
        <v>0.66669999999999996</v>
      </c>
      <c r="AA519">
        <v>0.33329999999999999</v>
      </c>
      <c r="AB519">
        <v>0.46500000000000002</v>
      </c>
      <c r="AC519">
        <v>0.44440000000000002</v>
      </c>
      <c r="AD519">
        <v>0.66520000000000001</v>
      </c>
      <c r="AG519">
        <v>5</v>
      </c>
      <c r="AH519">
        <v>122.57550000000001</v>
      </c>
      <c r="AI519">
        <v>0.43919999999999998</v>
      </c>
      <c r="AJ519">
        <v>0.98370000000000002</v>
      </c>
      <c r="AK519">
        <v>1</v>
      </c>
      <c r="AL519">
        <v>8.3299999999999999E-2</v>
      </c>
      <c r="AM519">
        <v>0.2863</v>
      </c>
      <c r="AN519">
        <v>0.15379999999999999</v>
      </c>
      <c r="AO519">
        <v>0.54169999999999996</v>
      </c>
      <c r="AR519">
        <v>5</v>
      </c>
      <c r="AS519">
        <v>124.7658</v>
      </c>
      <c r="AT519">
        <v>0.44750000000000001</v>
      </c>
      <c r="AU519">
        <v>0.98509999999999998</v>
      </c>
      <c r="AV519">
        <v>0.75</v>
      </c>
      <c r="AW519">
        <v>0.25</v>
      </c>
      <c r="AX519">
        <v>0.42780000000000001</v>
      </c>
      <c r="AY519">
        <v>0.375</v>
      </c>
      <c r="AZ519">
        <v>0.62419999999999998</v>
      </c>
      <c r="BC519">
        <v>4</v>
      </c>
      <c r="BD519">
        <v>123.88720000000001</v>
      </c>
      <c r="BE519">
        <v>0.43790000000000001</v>
      </c>
    </row>
    <row r="520" spans="1:57">
      <c r="A520">
        <v>6</v>
      </c>
      <c r="B520">
        <v>30.081800000000001</v>
      </c>
      <c r="C520">
        <v>0.1472</v>
      </c>
      <c r="D520">
        <v>0.98540000000000005</v>
      </c>
      <c r="E520">
        <v>1</v>
      </c>
      <c r="F520">
        <v>0.61539999999999995</v>
      </c>
      <c r="G520">
        <v>0.77859999999999996</v>
      </c>
      <c r="H520">
        <v>0.76190000000000002</v>
      </c>
      <c r="I520">
        <v>0.80769999999999997</v>
      </c>
      <c r="L520">
        <v>6</v>
      </c>
      <c r="M520">
        <v>62.4161</v>
      </c>
      <c r="N520">
        <v>0.23569999999999999</v>
      </c>
      <c r="O520">
        <v>0.9869</v>
      </c>
      <c r="P520">
        <v>1</v>
      </c>
      <c r="Q520">
        <v>0.65380000000000005</v>
      </c>
      <c r="R520">
        <v>0.80320000000000003</v>
      </c>
      <c r="S520">
        <v>0.79069999999999996</v>
      </c>
      <c r="T520">
        <v>0.82689999999999997</v>
      </c>
      <c r="V520">
        <v>6</v>
      </c>
      <c r="W520">
        <v>63.186599999999999</v>
      </c>
      <c r="X520">
        <v>0.25469999999999998</v>
      </c>
      <c r="Y520">
        <v>0.98839999999999995</v>
      </c>
      <c r="Z520">
        <v>0.95</v>
      </c>
      <c r="AA520">
        <v>0.73080000000000001</v>
      </c>
      <c r="AB520">
        <v>0.82769999999999999</v>
      </c>
      <c r="AC520">
        <v>0.82609999999999995</v>
      </c>
      <c r="AD520">
        <v>0.86460000000000004</v>
      </c>
      <c r="AG520">
        <v>6</v>
      </c>
      <c r="AH520">
        <v>123.3857</v>
      </c>
      <c r="AI520">
        <v>0.4415</v>
      </c>
      <c r="AJ520">
        <v>0.9869</v>
      </c>
      <c r="AK520">
        <v>1</v>
      </c>
      <c r="AL520">
        <v>0.65380000000000005</v>
      </c>
      <c r="AM520">
        <v>0.80320000000000003</v>
      </c>
      <c r="AN520">
        <v>0.79069999999999996</v>
      </c>
      <c r="AO520">
        <v>0.82689999999999997</v>
      </c>
      <c r="AR520">
        <v>6</v>
      </c>
      <c r="AS520">
        <v>124.5076</v>
      </c>
      <c r="AT520">
        <v>0.43640000000000001</v>
      </c>
      <c r="AU520">
        <v>0.99129999999999996</v>
      </c>
      <c r="AV520">
        <v>1</v>
      </c>
      <c r="AW520">
        <v>0.76919999999999999</v>
      </c>
      <c r="AX520">
        <v>0.87309999999999999</v>
      </c>
      <c r="AY520">
        <v>0.86960000000000004</v>
      </c>
      <c r="AZ520">
        <v>0.88460000000000005</v>
      </c>
      <c r="BC520">
        <v>5</v>
      </c>
      <c r="BD520">
        <v>122.4588</v>
      </c>
      <c r="BE520">
        <v>0.44919999999999999</v>
      </c>
    </row>
    <row r="521" spans="1:57">
      <c r="A521">
        <v>7</v>
      </c>
      <c r="B521">
        <v>30.065000000000001</v>
      </c>
      <c r="C521">
        <v>0.14319999999999999</v>
      </c>
      <c r="D521">
        <v>0.99119999999999997</v>
      </c>
      <c r="E521">
        <v>0.92310000000000003</v>
      </c>
      <c r="F521">
        <v>0.70589999999999997</v>
      </c>
      <c r="G521">
        <v>0.80310000000000004</v>
      </c>
      <c r="H521">
        <v>0.8</v>
      </c>
      <c r="I521">
        <v>0.85219999999999996</v>
      </c>
      <c r="L521">
        <v>7</v>
      </c>
      <c r="M521">
        <v>63.229399999999998</v>
      </c>
      <c r="N521">
        <v>0.23699999999999999</v>
      </c>
      <c r="O521">
        <v>0.99119999999999997</v>
      </c>
      <c r="P521">
        <v>1</v>
      </c>
      <c r="Q521">
        <v>0.64710000000000001</v>
      </c>
      <c r="R521">
        <v>0.80079999999999996</v>
      </c>
      <c r="S521">
        <v>0.78569999999999995</v>
      </c>
      <c r="T521">
        <v>0.82350000000000001</v>
      </c>
      <c r="V521">
        <v>7</v>
      </c>
      <c r="W521">
        <v>62.857399999999998</v>
      </c>
      <c r="X521">
        <v>0.24909999999999999</v>
      </c>
      <c r="Y521">
        <v>0.98819999999999997</v>
      </c>
      <c r="Z521">
        <v>0.84619999999999995</v>
      </c>
      <c r="AA521">
        <v>0.64710000000000001</v>
      </c>
      <c r="AB521">
        <v>0.73429999999999995</v>
      </c>
      <c r="AC521">
        <v>0.73329999999999995</v>
      </c>
      <c r="AD521">
        <v>0.82199999999999995</v>
      </c>
      <c r="AG521">
        <v>7</v>
      </c>
      <c r="AH521">
        <v>122.50020000000001</v>
      </c>
      <c r="AI521">
        <v>0.45019999999999999</v>
      </c>
      <c r="AJ521">
        <v>0.98970000000000002</v>
      </c>
      <c r="AK521">
        <v>0.91669999999999996</v>
      </c>
      <c r="AL521">
        <v>0.64710000000000001</v>
      </c>
      <c r="AM521">
        <v>0.76549999999999996</v>
      </c>
      <c r="AN521">
        <v>0.75860000000000005</v>
      </c>
      <c r="AO521">
        <v>0.82279999999999998</v>
      </c>
      <c r="AR521">
        <v>7</v>
      </c>
      <c r="AS521">
        <v>123.34139999999999</v>
      </c>
      <c r="AT521">
        <v>0.439</v>
      </c>
      <c r="AU521">
        <v>0.98670000000000002</v>
      </c>
      <c r="AV521">
        <v>0.78569999999999995</v>
      </c>
      <c r="AW521">
        <v>0.64710000000000001</v>
      </c>
      <c r="AX521">
        <v>0.70640000000000003</v>
      </c>
      <c r="AY521">
        <v>0.7097</v>
      </c>
      <c r="AZ521">
        <v>0.82130000000000003</v>
      </c>
      <c r="BC521">
        <v>6</v>
      </c>
      <c r="BD521">
        <v>123.98520000000001</v>
      </c>
      <c r="BE521">
        <v>0.44869999999999999</v>
      </c>
    </row>
    <row r="522" spans="1:57">
      <c r="A522">
        <v>8</v>
      </c>
      <c r="B522">
        <v>30.388999999999999</v>
      </c>
      <c r="C522">
        <v>0.14349999999999999</v>
      </c>
      <c r="D522">
        <v>0.98229999999999995</v>
      </c>
      <c r="E522">
        <v>0.83330000000000004</v>
      </c>
      <c r="F522">
        <v>0.3125</v>
      </c>
      <c r="G522">
        <v>0.504</v>
      </c>
      <c r="H522">
        <v>0.45450000000000002</v>
      </c>
      <c r="I522">
        <v>0.65549999999999997</v>
      </c>
      <c r="L522">
        <v>8</v>
      </c>
      <c r="M522">
        <v>62.746699999999997</v>
      </c>
      <c r="N522">
        <v>0.23499999999999999</v>
      </c>
      <c r="O522">
        <v>0.98819999999999997</v>
      </c>
      <c r="P522">
        <v>0.9</v>
      </c>
      <c r="Q522">
        <v>0.5625</v>
      </c>
      <c r="R522">
        <v>0.70640000000000003</v>
      </c>
      <c r="S522">
        <v>0.69230000000000003</v>
      </c>
      <c r="T522">
        <v>0.78049999999999997</v>
      </c>
      <c r="V522">
        <v>8</v>
      </c>
      <c r="W522">
        <v>62.841799999999999</v>
      </c>
      <c r="X522">
        <v>0.25030000000000002</v>
      </c>
      <c r="Y522">
        <v>0.98519999999999996</v>
      </c>
      <c r="Z522">
        <v>0.875</v>
      </c>
      <c r="AA522">
        <v>0.4375</v>
      </c>
      <c r="AB522">
        <v>0.6129</v>
      </c>
      <c r="AC522">
        <v>0.58330000000000004</v>
      </c>
      <c r="AD522">
        <v>0.71799999999999997</v>
      </c>
      <c r="AG522">
        <v>8</v>
      </c>
      <c r="AH522">
        <v>122.6246</v>
      </c>
      <c r="AI522">
        <v>0.43859999999999999</v>
      </c>
      <c r="AJ522">
        <v>0.98670000000000002</v>
      </c>
      <c r="AK522">
        <v>1</v>
      </c>
      <c r="AL522">
        <v>0.4375</v>
      </c>
      <c r="AM522">
        <v>0.65700000000000003</v>
      </c>
      <c r="AN522">
        <v>0.60870000000000002</v>
      </c>
      <c r="AO522">
        <v>0.71879999999999999</v>
      </c>
      <c r="AR522">
        <v>8</v>
      </c>
      <c r="AS522">
        <v>122.9747</v>
      </c>
      <c r="AT522">
        <v>0.44940000000000002</v>
      </c>
      <c r="AU522">
        <v>0.98229999999999995</v>
      </c>
      <c r="AV522">
        <v>0.58330000000000004</v>
      </c>
      <c r="AW522">
        <v>0.875</v>
      </c>
      <c r="AX522">
        <v>0.70640000000000003</v>
      </c>
      <c r="AY522">
        <v>0.7</v>
      </c>
      <c r="AZ522">
        <v>0.92989999999999995</v>
      </c>
      <c r="BC522">
        <v>7</v>
      </c>
      <c r="BD522">
        <v>124.17059999999999</v>
      </c>
      <c r="BE522">
        <v>0.43909999999999999</v>
      </c>
    </row>
    <row r="523" spans="1:57">
      <c r="A523">
        <v>9</v>
      </c>
      <c r="B523">
        <v>30.059899999999999</v>
      </c>
      <c r="C523">
        <v>0.14649999999999999</v>
      </c>
      <c r="D523">
        <v>0.99280000000000002</v>
      </c>
      <c r="E523">
        <v>1</v>
      </c>
      <c r="F523">
        <v>0.8276</v>
      </c>
      <c r="G523">
        <v>0.90629999999999999</v>
      </c>
      <c r="H523">
        <v>0.90569999999999995</v>
      </c>
      <c r="I523">
        <v>0.91379999999999995</v>
      </c>
      <c r="L523">
        <v>9</v>
      </c>
      <c r="M523">
        <v>63.480899999999998</v>
      </c>
      <c r="N523">
        <v>0.23710000000000001</v>
      </c>
      <c r="O523">
        <v>0.98839999999999995</v>
      </c>
      <c r="P523">
        <v>0.92</v>
      </c>
      <c r="Q523">
        <v>0.79310000000000003</v>
      </c>
      <c r="R523">
        <v>0.84840000000000004</v>
      </c>
      <c r="S523">
        <v>0.85189999999999999</v>
      </c>
      <c r="T523">
        <v>0.89500000000000002</v>
      </c>
      <c r="V523">
        <v>9</v>
      </c>
      <c r="W523">
        <v>63.4298</v>
      </c>
      <c r="X523">
        <v>0.24829999999999999</v>
      </c>
      <c r="Y523">
        <v>0.99280000000000002</v>
      </c>
      <c r="Z523">
        <v>1</v>
      </c>
      <c r="AA523">
        <v>0.8276</v>
      </c>
      <c r="AB523">
        <v>0.90629999999999999</v>
      </c>
      <c r="AC523">
        <v>0.90569999999999995</v>
      </c>
      <c r="AD523">
        <v>0.91379999999999995</v>
      </c>
      <c r="AG523">
        <v>9</v>
      </c>
      <c r="AH523">
        <v>123.4188</v>
      </c>
      <c r="AI523">
        <v>0.44729999999999998</v>
      </c>
      <c r="AJ523">
        <v>0.99280000000000002</v>
      </c>
      <c r="AK523">
        <v>1</v>
      </c>
      <c r="AL523">
        <v>0.8276</v>
      </c>
      <c r="AM523">
        <v>0.90629999999999999</v>
      </c>
      <c r="AN523">
        <v>0.90569999999999995</v>
      </c>
      <c r="AO523">
        <v>0.91379999999999995</v>
      </c>
      <c r="AR523">
        <v>9</v>
      </c>
      <c r="AS523">
        <v>123.26900000000001</v>
      </c>
      <c r="AT523">
        <v>0.44979999999999998</v>
      </c>
      <c r="AU523">
        <v>0.99419999999999997</v>
      </c>
      <c r="AV523">
        <v>1</v>
      </c>
      <c r="AW523">
        <v>0.86209999999999998</v>
      </c>
      <c r="AX523">
        <v>0.92569999999999997</v>
      </c>
      <c r="AY523">
        <v>0.92589999999999995</v>
      </c>
      <c r="AZ523">
        <v>0.93100000000000005</v>
      </c>
      <c r="BC523">
        <v>8</v>
      </c>
      <c r="BD523">
        <v>123.6232</v>
      </c>
      <c r="BE523">
        <v>0.43869999999999998</v>
      </c>
    </row>
    <row r="524" spans="1:57">
      <c r="A524" t="s">
        <v>361</v>
      </c>
      <c r="B524">
        <v>30.286000000000001</v>
      </c>
      <c r="C524">
        <v>0.1469</v>
      </c>
      <c r="D524">
        <v>0.98650000000000004</v>
      </c>
      <c r="E524">
        <v>0.84799999999999998</v>
      </c>
      <c r="F524">
        <v>0.60499999999999998</v>
      </c>
      <c r="G524">
        <v>0.70540000000000003</v>
      </c>
      <c r="H524">
        <v>0.69740000000000002</v>
      </c>
      <c r="I524">
        <v>0.80120000000000002</v>
      </c>
      <c r="L524" t="s">
        <v>361</v>
      </c>
      <c r="M524">
        <v>62.828200000000002</v>
      </c>
      <c r="N524">
        <v>0.254</v>
      </c>
      <c r="O524">
        <v>0.98850000000000005</v>
      </c>
      <c r="P524">
        <v>0.94669999999999999</v>
      </c>
      <c r="Q524">
        <v>0.64349999999999996</v>
      </c>
      <c r="R524">
        <v>0.7651</v>
      </c>
      <c r="S524">
        <v>0.74650000000000005</v>
      </c>
      <c r="T524">
        <v>0.82089999999999996</v>
      </c>
      <c r="V524" t="s">
        <v>361</v>
      </c>
      <c r="W524">
        <v>63.195500000000003</v>
      </c>
      <c r="X524">
        <v>0.25290000000000001</v>
      </c>
      <c r="Y524">
        <v>0.98750000000000004</v>
      </c>
      <c r="Z524">
        <v>0.88919999999999999</v>
      </c>
      <c r="AA524">
        <v>0.61329999999999996</v>
      </c>
      <c r="AB524">
        <v>0.72709999999999997</v>
      </c>
      <c r="AC524">
        <v>0.71499999999999997</v>
      </c>
      <c r="AD524">
        <v>0.80569999999999997</v>
      </c>
      <c r="AG524" t="s">
        <v>361</v>
      </c>
      <c r="AH524">
        <v>122.8896</v>
      </c>
      <c r="AI524">
        <v>0.44479999999999997</v>
      </c>
      <c r="AJ524">
        <v>0.9879</v>
      </c>
      <c r="AK524">
        <v>0.93110000000000004</v>
      </c>
      <c r="AL524">
        <v>0.60440000000000005</v>
      </c>
      <c r="AM524">
        <v>0.72250000000000003</v>
      </c>
      <c r="AN524">
        <v>0.69940000000000002</v>
      </c>
      <c r="AO524">
        <v>0.8014</v>
      </c>
      <c r="AR524" t="s">
        <v>361</v>
      </c>
      <c r="AS524">
        <v>123.7371</v>
      </c>
      <c r="AT524">
        <v>0.44259999999999999</v>
      </c>
      <c r="AU524">
        <v>0.98750000000000004</v>
      </c>
      <c r="AV524">
        <v>0.83309999999999995</v>
      </c>
      <c r="AW524">
        <v>0.67859999999999998</v>
      </c>
      <c r="AX524">
        <v>0.73560000000000003</v>
      </c>
      <c r="AY524">
        <v>0.72789999999999999</v>
      </c>
      <c r="AZ524">
        <v>0.83730000000000004</v>
      </c>
      <c r="BC524">
        <v>9</v>
      </c>
      <c r="BD524">
        <v>122.65779999999999</v>
      </c>
      <c r="BE524">
        <v>0.4471</v>
      </c>
    </row>
    <row r="525" spans="1:57">
      <c r="A525" t="s">
        <v>362</v>
      </c>
      <c r="B525">
        <v>0.29010000000000002</v>
      </c>
      <c r="C525">
        <v>4.7000000000000002E-3</v>
      </c>
      <c r="D525">
        <v>4.8999999999999998E-3</v>
      </c>
      <c r="E525">
        <v>0.154</v>
      </c>
      <c r="F525">
        <v>0.18640000000000001</v>
      </c>
      <c r="G525">
        <v>0.16639999999999999</v>
      </c>
      <c r="H525">
        <v>0.1721</v>
      </c>
      <c r="I525">
        <v>9.3799999999999994E-2</v>
      </c>
      <c r="L525" t="s">
        <v>362</v>
      </c>
      <c r="M525">
        <v>0.37080000000000002</v>
      </c>
      <c r="N525">
        <v>4.7500000000000001E-2</v>
      </c>
      <c r="O525">
        <v>2.8999999999999998E-3</v>
      </c>
      <c r="P525">
        <v>6.1699999999999998E-2</v>
      </c>
      <c r="Q525">
        <v>0.17780000000000001</v>
      </c>
      <c r="R525">
        <v>9.74E-2</v>
      </c>
      <c r="S525">
        <v>0.12039999999999999</v>
      </c>
      <c r="T525">
        <v>8.8200000000000001E-2</v>
      </c>
      <c r="V525" t="s">
        <v>362</v>
      </c>
      <c r="W525">
        <v>0.30659999999999998</v>
      </c>
      <c r="X525">
        <v>6.1999999999999998E-3</v>
      </c>
      <c r="Y525">
        <v>2.8999999999999998E-3</v>
      </c>
      <c r="Z525">
        <v>9.0300000000000005E-2</v>
      </c>
      <c r="AA525">
        <v>0.1782</v>
      </c>
      <c r="AB525">
        <v>0.13539999999999999</v>
      </c>
      <c r="AC525">
        <v>0.14810000000000001</v>
      </c>
      <c r="AD525">
        <v>8.9099999999999999E-2</v>
      </c>
      <c r="AG525" t="s">
        <v>362</v>
      </c>
      <c r="AH525">
        <v>0.37569999999999998</v>
      </c>
      <c r="AI525">
        <v>7.0000000000000001E-3</v>
      </c>
      <c r="AJ525">
        <v>4.4000000000000003E-3</v>
      </c>
      <c r="AK525">
        <v>7.7399999999999997E-2</v>
      </c>
      <c r="AL525">
        <v>0.2369</v>
      </c>
      <c r="AM525">
        <v>0.18279999999999999</v>
      </c>
      <c r="AN525">
        <v>0.21859999999999999</v>
      </c>
      <c r="AO525">
        <v>0.1183</v>
      </c>
      <c r="AR525" t="s">
        <v>362</v>
      </c>
      <c r="AS525">
        <v>0.60580000000000001</v>
      </c>
      <c r="AT525">
        <v>5.7000000000000002E-3</v>
      </c>
      <c r="AU525">
        <v>4.7000000000000002E-3</v>
      </c>
      <c r="AV525">
        <v>0.12790000000000001</v>
      </c>
      <c r="AW525">
        <v>0.21540000000000001</v>
      </c>
      <c r="AX525">
        <v>0.16070000000000001</v>
      </c>
      <c r="AY525">
        <v>0.17419999999999999</v>
      </c>
      <c r="AZ525">
        <v>0.1072</v>
      </c>
      <c r="BC525" t="s">
        <v>361</v>
      </c>
      <c r="BD525">
        <v>123.3159</v>
      </c>
      <c r="BE525">
        <v>0.44259999999999999</v>
      </c>
    </row>
    <row r="526" spans="1:57">
      <c r="BC526" t="s">
        <v>362</v>
      </c>
      <c r="BD526">
        <v>0.61670000000000003</v>
      </c>
      <c r="BE526">
        <v>5.1000000000000004E-3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EDD6B-61BF-43CA-BABD-29BDA5EC5A08}">
  <dimension ref="A1:BJ509"/>
  <sheetViews>
    <sheetView topLeftCell="A41" workbookViewId="0">
      <selection activeCell="P13" sqref="P13"/>
    </sheetView>
  </sheetViews>
  <sheetFormatPr defaultRowHeight="14.4"/>
  <sheetData>
    <row r="1" spans="1:13">
      <c r="A1" t="s">
        <v>1067</v>
      </c>
      <c r="M1" s="1"/>
    </row>
    <row r="2" spans="1:13">
      <c r="M2" s="1"/>
    </row>
    <row r="3" spans="1:13">
      <c r="M3" s="1"/>
    </row>
    <row r="4" spans="1:13">
      <c r="D4">
        <v>105</v>
      </c>
      <c r="E4">
        <v>146</v>
      </c>
      <c r="F4">
        <v>158</v>
      </c>
      <c r="G4">
        <v>192</v>
      </c>
      <c r="H4">
        <v>225</v>
      </c>
      <c r="I4">
        <v>265</v>
      </c>
      <c r="J4">
        <v>574</v>
      </c>
      <c r="K4">
        <v>618</v>
      </c>
      <c r="L4">
        <v>779</v>
      </c>
      <c r="M4" s="1">
        <v>804</v>
      </c>
    </row>
    <row r="5" spans="1:13" ht="54">
      <c r="A5" s="2"/>
      <c r="B5" s="2"/>
      <c r="C5" s="3"/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3"/>
      <c r="M5" s="3"/>
    </row>
    <row r="6" spans="1:13">
      <c r="A6" s="2"/>
      <c r="B6" s="2"/>
      <c r="C6" s="3"/>
      <c r="D6" s="4"/>
      <c r="E6" s="4"/>
      <c r="F6" s="4"/>
      <c r="G6" s="4"/>
      <c r="H6" s="4"/>
      <c r="I6" s="4"/>
      <c r="J6" s="4"/>
      <c r="K6" s="4"/>
      <c r="L6" s="3"/>
      <c r="M6" s="3"/>
    </row>
    <row r="7" spans="1:13">
      <c r="A7" s="5" t="s">
        <v>10</v>
      </c>
      <c r="B7" s="6" t="s">
        <v>11</v>
      </c>
      <c r="C7" s="6" t="s">
        <v>12</v>
      </c>
      <c r="D7">
        <v>0.91823899371069095</v>
      </c>
      <c r="E7">
        <v>0.780346820809248</v>
      </c>
      <c r="F7">
        <v>0.77325581395348797</v>
      </c>
      <c r="G7">
        <v>0.95130434782608697</v>
      </c>
      <c r="H7">
        <v>0.98153846153846103</v>
      </c>
      <c r="I7">
        <v>0.96307692307692305</v>
      </c>
      <c r="J7">
        <v>0.84976525821596205</v>
      </c>
      <c r="K7">
        <v>0.97115384615384603</v>
      </c>
      <c r="L7">
        <v>0.93686354378818704</v>
      </c>
      <c r="M7">
        <v>0.205985915492957</v>
      </c>
    </row>
    <row r="8" spans="1:13">
      <c r="A8" s="8" t="s">
        <v>714</v>
      </c>
      <c r="B8" t="s">
        <v>715</v>
      </c>
      <c r="C8" t="s">
        <v>15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0.75</v>
      </c>
      <c r="L8">
        <v>0</v>
      </c>
      <c r="M8">
        <v>0</v>
      </c>
    </row>
    <row r="9" spans="1:13">
      <c r="A9" s="8" t="s">
        <v>16</v>
      </c>
      <c r="B9" t="s">
        <v>65</v>
      </c>
      <c r="C9" t="s">
        <v>18</v>
      </c>
      <c r="D9">
        <v>0.133333333333333</v>
      </c>
      <c r="E9">
        <v>0</v>
      </c>
      <c r="F9">
        <v>0</v>
      </c>
      <c r="G9">
        <v>0</v>
      </c>
      <c r="H9">
        <v>0.57142857142857095</v>
      </c>
      <c r="I9">
        <v>0.14285714285714199</v>
      </c>
      <c r="J9">
        <v>0</v>
      </c>
      <c r="K9">
        <v>0.214285714285714</v>
      </c>
      <c r="L9">
        <v>0</v>
      </c>
      <c r="M9">
        <v>0</v>
      </c>
    </row>
    <row r="10" spans="1:13">
      <c r="A10" s="8" t="s">
        <v>19</v>
      </c>
      <c r="C10" t="s">
        <v>20</v>
      </c>
      <c r="D10">
        <v>0.23529411764705799</v>
      </c>
      <c r="E10">
        <v>0</v>
      </c>
      <c r="F10">
        <v>0</v>
      </c>
      <c r="G10">
        <v>0</v>
      </c>
      <c r="H10">
        <v>0.72727272727272696</v>
      </c>
      <c r="I10">
        <v>0.25</v>
      </c>
      <c r="J10">
        <v>0</v>
      </c>
      <c r="K10">
        <v>0.33333333333333298</v>
      </c>
      <c r="L10">
        <v>0</v>
      </c>
      <c r="M10">
        <v>0</v>
      </c>
    </row>
    <row r="11" spans="1:13">
      <c r="A11" s="8" t="s">
        <v>21</v>
      </c>
      <c r="B11">
        <v>0.98799999999999999</v>
      </c>
      <c r="D11">
        <v>0.56666666666666599</v>
      </c>
      <c r="E11">
        <v>0.5</v>
      </c>
      <c r="F11">
        <v>0.49626865671641701</v>
      </c>
      <c r="G11">
        <v>0.49908759124087498</v>
      </c>
      <c r="H11">
        <v>0.78571428571428503</v>
      </c>
      <c r="I11">
        <v>0.57142857142857095</v>
      </c>
      <c r="J11">
        <v>0.5</v>
      </c>
      <c r="K11">
        <v>0.60589907604832904</v>
      </c>
      <c r="L11">
        <v>0.5</v>
      </c>
      <c r="M11">
        <v>0.5</v>
      </c>
    </row>
    <row r="12" spans="1:13">
      <c r="A12" s="8" t="s">
        <v>23</v>
      </c>
      <c r="B12">
        <v>0.90069999999999995</v>
      </c>
      <c r="C12" t="s">
        <v>24</v>
      </c>
      <c r="D12">
        <v>0.34970415157754797</v>
      </c>
      <c r="E12">
        <v>0</v>
      </c>
      <c r="F12">
        <v>-4.0723148118768399E-2</v>
      </c>
      <c r="G12">
        <v>-9.2647916381741503E-3</v>
      </c>
      <c r="H12">
        <v>0.74874086885156599</v>
      </c>
      <c r="I12">
        <v>0.37087701026728898</v>
      </c>
      <c r="J12">
        <v>0</v>
      </c>
      <c r="K12">
        <v>0.39139980715476502</v>
      </c>
      <c r="L12">
        <v>0</v>
      </c>
      <c r="M12">
        <v>0</v>
      </c>
    </row>
    <row r="13" spans="1:13">
      <c r="A13" s="8" t="s">
        <v>25</v>
      </c>
      <c r="B13">
        <v>0.66749999999999998</v>
      </c>
      <c r="C13" t="s">
        <v>26</v>
      </c>
      <c r="D13">
        <v>0.05</v>
      </c>
      <c r="E13">
        <v>0</v>
      </c>
      <c r="F13">
        <v>0</v>
      </c>
      <c r="G13">
        <v>0</v>
      </c>
      <c r="H13">
        <v>0.35</v>
      </c>
      <c r="I13">
        <v>0.105263157894736</v>
      </c>
      <c r="J13">
        <v>0</v>
      </c>
      <c r="K13">
        <v>9.5238095238095205E-2</v>
      </c>
      <c r="L13">
        <v>0</v>
      </c>
      <c r="M13">
        <v>0</v>
      </c>
    </row>
    <row r="14" spans="1:13">
      <c r="A14" s="8" t="s">
        <v>27</v>
      </c>
      <c r="B14">
        <v>0.76590000000000003</v>
      </c>
      <c r="C14" t="s">
        <v>365</v>
      </c>
      <c r="D14">
        <v>0.05</v>
      </c>
      <c r="E14">
        <v>0</v>
      </c>
      <c r="F14">
        <v>0</v>
      </c>
      <c r="G14">
        <v>0</v>
      </c>
      <c r="H14">
        <v>0.35</v>
      </c>
      <c r="I14">
        <v>0.105263157894736</v>
      </c>
      <c r="J14">
        <v>0</v>
      </c>
      <c r="K14">
        <v>9.5238095238095205E-2</v>
      </c>
      <c r="L14">
        <v>0</v>
      </c>
      <c r="M14">
        <v>0</v>
      </c>
    </row>
    <row r="15" spans="1:13">
      <c r="A15" s="8" t="s">
        <v>29</v>
      </c>
      <c r="B15">
        <v>0.75919999999999999</v>
      </c>
      <c r="C15" t="s">
        <v>30</v>
      </c>
      <c r="D15" t="s">
        <v>716</v>
      </c>
      <c r="E15" t="s">
        <v>31</v>
      </c>
      <c r="F15" t="s">
        <v>717</v>
      </c>
      <c r="G15" t="s">
        <v>718</v>
      </c>
      <c r="H15" t="s">
        <v>579</v>
      </c>
      <c r="I15" t="s">
        <v>244</v>
      </c>
      <c r="J15" t="s">
        <v>31</v>
      </c>
      <c r="K15" t="s">
        <v>719</v>
      </c>
      <c r="L15" t="s">
        <v>31</v>
      </c>
      <c r="M15" t="s">
        <v>31</v>
      </c>
    </row>
    <row r="16" spans="1:13">
      <c r="A16" s="8" t="s">
        <v>34</v>
      </c>
      <c r="B16">
        <v>0.83250000000000002</v>
      </c>
      <c r="C16" t="s">
        <v>35</v>
      </c>
      <c r="D16" s="10" t="s">
        <v>93</v>
      </c>
      <c r="E16" t="s">
        <v>31</v>
      </c>
      <c r="F16" s="28" t="s">
        <v>717</v>
      </c>
      <c r="G16" s="28" t="s">
        <v>718</v>
      </c>
      <c r="H16" s="10" t="s">
        <v>579</v>
      </c>
      <c r="I16" s="10" t="s">
        <v>244</v>
      </c>
      <c r="J16" t="s">
        <v>31</v>
      </c>
      <c r="K16" t="s">
        <v>719</v>
      </c>
      <c r="L16" t="s">
        <v>31</v>
      </c>
      <c r="M16" t="s">
        <v>31</v>
      </c>
    </row>
    <row r="17" spans="1:13">
      <c r="A17" s="8" t="s">
        <v>374</v>
      </c>
      <c r="C17" t="s">
        <v>39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0</v>
      </c>
      <c r="K17">
        <v>2</v>
      </c>
      <c r="L17">
        <v>0</v>
      </c>
      <c r="M17" s="49">
        <v>0</v>
      </c>
    </row>
    <row r="18" spans="1:13">
      <c r="A18" s="8" t="s">
        <v>375</v>
      </c>
      <c r="C18" t="s">
        <v>41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1</v>
      </c>
      <c r="L18">
        <v>0</v>
      </c>
      <c r="M18" s="49"/>
    </row>
    <row r="19" spans="1:13">
      <c r="A19" s="8" t="s">
        <v>376</v>
      </c>
      <c r="C19" t="s">
        <v>43</v>
      </c>
      <c r="M19" s="9"/>
    </row>
    <row r="20" spans="1:13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</row>
    <row r="21" spans="1:13">
      <c r="A21" s="5" t="s">
        <v>10</v>
      </c>
      <c r="B21" s="6" t="s">
        <v>11</v>
      </c>
      <c r="C21" s="6" t="s">
        <v>12</v>
      </c>
      <c r="D21" s="6">
        <v>0.90566037735849003</v>
      </c>
      <c r="E21" s="6">
        <v>0.780346820809248</v>
      </c>
      <c r="F21" s="6">
        <v>0.77906976744185996</v>
      </c>
      <c r="G21" s="6">
        <v>0.95304347826086899</v>
      </c>
      <c r="H21" s="6">
        <v>0.97846153846153805</v>
      </c>
      <c r="I21" s="6">
        <v>0.95692307692307599</v>
      </c>
      <c r="J21" s="6">
        <v>0.84976525821596205</v>
      </c>
      <c r="K21" s="6">
        <v>0.97355769230769196</v>
      </c>
      <c r="L21" s="6">
        <v>0.93686354378818704</v>
      </c>
      <c r="M21" s="48">
        <v>0.205985915492957</v>
      </c>
    </row>
    <row r="22" spans="1:13">
      <c r="A22" s="8" t="s">
        <v>714</v>
      </c>
      <c r="B22" t="s">
        <v>715</v>
      </c>
      <c r="C22" t="s">
        <v>15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 s="49">
        <v>0</v>
      </c>
    </row>
    <row r="23" spans="1:13">
      <c r="A23" s="8" t="s">
        <v>16</v>
      </c>
      <c r="B23" t="s">
        <v>60</v>
      </c>
      <c r="C23" t="s">
        <v>18</v>
      </c>
      <c r="D23">
        <v>0</v>
      </c>
      <c r="E23">
        <v>0</v>
      </c>
      <c r="F23">
        <v>0</v>
      </c>
      <c r="G23">
        <v>0</v>
      </c>
      <c r="H23">
        <v>0.5</v>
      </c>
      <c r="I23">
        <v>0</v>
      </c>
      <c r="J23">
        <v>0</v>
      </c>
      <c r="K23">
        <v>0.214285714285714</v>
      </c>
      <c r="L23">
        <v>0</v>
      </c>
      <c r="M23" s="49">
        <v>0</v>
      </c>
    </row>
    <row r="24" spans="1:13">
      <c r="A24" s="8" t="s">
        <v>19</v>
      </c>
      <c r="C24" t="s">
        <v>20</v>
      </c>
      <c r="D24">
        <v>0</v>
      </c>
      <c r="E24">
        <v>0</v>
      </c>
      <c r="F24">
        <v>0</v>
      </c>
      <c r="G24">
        <v>0</v>
      </c>
      <c r="H24">
        <v>0.66666666666666596</v>
      </c>
      <c r="I24">
        <v>0</v>
      </c>
      <c r="J24">
        <v>0</v>
      </c>
      <c r="K24">
        <v>0.35294117647058798</v>
      </c>
      <c r="L24">
        <v>0</v>
      </c>
      <c r="M24" s="49">
        <v>0</v>
      </c>
    </row>
    <row r="25" spans="1:13">
      <c r="A25" s="8" t="s">
        <v>21</v>
      </c>
      <c r="B25">
        <v>0.98060000000000003</v>
      </c>
      <c r="C25" t="s">
        <v>22</v>
      </c>
      <c r="D25">
        <v>0.5</v>
      </c>
      <c r="E25">
        <v>0.5</v>
      </c>
      <c r="F25">
        <v>0.5</v>
      </c>
      <c r="G25">
        <v>0.5</v>
      </c>
      <c r="H25">
        <v>0.75</v>
      </c>
      <c r="I25">
        <v>0.5</v>
      </c>
      <c r="J25">
        <v>0.5</v>
      </c>
      <c r="K25">
        <v>0.60714285714285698</v>
      </c>
      <c r="L25">
        <v>0.5</v>
      </c>
      <c r="M25" s="49">
        <v>0.5</v>
      </c>
    </row>
    <row r="26" spans="1:13">
      <c r="A26" s="8" t="s">
        <v>23</v>
      </c>
      <c r="B26">
        <v>0.99519999999999997</v>
      </c>
      <c r="C26" t="s">
        <v>24</v>
      </c>
      <c r="D26">
        <v>0</v>
      </c>
      <c r="E26">
        <v>0</v>
      </c>
      <c r="F26">
        <v>0</v>
      </c>
      <c r="G26">
        <v>0</v>
      </c>
      <c r="H26">
        <v>0.69928085251336802</v>
      </c>
      <c r="I26">
        <v>0</v>
      </c>
      <c r="J26">
        <v>0</v>
      </c>
      <c r="K26">
        <v>0.45670378429883202</v>
      </c>
      <c r="L26">
        <v>0</v>
      </c>
      <c r="M26" s="49">
        <v>0</v>
      </c>
    </row>
    <row r="27" spans="1:13">
      <c r="A27" s="8" t="s">
        <v>25</v>
      </c>
      <c r="B27">
        <v>0.34239999999999998</v>
      </c>
      <c r="C27" t="s">
        <v>26</v>
      </c>
      <c r="D27">
        <v>0</v>
      </c>
      <c r="E27">
        <v>0</v>
      </c>
      <c r="F27">
        <v>0</v>
      </c>
      <c r="G27">
        <v>0</v>
      </c>
      <c r="H27">
        <v>0.3</v>
      </c>
      <c r="I27">
        <v>0</v>
      </c>
      <c r="J27">
        <v>0</v>
      </c>
      <c r="K27">
        <v>0.1</v>
      </c>
      <c r="L27">
        <v>0</v>
      </c>
      <c r="M27" s="49">
        <v>0</v>
      </c>
    </row>
    <row r="28" spans="1:13">
      <c r="A28" s="8" t="s">
        <v>27</v>
      </c>
      <c r="B28">
        <v>0.56069999999999998</v>
      </c>
      <c r="C28" t="s">
        <v>365</v>
      </c>
      <c r="D28">
        <v>0</v>
      </c>
      <c r="E28">
        <v>0</v>
      </c>
      <c r="F28">
        <v>0</v>
      </c>
      <c r="G28">
        <v>0</v>
      </c>
      <c r="H28">
        <v>0.3</v>
      </c>
      <c r="I28">
        <v>0</v>
      </c>
      <c r="J28">
        <v>0</v>
      </c>
      <c r="K28">
        <v>0.1</v>
      </c>
      <c r="L28">
        <v>0</v>
      </c>
      <c r="M28" s="49">
        <v>0</v>
      </c>
    </row>
    <row r="29" spans="1:13">
      <c r="A29" s="8" t="s">
        <v>29</v>
      </c>
      <c r="B29">
        <v>0.48780000000000001</v>
      </c>
      <c r="C29" t="s">
        <v>30</v>
      </c>
      <c r="D29" t="s">
        <v>31</v>
      </c>
      <c r="E29" t="s">
        <v>31</v>
      </c>
      <c r="F29" t="s">
        <v>31</v>
      </c>
      <c r="G29" t="s">
        <v>31</v>
      </c>
      <c r="H29" t="s">
        <v>720</v>
      </c>
      <c r="I29" t="s">
        <v>31</v>
      </c>
      <c r="J29" t="s">
        <v>31</v>
      </c>
      <c r="K29" t="s">
        <v>33</v>
      </c>
      <c r="L29" t="s">
        <v>31</v>
      </c>
      <c r="M29" s="49" t="s">
        <v>31</v>
      </c>
    </row>
    <row r="30" spans="1:13">
      <c r="A30" s="8" t="s">
        <v>34</v>
      </c>
      <c r="B30">
        <v>0.67110000000000003</v>
      </c>
      <c r="C30" t="s">
        <v>35</v>
      </c>
      <c r="D30" t="s">
        <v>31</v>
      </c>
      <c r="E30" t="s">
        <v>31</v>
      </c>
      <c r="F30" t="s">
        <v>31</v>
      </c>
      <c r="G30" t="s">
        <v>31</v>
      </c>
      <c r="H30" s="10" t="s">
        <v>579</v>
      </c>
      <c r="I30" t="s">
        <v>31</v>
      </c>
      <c r="J30" t="s">
        <v>31</v>
      </c>
      <c r="K30" s="10" t="s">
        <v>33</v>
      </c>
      <c r="L30" t="s">
        <v>31</v>
      </c>
      <c r="M30" s="49" t="s">
        <v>31</v>
      </c>
    </row>
    <row r="31" spans="1:13">
      <c r="A31" s="8" t="s">
        <v>374</v>
      </c>
      <c r="C31" t="s">
        <v>39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 s="49">
        <v>0</v>
      </c>
    </row>
    <row r="32" spans="1:13">
      <c r="A32" s="8" t="s">
        <v>375</v>
      </c>
      <c r="C32" t="s">
        <v>41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0</v>
      </c>
      <c r="M32" s="49"/>
    </row>
    <row r="33" spans="1:30">
      <c r="A33" s="8" t="s">
        <v>376</v>
      </c>
      <c r="C33" t="s">
        <v>43</v>
      </c>
      <c r="M33" s="49"/>
    </row>
    <row r="34" spans="1:30">
      <c r="A34" s="11"/>
      <c r="B34" s="12"/>
      <c r="C34" s="12" t="s">
        <v>721</v>
      </c>
      <c r="D34" s="12"/>
      <c r="E34" s="12"/>
      <c r="F34" s="12"/>
      <c r="G34" s="12"/>
      <c r="H34" s="12"/>
      <c r="I34" s="12"/>
      <c r="J34" s="12"/>
      <c r="K34" s="12"/>
      <c r="L34" s="12"/>
      <c r="M34" s="15"/>
    </row>
    <row r="35" spans="1:30">
      <c r="A35" s="5" t="s">
        <v>10</v>
      </c>
      <c r="B35" s="6" t="s">
        <v>11</v>
      </c>
      <c r="C35" s="6" t="s">
        <v>12</v>
      </c>
      <c r="D35" s="6">
        <v>0.91194968553459099</v>
      </c>
      <c r="E35" s="6">
        <v>0.68786127167629996</v>
      </c>
      <c r="F35" s="6">
        <v>0.76162790697674398</v>
      </c>
      <c r="G35" s="6">
        <v>0.91130434782608605</v>
      </c>
      <c r="H35" s="6">
        <v>0.93846153846153801</v>
      </c>
      <c r="I35" s="6">
        <v>0.91076923076923</v>
      </c>
      <c r="J35" s="6">
        <v>0.84976525821596205</v>
      </c>
      <c r="K35" s="6">
        <v>0.97355769230769196</v>
      </c>
      <c r="L35" s="6">
        <v>0.91446028513238198</v>
      </c>
      <c r="M35" s="48">
        <v>0.29753521126760502</v>
      </c>
    </row>
    <row r="36" spans="1:30">
      <c r="A36" s="8" t="s">
        <v>714</v>
      </c>
      <c r="B36" t="s">
        <v>715</v>
      </c>
      <c r="C36" t="s">
        <v>15</v>
      </c>
      <c r="D36">
        <v>0.52941176470588203</v>
      </c>
      <c r="E36">
        <v>5.5555555555555497E-2</v>
      </c>
      <c r="F36">
        <v>0.45161290322580599</v>
      </c>
      <c r="G36">
        <v>0.14705882352941099</v>
      </c>
      <c r="H36">
        <v>0.41176470588235198</v>
      </c>
      <c r="I36">
        <v>0.14285714285714199</v>
      </c>
      <c r="J36">
        <v>0</v>
      </c>
      <c r="K36">
        <v>0.58823529411764697</v>
      </c>
      <c r="L36">
        <v>0</v>
      </c>
      <c r="M36" s="49">
        <v>1</v>
      </c>
    </row>
    <row r="37" spans="1:30">
      <c r="A37" s="8" t="s">
        <v>16</v>
      </c>
      <c r="B37" t="s">
        <v>206</v>
      </c>
      <c r="C37" t="s">
        <v>18</v>
      </c>
      <c r="D37">
        <v>0.6</v>
      </c>
      <c r="E37">
        <v>2.6315789473684199E-2</v>
      </c>
      <c r="F37">
        <v>0.36842105263157798</v>
      </c>
      <c r="G37">
        <v>0.18518518518518501</v>
      </c>
      <c r="H37">
        <v>1</v>
      </c>
      <c r="I37">
        <v>0.214285714285714</v>
      </c>
      <c r="J37">
        <v>0</v>
      </c>
      <c r="K37">
        <v>0.71428571428571397</v>
      </c>
      <c r="L37">
        <v>0</v>
      </c>
      <c r="M37" s="49">
        <v>0.115299334811529</v>
      </c>
    </row>
    <row r="38" spans="1:30">
      <c r="A38" s="8" t="s">
        <v>19</v>
      </c>
      <c r="C38" t="s">
        <v>20</v>
      </c>
      <c r="D38">
        <v>0.5625</v>
      </c>
      <c r="E38">
        <v>3.5714285714285698E-2</v>
      </c>
      <c r="F38">
        <v>0.405797101449275</v>
      </c>
      <c r="G38">
        <v>0.16393442622950799</v>
      </c>
      <c r="H38">
        <v>0.58333333333333304</v>
      </c>
      <c r="I38">
        <v>0.17142857142857101</v>
      </c>
      <c r="J38">
        <v>0</v>
      </c>
      <c r="K38">
        <v>0.64516129032257996</v>
      </c>
      <c r="L38">
        <v>0</v>
      </c>
      <c r="M38" s="49">
        <v>0.20675944333995999</v>
      </c>
    </row>
    <row r="39" spans="1:30">
      <c r="A39" s="8" t="s">
        <v>21</v>
      </c>
      <c r="B39">
        <v>0.89470000000000005</v>
      </c>
      <c r="C39" t="s">
        <v>22</v>
      </c>
      <c r="D39">
        <v>0.77222222222222203</v>
      </c>
      <c r="E39">
        <v>0.45019493177387898</v>
      </c>
      <c r="F39">
        <v>0.62077769049489395</v>
      </c>
      <c r="G39">
        <v>0.56613273857799395</v>
      </c>
      <c r="H39">
        <v>0.96784565916398702</v>
      </c>
      <c r="I39">
        <v>0.57820395039044503</v>
      </c>
      <c r="J39">
        <v>0.5</v>
      </c>
      <c r="K39">
        <v>0.84843638948116495</v>
      </c>
      <c r="L39">
        <v>0.48804347826086902</v>
      </c>
      <c r="M39" s="49">
        <v>0.55764966740576405</v>
      </c>
    </row>
    <row r="40" spans="1:30">
      <c r="A40" s="8" t="s">
        <v>23</v>
      </c>
      <c r="B40">
        <v>0.1855</v>
      </c>
      <c r="C40" t="s">
        <v>24</v>
      </c>
      <c r="D40">
        <v>0.51500543616739203</v>
      </c>
      <c r="E40">
        <v>-0.13507037821314999</v>
      </c>
      <c r="F40">
        <v>0.26071769669210598</v>
      </c>
      <c r="G40">
        <v>0.118626187589364</v>
      </c>
      <c r="H40">
        <v>0.62071302587265598</v>
      </c>
      <c r="I40">
        <v>0.12916845364099799</v>
      </c>
      <c r="J40">
        <v>0</v>
      </c>
      <c r="K40">
        <v>0.63477474022103497</v>
      </c>
      <c r="L40">
        <v>-3.9298652113921299E-2</v>
      </c>
      <c r="M40" s="49">
        <v>0.161689374491784</v>
      </c>
    </row>
    <row r="41" spans="1:30">
      <c r="A41" s="8" t="s">
        <v>25</v>
      </c>
      <c r="B41">
        <v>0.73570000000000002</v>
      </c>
      <c r="C41" t="s">
        <v>26</v>
      </c>
      <c r="D41">
        <v>0.24137931034482701</v>
      </c>
      <c r="E41">
        <v>2.1276595744680799E-2</v>
      </c>
      <c r="F41">
        <v>0.17307692307692299</v>
      </c>
      <c r="G41">
        <v>1.9230769230769201E-2</v>
      </c>
      <c r="H41">
        <v>0.32500000000000001</v>
      </c>
      <c r="I41">
        <v>5.2631578947368397E-2</v>
      </c>
      <c r="J41">
        <v>0</v>
      </c>
      <c r="K41">
        <v>0.33333333333333298</v>
      </c>
      <c r="L41">
        <v>0</v>
      </c>
      <c r="M41" s="49">
        <v>0.114035087719298</v>
      </c>
    </row>
    <row r="42" spans="1:30">
      <c r="A42" s="8" t="s">
        <v>27</v>
      </c>
      <c r="B42">
        <v>0.33310000000000001</v>
      </c>
      <c r="C42" t="s">
        <v>365</v>
      </c>
      <c r="D42">
        <v>0.24137931034482701</v>
      </c>
      <c r="E42">
        <v>2.1276595744680799E-2</v>
      </c>
      <c r="F42">
        <v>0.17307692307692299</v>
      </c>
      <c r="G42">
        <v>1.9230769230769201E-2</v>
      </c>
      <c r="H42">
        <v>0.32500000000000001</v>
      </c>
      <c r="I42">
        <v>5.2631578947368397E-2</v>
      </c>
      <c r="J42">
        <v>0</v>
      </c>
      <c r="K42">
        <v>0.33333333333333298</v>
      </c>
      <c r="L42">
        <v>0</v>
      </c>
      <c r="M42" s="49">
        <v>0.114035087719298</v>
      </c>
    </row>
    <row r="43" spans="1:30">
      <c r="A43" s="8" t="s">
        <v>29</v>
      </c>
      <c r="B43">
        <v>0.29409999999999997</v>
      </c>
      <c r="C43" t="s">
        <v>30</v>
      </c>
      <c r="D43" t="s">
        <v>722</v>
      </c>
      <c r="E43" t="s">
        <v>723</v>
      </c>
      <c r="F43" t="s">
        <v>724</v>
      </c>
      <c r="G43" t="s">
        <v>725</v>
      </c>
      <c r="H43" t="s">
        <v>726</v>
      </c>
      <c r="I43" t="s">
        <v>727</v>
      </c>
      <c r="J43" t="s">
        <v>31</v>
      </c>
      <c r="K43" t="s">
        <v>728</v>
      </c>
      <c r="L43" t="s">
        <v>729</v>
      </c>
      <c r="M43" s="49" t="s">
        <v>730</v>
      </c>
    </row>
    <row r="44" spans="1:30">
      <c r="A44" s="8" t="s">
        <v>34</v>
      </c>
      <c r="B44">
        <v>0.81759999999999999</v>
      </c>
      <c r="C44" t="s">
        <v>35</v>
      </c>
      <c r="D44" s="17" t="s">
        <v>731</v>
      </c>
      <c r="E44" s="17" t="s">
        <v>723</v>
      </c>
      <c r="F44" s="17" t="s">
        <v>724</v>
      </c>
      <c r="G44" s="17" t="s">
        <v>732</v>
      </c>
      <c r="H44" s="17" t="s">
        <v>733</v>
      </c>
      <c r="I44" s="17" t="s">
        <v>734</v>
      </c>
      <c r="J44" t="s">
        <v>31</v>
      </c>
      <c r="K44" s="17" t="s">
        <v>735</v>
      </c>
      <c r="L44" s="28" t="s">
        <v>736</v>
      </c>
      <c r="M44" s="49" t="s">
        <v>737</v>
      </c>
    </row>
    <row r="45" spans="1:30">
      <c r="A45" s="8" t="s">
        <v>374</v>
      </c>
      <c r="C45" t="s">
        <v>39</v>
      </c>
      <c r="D45">
        <v>2</v>
      </c>
      <c r="E45">
        <v>2</v>
      </c>
      <c r="F45">
        <v>2</v>
      </c>
      <c r="G45">
        <v>3</v>
      </c>
      <c r="H45">
        <v>3</v>
      </c>
      <c r="I45">
        <v>3</v>
      </c>
      <c r="J45">
        <v>0</v>
      </c>
      <c r="K45">
        <v>2</v>
      </c>
      <c r="L45">
        <v>2</v>
      </c>
      <c r="M45" s="49">
        <v>4</v>
      </c>
    </row>
    <row r="46" spans="1:30">
      <c r="A46" s="8" t="s">
        <v>375</v>
      </c>
      <c r="C46" t="s">
        <v>41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1</v>
      </c>
      <c r="L46">
        <v>0</v>
      </c>
      <c r="M46" s="49"/>
    </row>
    <row r="47" spans="1:30">
      <c r="A47" s="8" t="s">
        <v>376</v>
      </c>
      <c r="C47" t="s">
        <v>43</v>
      </c>
      <c r="E47" t="s">
        <v>738</v>
      </c>
      <c r="H47" t="s">
        <v>739</v>
      </c>
      <c r="M47" s="49"/>
    </row>
    <row r="48" spans="1:30">
      <c r="A48" s="80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2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</row>
    <row r="49" spans="1:13">
      <c r="A49" s="5" t="s">
        <v>10</v>
      </c>
      <c r="B49" s="6" t="s">
        <v>178</v>
      </c>
      <c r="C49" s="6" t="s">
        <v>12</v>
      </c>
      <c r="D49" s="6">
        <v>0.88050314465408797</v>
      </c>
      <c r="E49" s="6">
        <v>0.820809248554913</v>
      </c>
      <c r="F49" s="6">
        <v>0.85465116279069697</v>
      </c>
      <c r="G49" s="6">
        <v>0.90086956521739103</v>
      </c>
      <c r="H49" s="6">
        <v>0.98153846153846103</v>
      </c>
      <c r="I49" s="6">
        <v>0.96</v>
      </c>
      <c r="J49" s="6">
        <v>0.863849765258216</v>
      </c>
      <c r="K49" s="6">
        <v>0.95432692307692302</v>
      </c>
      <c r="L49" s="6">
        <v>0.92260692464358396</v>
      </c>
      <c r="M49" s="48">
        <v>0.24471830985915399</v>
      </c>
    </row>
    <row r="50" spans="1:13">
      <c r="A50" s="8" t="s">
        <v>714</v>
      </c>
      <c r="B50" t="s">
        <v>715</v>
      </c>
      <c r="C50" t="s">
        <v>15</v>
      </c>
      <c r="D50">
        <v>0.35714285714285698</v>
      </c>
      <c r="E50">
        <v>1</v>
      </c>
      <c r="F50">
        <v>0.93333333333333302</v>
      </c>
      <c r="G50">
        <v>8.3333333333333301E-2</v>
      </c>
      <c r="H50">
        <v>0.72222222222222199</v>
      </c>
      <c r="I50">
        <v>0.6</v>
      </c>
      <c r="J50">
        <v>1</v>
      </c>
      <c r="K50">
        <v>0.30769230769230699</v>
      </c>
      <c r="L50">
        <v>0.18181818181818099</v>
      </c>
      <c r="M50" s="49">
        <v>0.82352941176470495</v>
      </c>
    </row>
    <row r="51" spans="1:13">
      <c r="A51" s="8" t="s">
        <v>16</v>
      </c>
      <c r="B51" t="s">
        <v>65</v>
      </c>
      <c r="C51" t="s">
        <v>18</v>
      </c>
      <c r="D51">
        <v>0.33333333333333298</v>
      </c>
      <c r="E51">
        <v>0.18421052631578899</v>
      </c>
      <c r="F51">
        <v>0.36842105263157798</v>
      </c>
      <c r="G51">
        <v>0.11111111111111099</v>
      </c>
      <c r="H51">
        <v>0.92857142857142805</v>
      </c>
      <c r="I51">
        <v>0.214285714285714</v>
      </c>
      <c r="J51">
        <v>9.375E-2</v>
      </c>
      <c r="K51">
        <v>0.28571428571428498</v>
      </c>
      <c r="L51">
        <v>6.4516129032257993E-2</v>
      </c>
      <c r="M51" s="49">
        <v>6.2084257206208401E-2</v>
      </c>
    </row>
    <row r="52" spans="1:13">
      <c r="A52" s="8" t="s">
        <v>19</v>
      </c>
      <c r="C52" t="s">
        <v>20</v>
      </c>
      <c r="D52">
        <v>0.34482758620689602</v>
      </c>
      <c r="E52">
        <v>0.31111111111111101</v>
      </c>
      <c r="F52">
        <v>0.52830188679245205</v>
      </c>
      <c r="G52">
        <v>9.5238095238095205E-2</v>
      </c>
      <c r="H52">
        <v>0.8125</v>
      </c>
      <c r="I52">
        <v>0.31578947368421001</v>
      </c>
      <c r="J52">
        <v>0.17142857142857101</v>
      </c>
      <c r="K52">
        <v>0.296296296296296</v>
      </c>
      <c r="L52">
        <v>9.5238095238095205E-2</v>
      </c>
      <c r="M52" s="49">
        <v>0.11546391752577299</v>
      </c>
    </row>
    <row r="53" spans="1:13">
      <c r="A53" s="8" t="s">
        <v>21</v>
      </c>
      <c r="B53">
        <v>0.89319999999999999</v>
      </c>
      <c r="C53" t="s">
        <v>22</v>
      </c>
      <c r="D53">
        <v>0.63541666666666596</v>
      </c>
      <c r="E53">
        <v>0.59210526315789402</v>
      </c>
      <c r="F53">
        <v>0.680479183032207</v>
      </c>
      <c r="G53">
        <v>0.52544606650446002</v>
      </c>
      <c r="H53">
        <v>0.95624712907671106</v>
      </c>
      <c r="I53">
        <v>0.60392742305925495</v>
      </c>
      <c r="J53">
        <v>0.546875</v>
      </c>
      <c r="K53">
        <v>0.63166311300639599</v>
      </c>
      <c r="L53">
        <v>0.52247545582047605</v>
      </c>
      <c r="M53" s="49">
        <v>0.50540110296207796</v>
      </c>
    </row>
    <row r="54" spans="1:13">
      <c r="A54" s="8" t="s">
        <v>23</v>
      </c>
      <c r="B54">
        <v>0.86240000000000006</v>
      </c>
      <c r="C54" t="s">
        <v>24</v>
      </c>
      <c r="D54">
        <v>0.27937077434236002</v>
      </c>
      <c r="E54">
        <v>0.38705266486267498</v>
      </c>
      <c r="F54">
        <v>0.53076937179996697</v>
      </c>
      <c r="G54">
        <v>4.4440320451412697E-2</v>
      </c>
      <c r="H54">
        <v>0.80996996048500602</v>
      </c>
      <c r="I54">
        <v>0.34288175415991901</v>
      </c>
      <c r="J54">
        <v>0.28425969012255498</v>
      </c>
      <c r="K54">
        <v>0.27292728817201301</v>
      </c>
      <c r="L54">
        <v>7.38722463490427E-2</v>
      </c>
      <c r="M54" s="49">
        <v>1.8415502201857999E-2</v>
      </c>
    </row>
    <row r="55" spans="1:13">
      <c r="A55" s="8" t="s">
        <v>25</v>
      </c>
      <c r="B55">
        <v>0.75629999999999997</v>
      </c>
      <c r="C55" t="s">
        <v>26</v>
      </c>
      <c r="D55">
        <v>0.1</v>
      </c>
      <c r="E55">
        <v>0.233333333333333</v>
      </c>
      <c r="F55">
        <v>0.21621621621621601</v>
      </c>
      <c r="G55">
        <v>1.85185185185185E-2</v>
      </c>
      <c r="H55">
        <v>0.68181818181818099</v>
      </c>
      <c r="I55">
        <v>9.0909090909090898E-2</v>
      </c>
      <c r="J55">
        <v>5.2631578947368397E-2</v>
      </c>
      <c r="K55">
        <v>0.10344827586206801</v>
      </c>
      <c r="L55">
        <v>0</v>
      </c>
      <c r="M55" s="49">
        <v>6.0606060606060601E-2</v>
      </c>
    </row>
    <row r="56" spans="1:13">
      <c r="A56" s="8" t="s">
        <v>27</v>
      </c>
      <c r="B56">
        <v>0.73429999999999995</v>
      </c>
      <c r="C56" t="s">
        <v>365</v>
      </c>
      <c r="D56">
        <v>0.1</v>
      </c>
      <c r="E56">
        <v>0.233333333333333</v>
      </c>
      <c r="F56">
        <v>0.21621621621621601</v>
      </c>
      <c r="G56">
        <v>1.85185185185185E-2</v>
      </c>
      <c r="H56">
        <v>0.68181818181818099</v>
      </c>
      <c r="I56">
        <v>9.0909090909090898E-2</v>
      </c>
      <c r="J56">
        <v>5.2631578947368397E-2</v>
      </c>
      <c r="K56">
        <v>0.10344827586206801</v>
      </c>
      <c r="L56">
        <v>0</v>
      </c>
      <c r="M56" s="49">
        <v>6.0606060606060601E-2</v>
      </c>
    </row>
    <row r="57" spans="1:13">
      <c r="A57" s="8" t="s">
        <v>29</v>
      </c>
      <c r="B57">
        <v>0.80269999999999997</v>
      </c>
      <c r="C57" t="s">
        <v>30</v>
      </c>
      <c r="D57" t="s">
        <v>740</v>
      </c>
      <c r="E57" t="s">
        <v>741</v>
      </c>
      <c r="F57" t="s">
        <v>742</v>
      </c>
      <c r="G57" t="s">
        <v>743</v>
      </c>
      <c r="H57" t="s">
        <v>744</v>
      </c>
      <c r="I57" t="s">
        <v>745</v>
      </c>
      <c r="J57" t="s">
        <v>746</v>
      </c>
      <c r="K57" t="s">
        <v>747</v>
      </c>
      <c r="L57" t="s">
        <v>748</v>
      </c>
      <c r="M57" s="49" t="s">
        <v>749</v>
      </c>
    </row>
    <row r="58" spans="1:13">
      <c r="A58" s="8" t="s">
        <v>34</v>
      </c>
      <c r="B58">
        <v>0.85419999999999996</v>
      </c>
      <c r="C58" t="s">
        <v>35</v>
      </c>
      <c r="D58" s="17" t="s">
        <v>750</v>
      </c>
      <c r="E58" s="10" t="s">
        <v>751</v>
      </c>
      <c r="F58" s="17" t="s">
        <v>752</v>
      </c>
      <c r="G58" t="s">
        <v>743</v>
      </c>
      <c r="H58" s="17" t="s">
        <v>753</v>
      </c>
      <c r="I58" s="17" t="s">
        <v>745</v>
      </c>
      <c r="J58" s="10" t="s">
        <v>754</v>
      </c>
      <c r="K58" s="17" t="s">
        <v>755</v>
      </c>
      <c r="L58" s="28" t="s">
        <v>756</v>
      </c>
      <c r="M58" s="49" t="s">
        <v>757</v>
      </c>
    </row>
    <row r="59" spans="1:13">
      <c r="A59" s="8" t="s">
        <v>374</v>
      </c>
      <c r="C59" t="s">
        <v>39</v>
      </c>
      <c r="D59">
        <v>2</v>
      </c>
      <c r="E59">
        <v>1</v>
      </c>
      <c r="F59">
        <v>2</v>
      </c>
      <c r="G59">
        <v>7</v>
      </c>
      <c r="H59">
        <v>2</v>
      </c>
      <c r="I59">
        <v>2</v>
      </c>
      <c r="J59">
        <v>1</v>
      </c>
      <c r="K59">
        <v>4</v>
      </c>
      <c r="L59">
        <v>4</v>
      </c>
      <c r="M59" s="49">
        <v>6</v>
      </c>
    </row>
    <row r="60" spans="1:13">
      <c r="A60" s="8" t="s">
        <v>375</v>
      </c>
      <c r="C60" t="s">
        <v>41</v>
      </c>
      <c r="D60">
        <v>1</v>
      </c>
      <c r="E60">
        <v>1</v>
      </c>
      <c r="F60">
        <v>1</v>
      </c>
      <c r="H60">
        <v>1</v>
      </c>
      <c r="I60">
        <v>1</v>
      </c>
      <c r="J60">
        <v>1</v>
      </c>
      <c r="K60">
        <v>1</v>
      </c>
      <c r="M60" s="49"/>
    </row>
    <row r="61" spans="1:13">
      <c r="A61" s="8" t="s">
        <v>376</v>
      </c>
      <c r="C61" t="s">
        <v>43</v>
      </c>
      <c r="F61" t="s">
        <v>758</v>
      </c>
      <c r="H61" t="s">
        <v>414</v>
      </c>
      <c r="M61" s="49"/>
    </row>
    <row r="62" spans="1:13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5"/>
    </row>
    <row r="63" spans="1:13">
      <c r="A63" s="5" t="s">
        <v>10</v>
      </c>
      <c r="B63" s="6" t="s">
        <v>178</v>
      </c>
      <c r="C63" s="6" t="s">
        <v>12</v>
      </c>
      <c r="D63" s="6">
        <v>0.90566037735849003</v>
      </c>
      <c r="E63" s="6">
        <v>0.780346820809248</v>
      </c>
      <c r="F63" s="6">
        <v>0.81395348837209303</v>
      </c>
      <c r="G63" s="6">
        <v>0.93217391304347796</v>
      </c>
      <c r="H63" s="6">
        <v>0.99384615384615305</v>
      </c>
      <c r="I63" s="6">
        <v>0.96615384615384603</v>
      </c>
      <c r="J63" s="6">
        <v>0.84976525821596205</v>
      </c>
      <c r="K63" s="6">
        <v>0.98317307692307598</v>
      </c>
      <c r="L63" s="6">
        <v>0.93482688391038604</v>
      </c>
      <c r="M63" s="48">
        <v>0.22535211267605601</v>
      </c>
    </row>
    <row r="64" spans="1:13">
      <c r="A64" s="8" t="s">
        <v>714</v>
      </c>
      <c r="B64" t="s">
        <v>715</v>
      </c>
      <c r="C64" t="s">
        <v>15</v>
      </c>
      <c r="D64">
        <v>0.5</v>
      </c>
      <c r="E64">
        <v>0</v>
      </c>
      <c r="F64">
        <v>1</v>
      </c>
      <c r="G64">
        <v>0</v>
      </c>
      <c r="H64">
        <v>0.875</v>
      </c>
      <c r="I64">
        <v>1</v>
      </c>
      <c r="J64">
        <v>0</v>
      </c>
      <c r="K64">
        <v>0.88888888888888795</v>
      </c>
      <c r="L64">
        <v>0</v>
      </c>
      <c r="M64" s="49">
        <v>0.92307692307692302</v>
      </c>
    </row>
    <row r="65" spans="1:13">
      <c r="A65" s="8" t="s">
        <v>16</v>
      </c>
      <c r="B65" t="s">
        <v>60</v>
      </c>
      <c r="C65" t="s">
        <v>18</v>
      </c>
      <c r="D65">
        <v>0.133333333333333</v>
      </c>
      <c r="E65">
        <v>0</v>
      </c>
      <c r="F65">
        <v>0.157894736842105</v>
      </c>
      <c r="G65">
        <v>0</v>
      </c>
      <c r="H65">
        <v>1</v>
      </c>
      <c r="I65">
        <v>0.214285714285714</v>
      </c>
      <c r="J65">
        <v>0</v>
      </c>
      <c r="K65">
        <v>0.57142857142857095</v>
      </c>
      <c r="L65">
        <v>0</v>
      </c>
      <c r="M65" s="49">
        <v>2.6607538802660698E-2</v>
      </c>
    </row>
    <row r="66" spans="1:13">
      <c r="A66" s="8" t="s">
        <v>19</v>
      </c>
      <c r="C66" t="s">
        <v>20</v>
      </c>
      <c r="D66">
        <v>0.21052631578947301</v>
      </c>
      <c r="E66">
        <v>0</v>
      </c>
      <c r="F66">
        <v>0.27272727272727199</v>
      </c>
      <c r="G66">
        <v>0</v>
      </c>
      <c r="H66">
        <v>0.93333333333333302</v>
      </c>
      <c r="I66">
        <v>0.35294117647058798</v>
      </c>
      <c r="J66">
        <v>0</v>
      </c>
      <c r="K66">
        <v>0.69565217391304301</v>
      </c>
      <c r="L66">
        <v>0</v>
      </c>
      <c r="M66" s="49">
        <v>5.1724137931034399E-2</v>
      </c>
    </row>
    <row r="67" spans="1:13">
      <c r="A67" s="8" t="s">
        <v>21</v>
      </c>
      <c r="B67">
        <v>0.89170000000000005</v>
      </c>
      <c r="C67" t="s">
        <v>22</v>
      </c>
      <c r="D67">
        <v>0.55972222222222201</v>
      </c>
      <c r="E67">
        <v>0.5</v>
      </c>
      <c r="F67">
        <v>0.57894736842105199</v>
      </c>
      <c r="G67">
        <v>0.48905109489051002</v>
      </c>
      <c r="H67">
        <v>0.99678456591639797</v>
      </c>
      <c r="I67">
        <v>0.60714285714285698</v>
      </c>
      <c r="J67">
        <v>0.5</v>
      </c>
      <c r="K67">
        <v>0.78447050461975798</v>
      </c>
      <c r="L67">
        <v>0.49891304347825999</v>
      </c>
      <c r="M67" s="49">
        <v>0.50903026512782601</v>
      </c>
    </row>
    <row r="68" spans="1:13">
      <c r="A68" s="8" t="s">
        <v>23</v>
      </c>
      <c r="B68">
        <v>0.88490000000000002</v>
      </c>
      <c r="C68" t="s">
        <v>24</v>
      </c>
      <c r="D68">
        <v>0.22294461436704099</v>
      </c>
      <c r="E68">
        <v>0</v>
      </c>
      <c r="F68">
        <v>0.35701148050152698</v>
      </c>
      <c r="G68">
        <v>-3.2406194063770703E-2</v>
      </c>
      <c r="H68">
        <v>0.93240173227729295</v>
      </c>
      <c r="I68">
        <v>0.45493449512385098</v>
      </c>
      <c r="J68">
        <v>0</v>
      </c>
      <c r="K68">
        <v>0.70522195428155199</v>
      </c>
      <c r="L68">
        <v>-1.1727458129502599E-2</v>
      </c>
      <c r="M68" s="49">
        <v>4.8842010327012499E-2</v>
      </c>
    </row>
    <row r="69" spans="1:13">
      <c r="A69" s="8" t="s">
        <v>25</v>
      </c>
      <c r="B69">
        <v>0.72670000000000001</v>
      </c>
      <c r="C69" t="s">
        <v>26</v>
      </c>
      <c r="D69">
        <v>4.54545454545454E-2</v>
      </c>
      <c r="E69">
        <v>0</v>
      </c>
      <c r="F69">
        <v>0.16129032258064499</v>
      </c>
      <c r="G69">
        <v>0</v>
      </c>
      <c r="H69">
        <v>0.75</v>
      </c>
      <c r="I69">
        <v>0.1</v>
      </c>
      <c r="J69">
        <v>0</v>
      </c>
      <c r="K69">
        <v>0.33333333333333298</v>
      </c>
      <c r="L69">
        <v>0</v>
      </c>
      <c r="M69" s="49">
        <v>2.6258205689277898E-2</v>
      </c>
    </row>
    <row r="70" spans="1:13">
      <c r="A70" s="8" t="s">
        <v>27</v>
      </c>
      <c r="B70">
        <v>0.72889999999999999</v>
      </c>
      <c r="C70" t="s">
        <v>365</v>
      </c>
      <c r="D70">
        <v>4.54545454545454E-2</v>
      </c>
      <c r="E70">
        <v>0</v>
      </c>
      <c r="F70">
        <v>0.16129032258064499</v>
      </c>
      <c r="G70">
        <v>0</v>
      </c>
      <c r="H70">
        <v>0.75</v>
      </c>
      <c r="I70">
        <v>0.1</v>
      </c>
      <c r="J70">
        <v>0</v>
      </c>
      <c r="K70">
        <v>0.33333333333333298</v>
      </c>
      <c r="L70">
        <v>0</v>
      </c>
      <c r="M70" s="49">
        <v>2.6258205689277898E-2</v>
      </c>
    </row>
    <row r="71" spans="1:13">
      <c r="A71" s="8" t="s">
        <v>29</v>
      </c>
      <c r="B71">
        <v>0.79259999999999997</v>
      </c>
      <c r="C71" t="s">
        <v>30</v>
      </c>
      <c r="D71" t="s">
        <v>759</v>
      </c>
      <c r="E71" t="s">
        <v>31</v>
      </c>
      <c r="F71" t="s">
        <v>760</v>
      </c>
      <c r="G71" t="s">
        <v>761</v>
      </c>
      <c r="H71" t="s">
        <v>762</v>
      </c>
      <c r="I71" t="s">
        <v>97</v>
      </c>
      <c r="J71" t="s">
        <v>31</v>
      </c>
      <c r="K71" t="s">
        <v>763</v>
      </c>
      <c r="L71" t="s">
        <v>764</v>
      </c>
      <c r="M71" s="49" t="s">
        <v>765</v>
      </c>
    </row>
    <row r="72" spans="1:13">
      <c r="A72" s="8" t="s">
        <v>34</v>
      </c>
      <c r="B72">
        <v>0.84389999999999998</v>
      </c>
      <c r="C72" t="s">
        <v>35</v>
      </c>
      <c r="D72" t="s">
        <v>759</v>
      </c>
      <c r="E72" t="s">
        <v>31</v>
      </c>
      <c r="F72" s="10" t="s">
        <v>766</v>
      </c>
      <c r="G72" s="28" t="s">
        <v>767</v>
      </c>
      <c r="H72" s="10" t="s">
        <v>143</v>
      </c>
      <c r="I72" s="10" t="s">
        <v>97</v>
      </c>
      <c r="J72" t="s">
        <v>31</v>
      </c>
      <c r="K72" s="17" t="s">
        <v>768</v>
      </c>
      <c r="L72" s="28" t="s">
        <v>764</v>
      </c>
      <c r="M72" s="49" t="s">
        <v>769</v>
      </c>
    </row>
    <row r="73" spans="1:13">
      <c r="A73" s="8" t="s">
        <v>374</v>
      </c>
      <c r="C73" t="s">
        <v>39</v>
      </c>
      <c r="D73">
        <v>2</v>
      </c>
      <c r="E73">
        <v>0</v>
      </c>
      <c r="F73">
        <v>1</v>
      </c>
      <c r="G73">
        <v>2</v>
      </c>
      <c r="H73">
        <v>1</v>
      </c>
      <c r="I73">
        <v>1</v>
      </c>
      <c r="J73">
        <v>0</v>
      </c>
      <c r="K73">
        <v>2</v>
      </c>
      <c r="L73">
        <v>1</v>
      </c>
      <c r="M73" s="49">
        <v>4</v>
      </c>
    </row>
    <row r="74" spans="1:13">
      <c r="A74" s="8" t="s">
        <v>375</v>
      </c>
      <c r="C74" t="s">
        <v>41</v>
      </c>
      <c r="D74">
        <v>1</v>
      </c>
      <c r="E74">
        <v>0</v>
      </c>
      <c r="F74">
        <v>1</v>
      </c>
      <c r="G74">
        <v>0</v>
      </c>
      <c r="H74">
        <v>1</v>
      </c>
      <c r="I74">
        <v>1</v>
      </c>
      <c r="J74">
        <v>0</v>
      </c>
      <c r="K74">
        <v>1</v>
      </c>
      <c r="L74">
        <v>0</v>
      </c>
      <c r="M74" s="49"/>
    </row>
    <row r="75" spans="1:13">
      <c r="A75" s="8" t="s">
        <v>376</v>
      </c>
      <c r="C75" t="s">
        <v>43</v>
      </c>
      <c r="H75" t="s">
        <v>770</v>
      </c>
      <c r="M75" s="49"/>
    </row>
    <row r="76" spans="1:13">
      <c r="A76" s="11"/>
      <c r="B76" s="12"/>
      <c r="C76" s="12" t="s">
        <v>771</v>
      </c>
      <c r="D76" s="12"/>
      <c r="E76" s="12"/>
      <c r="F76" s="12"/>
      <c r="G76" s="12"/>
      <c r="H76" s="12"/>
      <c r="I76" s="12"/>
      <c r="J76" s="12"/>
      <c r="K76" s="12"/>
      <c r="L76" s="12"/>
      <c r="M76" s="15"/>
    </row>
    <row r="77" spans="1:13">
      <c r="A77" s="5" t="s">
        <v>10</v>
      </c>
      <c r="B77" s="6" t="s">
        <v>178</v>
      </c>
      <c r="C77" s="6" t="s">
        <v>12</v>
      </c>
      <c r="D77" s="6">
        <v>0.94968553459119498</v>
      </c>
      <c r="E77" s="6">
        <v>0.72832369942196495</v>
      </c>
      <c r="F77" s="6">
        <v>0.72674418604651103</v>
      </c>
      <c r="G77" s="6">
        <v>0.93565217391304301</v>
      </c>
      <c r="H77" s="6">
        <v>0.93538461538461504</v>
      </c>
      <c r="I77" s="6">
        <v>0.94461538461538397</v>
      </c>
      <c r="J77" s="6">
        <v>0.84976525821596205</v>
      </c>
      <c r="K77" s="6">
        <v>0.99038461538461497</v>
      </c>
      <c r="L77" s="6">
        <v>0.92464358452138495</v>
      </c>
      <c r="M77" s="48">
        <v>0.27464788732394302</v>
      </c>
    </row>
    <row r="78" spans="1:13">
      <c r="A78" s="8" t="s">
        <v>714</v>
      </c>
      <c r="B78" t="s">
        <v>715</v>
      </c>
      <c r="C78" t="s">
        <v>15</v>
      </c>
      <c r="D78">
        <v>0.81818181818181801</v>
      </c>
      <c r="E78">
        <v>0.32</v>
      </c>
      <c r="F78">
        <v>0.34482758620689602</v>
      </c>
      <c r="G78">
        <v>0.30769230769230699</v>
      </c>
      <c r="H78">
        <v>0.4</v>
      </c>
      <c r="I78">
        <v>0.33333333333333298</v>
      </c>
      <c r="J78">
        <v>0</v>
      </c>
      <c r="K78">
        <v>0.91666666666666596</v>
      </c>
      <c r="L78">
        <v>0</v>
      </c>
      <c r="M78" s="49">
        <v>1</v>
      </c>
    </row>
    <row r="79" spans="1:13">
      <c r="A79" s="8" t="s">
        <v>16</v>
      </c>
      <c r="B79" t="s">
        <v>206</v>
      </c>
      <c r="C79" t="s">
        <v>18</v>
      </c>
      <c r="D79">
        <v>0.6</v>
      </c>
      <c r="E79">
        <v>0.21052631578947301</v>
      </c>
      <c r="F79">
        <v>0.26315789473684198</v>
      </c>
      <c r="G79">
        <v>0.296296296296296</v>
      </c>
      <c r="H79">
        <v>1</v>
      </c>
      <c r="I79">
        <v>0.28571428571428498</v>
      </c>
      <c r="J79">
        <v>0</v>
      </c>
      <c r="K79">
        <v>0.78571428571428503</v>
      </c>
      <c r="L79">
        <v>0</v>
      </c>
      <c r="M79" s="49">
        <v>8.6474501108647406E-2</v>
      </c>
    </row>
    <row r="80" spans="1:13">
      <c r="A80" s="8" t="s">
        <v>19</v>
      </c>
      <c r="C80" t="s">
        <v>20</v>
      </c>
      <c r="D80">
        <v>0.69230769230769196</v>
      </c>
      <c r="E80">
        <v>0.25396825396825301</v>
      </c>
      <c r="F80">
        <v>0.29850746268656703</v>
      </c>
      <c r="G80">
        <v>0.30188679245283001</v>
      </c>
      <c r="H80">
        <v>0.57142857142857095</v>
      </c>
      <c r="I80">
        <v>0.30769230769230699</v>
      </c>
      <c r="J80">
        <v>0</v>
      </c>
      <c r="K80">
        <v>0.84615384615384603</v>
      </c>
      <c r="L80">
        <v>0</v>
      </c>
      <c r="M80" s="49">
        <v>0.159183673469387</v>
      </c>
    </row>
    <row r="81" spans="1:30">
      <c r="A81" s="8" t="s">
        <v>21</v>
      </c>
      <c r="B81">
        <v>0.82689999999999997</v>
      </c>
      <c r="C81" t="s">
        <v>22</v>
      </c>
      <c r="D81">
        <v>0.79305555555555496</v>
      </c>
      <c r="E81">
        <v>0.54230019493177295</v>
      </c>
      <c r="F81">
        <v>0.56068342498036094</v>
      </c>
      <c r="G81">
        <v>0.63172479048391394</v>
      </c>
      <c r="H81">
        <v>0.96623794212218606</v>
      </c>
      <c r="I81">
        <v>0.629995406522737</v>
      </c>
      <c r="J81">
        <v>0.5</v>
      </c>
      <c r="K81">
        <v>0.89161336176261496</v>
      </c>
      <c r="L81">
        <v>0.49347826086956498</v>
      </c>
      <c r="M81" s="49">
        <v>0.54323725055432304</v>
      </c>
    </row>
    <row r="82" spans="1:30">
      <c r="A82" s="8" t="s">
        <v>23</v>
      </c>
      <c r="B82">
        <v>0.70230000000000004</v>
      </c>
      <c r="C82" t="s">
        <v>24</v>
      </c>
      <c r="D82">
        <v>0.67511791065279303</v>
      </c>
      <c r="E82">
        <v>9.9616249082626104E-2</v>
      </c>
      <c r="F82">
        <v>0.13448605676293199</v>
      </c>
      <c r="G82">
        <v>0.268223501239372</v>
      </c>
      <c r="H82">
        <v>0.610729362072718</v>
      </c>
      <c r="I82">
        <v>0.27992354062536401</v>
      </c>
      <c r="J82">
        <v>0</v>
      </c>
      <c r="K82">
        <v>0.84388493876354398</v>
      </c>
      <c r="L82">
        <v>-2.8873982370141601E-2</v>
      </c>
      <c r="M82" s="49">
        <v>0.13829584346904999</v>
      </c>
    </row>
    <row r="83" spans="1:30">
      <c r="A83" s="8" t="s">
        <v>25</v>
      </c>
      <c r="B83">
        <v>0.72619999999999996</v>
      </c>
      <c r="C83" t="s">
        <v>26</v>
      </c>
      <c r="D83">
        <v>0.30434782608695599</v>
      </c>
      <c r="E83">
        <v>0.170212765957446</v>
      </c>
      <c r="F83">
        <v>0.113207547169811</v>
      </c>
      <c r="G83">
        <v>4.6511627906976702E-2</v>
      </c>
      <c r="H83">
        <v>0.45945945945945899</v>
      </c>
      <c r="I83">
        <v>0.107142857142857</v>
      </c>
      <c r="J83">
        <v>0</v>
      </c>
      <c r="K83">
        <v>0.476190476190476</v>
      </c>
      <c r="L83">
        <v>0</v>
      </c>
      <c r="M83" s="49">
        <v>8.5526315789473603E-2</v>
      </c>
    </row>
    <row r="84" spans="1:30">
      <c r="A84" s="8" t="s">
        <v>27</v>
      </c>
      <c r="B84">
        <v>0.58840000000000003</v>
      </c>
      <c r="C84" t="s">
        <v>365</v>
      </c>
      <c r="D84">
        <v>0.30434782608695599</v>
      </c>
      <c r="E84">
        <v>0.170212765957446</v>
      </c>
      <c r="F84">
        <v>0.113207547169811</v>
      </c>
      <c r="G84">
        <v>4.6511627906976702E-2</v>
      </c>
      <c r="H84">
        <v>0.45945945945945899</v>
      </c>
      <c r="I84">
        <v>0.107142857142857</v>
      </c>
      <c r="J84">
        <v>0</v>
      </c>
      <c r="K84">
        <v>0.476190476190476</v>
      </c>
      <c r="L84">
        <v>0</v>
      </c>
      <c r="M84" s="49">
        <v>8.5526315789473603E-2</v>
      </c>
    </row>
    <row r="85" spans="1:30">
      <c r="A85" s="8" t="s">
        <v>29</v>
      </c>
      <c r="B85">
        <v>0.70579999999999998</v>
      </c>
      <c r="C85" t="s">
        <v>30</v>
      </c>
      <c r="D85" t="s">
        <v>772</v>
      </c>
      <c r="E85" t="s">
        <v>773</v>
      </c>
      <c r="F85" t="s">
        <v>774</v>
      </c>
      <c r="G85" t="s">
        <v>775</v>
      </c>
      <c r="H85" t="s">
        <v>776</v>
      </c>
      <c r="I85" t="s">
        <v>777</v>
      </c>
      <c r="J85" t="s">
        <v>31</v>
      </c>
      <c r="K85" t="s">
        <v>778</v>
      </c>
      <c r="L85" t="s">
        <v>779</v>
      </c>
      <c r="M85" s="49" t="s">
        <v>780</v>
      </c>
    </row>
    <row r="86" spans="1:30">
      <c r="A86" s="8" t="s">
        <v>34</v>
      </c>
      <c r="B86">
        <v>0.80010000000000003</v>
      </c>
      <c r="C86" t="s">
        <v>35</v>
      </c>
      <c r="D86" s="17" t="s">
        <v>772</v>
      </c>
      <c r="E86" s="17" t="s">
        <v>781</v>
      </c>
      <c r="F86" s="17" t="s">
        <v>782</v>
      </c>
      <c r="G86" s="17" t="s">
        <v>783</v>
      </c>
      <c r="H86" s="17" t="s">
        <v>784</v>
      </c>
      <c r="I86" s="17" t="s">
        <v>777</v>
      </c>
      <c r="J86" t="s">
        <v>31</v>
      </c>
      <c r="K86" s="17" t="s">
        <v>778</v>
      </c>
      <c r="L86" s="28" t="s">
        <v>779</v>
      </c>
      <c r="M86" s="49" t="s">
        <v>785</v>
      </c>
    </row>
    <row r="87" spans="1:30">
      <c r="A87" s="8" t="s">
        <v>374</v>
      </c>
      <c r="C87" t="s">
        <v>39</v>
      </c>
      <c r="D87">
        <v>3</v>
      </c>
      <c r="E87">
        <v>2</v>
      </c>
      <c r="F87">
        <v>2</v>
      </c>
      <c r="G87">
        <v>3</v>
      </c>
      <c r="H87">
        <v>3</v>
      </c>
      <c r="I87">
        <v>3</v>
      </c>
      <c r="J87">
        <v>0</v>
      </c>
      <c r="K87">
        <v>2</v>
      </c>
      <c r="L87">
        <v>2</v>
      </c>
      <c r="M87" s="49">
        <v>5</v>
      </c>
    </row>
    <row r="88" spans="1:30">
      <c r="A88" s="8" t="s">
        <v>375</v>
      </c>
      <c r="C88" t="s">
        <v>41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</v>
      </c>
      <c r="K88">
        <v>1</v>
      </c>
      <c r="L88">
        <v>0</v>
      </c>
      <c r="M88" s="49"/>
    </row>
    <row r="89" spans="1:30">
      <c r="A89" s="8" t="s">
        <v>376</v>
      </c>
      <c r="C89" t="s">
        <v>43</v>
      </c>
      <c r="F89" t="s">
        <v>377</v>
      </c>
      <c r="H89" t="s">
        <v>786</v>
      </c>
      <c r="K89" t="s">
        <v>787</v>
      </c>
      <c r="M89" s="49"/>
    </row>
    <row r="90" spans="1:30">
      <c r="A90" s="11"/>
      <c r="B90" s="12"/>
      <c r="C90" s="12" t="s">
        <v>788</v>
      </c>
      <c r="D90" s="12"/>
      <c r="E90" s="12"/>
      <c r="F90" s="12"/>
      <c r="G90" s="12"/>
      <c r="H90" s="12"/>
      <c r="I90" s="12"/>
      <c r="J90" s="12"/>
      <c r="K90" s="12"/>
      <c r="L90" s="12"/>
      <c r="M90" s="15"/>
    </row>
    <row r="91" spans="1:30">
      <c r="A91" s="83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</row>
    <row r="92" spans="1:30">
      <c r="A92" s="5" t="s">
        <v>10</v>
      </c>
      <c r="B92" s="6" t="s">
        <v>76</v>
      </c>
      <c r="C92" s="6" t="s">
        <v>12</v>
      </c>
      <c r="D92" s="6">
        <v>0.93710691823899295</v>
      </c>
      <c r="E92" s="6">
        <v>0.75144508670520205</v>
      </c>
      <c r="F92" s="6">
        <v>0.837209302325581</v>
      </c>
      <c r="G92" s="6">
        <v>0.91826086956521702</v>
      </c>
      <c r="H92" s="6">
        <v>0.96615384615384603</v>
      </c>
      <c r="I92" s="6">
        <v>0.96307692307692305</v>
      </c>
      <c r="J92" s="6">
        <v>0.85446009389671296</v>
      </c>
      <c r="K92" s="6">
        <v>0.97836538461538403</v>
      </c>
      <c r="L92" s="6">
        <v>0.92871690427698494</v>
      </c>
      <c r="M92" s="48">
        <v>0.26936619718309801</v>
      </c>
    </row>
    <row r="93" spans="1:30">
      <c r="A93" s="8" t="s">
        <v>714</v>
      </c>
      <c r="B93" t="s">
        <v>715</v>
      </c>
      <c r="C93" t="s">
        <v>15</v>
      </c>
      <c r="D93">
        <v>0.85714285714285698</v>
      </c>
      <c r="E93">
        <v>0.33333333333333298</v>
      </c>
      <c r="F93">
        <v>0.72727272727272696</v>
      </c>
      <c r="G93">
        <v>0.20588235294117599</v>
      </c>
      <c r="H93">
        <v>0.56000000000000005</v>
      </c>
      <c r="I93">
        <v>0.66666666666666596</v>
      </c>
      <c r="J93">
        <v>1</v>
      </c>
      <c r="K93">
        <v>0.64705882352941102</v>
      </c>
      <c r="L93">
        <v>0.25</v>
      </c>
      <c r="M93" s="49">
        <v>1</v>
      </c>
    </row>
    <row r="94" spans="1:30">
      <c r="A94" s="8" t="s">
        <v>16</v>
      </c>
      <c r="B94" t="s">
        <v>60</v>
      </c>
      <c r="C94" t="s">
        <v>18</v>
      </c>
      <c r="D94">
        <v>0.4</v>
      </c>
      <c r="E94">
        <v>0.13157894736842099</v>
      </c>
      <c r="F94">
        <v>0.42105263157894701</v>
      </c>
      <c r="G94">
        <v>0.25925925925925902</v>
      </c>
      <c r="H94">
        <v>1</v>
      </c>
      <c r="I94">
        <v>0.28571428571428498</v>
      </c>
      <c r="J94">
        <v>3.125E-2</v>
      </c>
      <c r="K94">
        <v>0.78571428571428503</v>
      </c>
      <c r="L94">
        <v>6.4516129032257993E-2</v>
      </c>
      <c r="M94" s="49">
        <v>7.9822616407982203E-2</v>
      </c>
    </row>
    <row r="95" spans="1:30">
      <c r="A95" s="8" t="s">
        <v>19</v>
      </c>
      <c r="C95" t="s">
        <v>20</v>
      </c>
      <c r="D95">
        <v>0.54545454545454497</v>
      </c>
      <c r="E95">
        <v>0.18867924528301799</v>
      </c>
      <c r="F95">
        <v>0.53333333333333299</v>
      </c>
      <c r="G95">
        <v>0.22950819672131101</v>
      </c>
      <c r="H95">
        <v>0.71794871794871795</v>
      </c>
      <c r="I95">
        <v>0.4</v>
      </c>
      <c r="J95">
        <v>6.0606060606060601E-2</v>
      </c>
      <c r="K95">
        <v>0.70967741935483797</v>
      </c>
      <c r="L95">
        <v>0.10256410256410201</v>
      </c>
      <c r="M95" s="49">
        <v>0.147843942505133</v>
      </c>
    </row>
    <row r="96" spans="1:30">
      <c r="A96" s="8" t="s">
        <v>21</v>
      </c>
      <c r="B96">
        <v>0.87990000000000002</v>
      </c>
      <c r="C96" t="s">
        <v>22</v>
      </c>
      <c r="D96">
        <v>0.69652777777777697</v>
      </c>
      <c r="E96">
        <v>0.52875243664717297</v>
      </c>
      <c r="F96">
        <v>0.68813825608798096</v>
      </c>
      <c r="G96">
        <v>0.60499459313327897</v>
      </c>
      <c r="H96">
        <v>0.98231511254019299</v>
      </c>
      <c r="I96">
        <v>0.63964170877354098</v>
      </c>
      <c r="J96">
        <v>0.515625</v>
      </c>
      <c r="K96">
        <v>0.88539445628997804</v>
      </c>
      <c r="L96">
        <v>0.52573632538569404</v>
      </c>
      <c r="M96" s="49">
        <v>0.53991130820399102</v>
      </c>
    </row>
    <row r="97" spans="1:13">
      <c r="A97" s="8" t="s">
        <v>23</v>
      </c>
      <c r="B97">
        <v>0.88719999999999999</v>
      </c>
      <c r="C97" t="s">
        <v>24</v>
      </c>
      <c r="D97">
        <v>0.56002833463046497</v>
      </c>
      <c r="E97">
        <v>8.4603661784056594E-2</v>
      </c>
      <c r="F97">
        <v>0.46740605840433203</v>
      </c>
      <c r="G97">
        <v>0.18833498458873399</v>
      </c>
      <c r="H97">
        <v>0.734978180659137</v>
      </c>
      <c r="I97">
        <v>0.421229128817181</v>
      </c>
      <c r="J97">
        <v>0.16334143542990501</v>
      </c>
      <c r="K97">
        <v>0.70210423841888103</v>
      </c>
      <c r="L97">
        <v>9.8882113012723705E-2</v>
      </c>
      <c r="M97" s="49">
        <v>0.132495184475792</v>
      </c>
    </row>
    <row r="98" spans="1:13">
      <c r="A98" s="8" t="s">
        <v>25</v>
      </c>
      <c r="B98">
        <v>0.8276</v>
      </c>
      <c r="C98" t="s">
        <v>26</v>
      </c>
      <c r="D98">
        <v>0.18181818181818099</v>
      </c>
      <c r="E98">
        <v>0.125</v>
      </c>
      <c r="F98">
        <v>0.3</v>
      </c>
      <c r="G98">
        <v>3.9215686274509803E-2</v>
      </c>
      <c r="H98">
        <v>0.69230769230769196</v>
      </c>
      <c r="I98">
        <v>0.13636363636363599</v>
      </c>
      <c r="J98">
        <v>0</v>
      </c>
      <c r="K98">
        <v>0.38461538461538403</v>
      </c>
      <c r="L98">
        <v>0</v>
      </c>
      <c r="M98" s="49">
        <v>7.8947368421052599E-2</v>
      </c>
    </row>
    <row r="99" spans="1:13">
      <c r="A99" s="8" t="s">
        <v>27</v>
      </c>
      <c r="B99">
        <v>0.74780000000000002</v>
      </c>
      <c r="C99" t="s">
        <v>365</v>
      </c>
      <c r="D99">
        <v>0.18181818181818099</v>
      </c>
      <c r="E99">
        <v>0.125</v>
      </c>
      <c r="F99">
        <v>0.3</v>
      </c>
      <c r="G99">
        <v>3.9215686274509803E-2</v>
      </c>
      <c r="H99">
        <v>0.69230769230769196</v>
      </c>
      <c r="I99">
        <v>0.13636363636363599</v>
      </c>
      <c r="J99">
        <v>0</v>
      </c>
      <c r="K99">
        <v>0.38461538461538403</v>
      </c>
      <c r="L99">
        <v>0</v>
      </c>
      <c r="M99" s="49">
        <v>7.8947368421052599E-2</v>
      </c>
    </row>
    <row r="100" spans="1:13">
      <c r="A100" s="8" t="s">
        <v>29</v>
      </c>
      <c r="B100">
        <v>0.85329999999999995</v>
      </c>
      <c r="C100" t="s">
        <v>30</v>
      </c>
      <c r="D100" t="s">
        <v>789</v>
      </c>
      <c r="E100" t="s">
        <v>790</v>
      </c>
      <c r="F100" t="s">
        <v>791</v>
      </c>
      <c r="G100" t="s">
        <v>792</v>
      </c>
      <c r="H100" t="s">
        <v>793</v>
      </c>
      <c r="I100" t="s">
        <v>794</v>
      </c>
      <c r="J100" t="s">
        <v>536</v>
      </c>
      <c r="K100" t="s">
        <v>795</v>
      </c>
      <c r="L100" t="s">
        <v>796</v>
      </c>
      <c r="M100" s="49" t="s">
        <v>797</v>
      </c>
    </row>
    <row r="101" spans="1:13">
      <c r="A101" s="8" t="s">
        <v>34</v>
      </c>
      <c r="B101">
        <v>0.872</v>
      </c>
      <c r="C101" t="s">
        <v>35</v>
      </c>
      <c r="D101" s="17" t="s">
        <v>798</v>
      </c>
      <c r="E101" s="17" t="s">
        <v>799</v>
      </c>
      <c r="F101" s="17" t="s">
        <v>800</v>
      </c>
      <c r="G101" s="17" t="s">
        <v>801</v>
      </c>
      <c r="H101" s="17" t="s">
        <v>802</v>
      </c>
      <c r="I101" s="17" t="s">
        <v>794</v>
      </c>
      <c r="J101" s="10" t="s">
        <v>536</v>
      </c>
      <c r="K101" s="17" t="s">
        <v>803</v>
      </c>
      <c r="L101" t="s">
        <v>804</v>
      </c>
      <c r="M101" s="49" t="s">
        <v>805</v>
      </c>
    </row>
    <row r="102" spans="1:13">
      <c r="A102" s="8" t="s">
        <v>374</v>
      </c>
      <c r="C102" t="s">
        <v>39</v>
      </c>
      <c r="D102">
        <v>2</v>
      </c>
      <c r="E102">
        <v>2</v>
      </c>
      <c r="F102">
        <v>2</v>
      </c>
      <c r="G102">
        <v>4</v>
      </c>
      <c r="H102">
        <v>3</v>
      </c>
      <c r="I102">
        <v>2</v>
      </c>
      <c r="J102">
        <v>1</v>
      </c>
      <c r="K102">
        <v>3</v>
      </c>
      <c r="L102">
        <v>4</v>
      </c>
      <c r="M102" s="49">
        <v>5</v>
      </c>
    </row>
    <row r="103" spans="1:13">
      <c r="A103" s="8" t="s">
        <v>375</v>
      </c>
      <c r="C103" t="s">
        <v>41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M103" s="49"/>
    </row>
    <row r="104" spans="1:13">
      <c r="A104" s="8" t="s">
        <v>376</v>
      </c>
      <c r="C104" t="s">
        <v>43</v>
      </c>
      <c r="F104" t="s">
        <v>386</v>
      </c>
      <c r="H104" t="s">
        <v>806</v>
      </c>
      <c r="K104" t="s">
        <v>758</v>
      </c>
      <c r="L104" t="s">
        <v>807</v>
      </c>
      <c r="M104" s="49"/>
    </row>
    <row r="105" spans="1:13">
      <c r="A105" s="11"/>
      <c r="B105" s="12"/>
      <c r="C105" s="12" t="s">
        <v>808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5"/>
    </row>
    <row r="106" spans="1:13">
      <c r="A106" s="5" t="s">
        <v>10</v>
      </c>
      <c r="B106" s="6" t="s">
        <v>76</v>
      </c>
      <c r="C106" s="6" t="s">
        <v>12</v>
      </c>
      <c r="D106" s="6">
        <v>0.94968553459119498</v>
      </c>
      <c r="E106" s="6">
        <v>0.72832369942196495</v>
      </c>
      <c r="F106" s="6">
        <v>0.73837209302325502</v>
      </c>
      <c r="G106" s="6">
        <v>0.92869565217391303</v>
      </c>
      <c r="H106" s="6">
        <v>0.93538461538461504</v>
      </c>
      <c r="I106" s="6">
        <v>0.93538461538461504</v>
      </c>
      <c r="J106" s="6">
        <v>0.84976525821596205</v>
      </c>
      <c r="K106" s="6">
        <v>0.98317307692307598</v>
      </c>
      <c r="L106" s="6">
        <v>0.92464358452138495</v>
      </c>
      <c r="M106" s="48">
        <v>0.28873239436619702</v>
      </c>
    </row>
    <row r="107" spans="1:13">
      <c r="A107" s="8" t="s">
        <v>714</v>
      </c>
      <c r="B107" t="s">
        <v>715</v>
      </c>
      <c r="C107" t="s">
        <v>15</v>
      </c>
      <c r="D107">
        <v>0.81818181818181801</v>
      </c>
      <c r="E107">
        <v>0.32</v>
      </c>
      <c r="F107">
        <v>0.37931034482758602</v>
      </c>
      <c r="G107">
        <v>0.266666666666666</v>
      </c>
      <c r="H107">
        <v>0.4</v>
      </c>
      <c r="I107">
        <v>0.266666666666666</v>
      </c>
      <c r="J107">
        <v>0</v>
      </c>
      <c r="K107">
        <v>0.73333333333333295</v>
      </c>
      <c r="L107">
        <v>0</v>
      </c>
      <c r="M107" s="49">
        <v>1</v>
      </c>
    </row>
    <row r="108" spans="1:13">
      <c r="A108" s="8" t="s">
        <v>16</v>
      </c>
      <c r="B108" t="s">
        <v>206</v>
      </c>
      <c r="C108" t="s">
        <v>18</v>
      </c>
      <c r="D108">
        <v>0.6</v>
      </c>
      <c r="E108">
        <v>0.21052631578947301</v>
      </c>
      <c r="F108">
        <v>0.28947368421052599</v>
      </c>
      <c r="G108">
        <v>0.296296296296296</v>
      </c>
      <c r="H108">
        <v>1</v>
      </c>
      <c r="I108">
        <v>0.28571428571428498</v>
      </c>
      <c r="J108">
        <v>0</v>
      </c>
      <c r="K108">
        <v>0.78571428571428503</v>
      </c>
      <c r="L108">
        <v>0</v>
      </c>
      <c r="M108" s="49">
        <v>0.104212860310421</v>
      </c>
    </row>
    <row r="109" spans="1:13">
      <c r="A109" s="8" t="s">
        <v>19</v>
      </c>
      <c r="C109" t="s">
        <v>20</v>
      </c>
      <c r="D109">
        <v>0.69230769230769196</v>
      </c>
      <c r="E109">
        <v>0.25396825396825301</v>
      </c>
      <c r="F109">
        <v>0.328358208955223</v>
      </c>
      <c r="G109">
        <v>0.28070175438596401</v>
      </c>
      <c r="H109">
        <v>0.57142857142857095</v>
      </c>
      <c r="I109">
        <v>0.27586206896551702</v>
      </c>
      <c r="J109">
        <v>0</v>
      </c>
      <c r="K109">
        <v>0.75862068965517204</v>
      </c>
      <c r="L109">
        <v>0</v>
      </c>
      <c r="M109" s="49">
        <v>0.188755020080321</v>
      </c>
    </row>
    <row r="110" spans="1:13">
      <c r="A110" s="8" t="s">
        <v>21</v>
      </c>
      <c r="B110">
        <v>0.80269999999999997</v>
      </c>
      <c r="C110" t="s">
        <v>22</v>
      </c>
      <c r="D110">
        <v>0.79305555555555496</v>
      </c>
      <c r="E110">
        <v>0.54230019493177295</v>
      </c>
      <c r="F110">
        <v>0.57757266300078502</v>
      </c>
      <c r="G110">
        <v>0.62807515544741799</v>
      </c>
      <c r="H110">
        <v>0.96623794212218606</v>
      </c>
      <c r="I110">
        <v>0.62517225539733501</v>
      </c>
      <c r="J110">
        <v>0.5</v>
      </c>
      <c r="K110">
        <v>0.88788201847903303</v>
      </c>
      <c r="L110">
        <v>0.49347826086956498</v>
      </c>
      <c r="M110" s="49">
        <v>0.55210643015520999</v>
      </c>
    </row>
    <row r="111" spans="1:13">
      <c r="A111" s="8" t="s">
        <v>23</v>
      </c>
      <c r="B111">
        <v>0.82299999999999995</v>
      </c>
      <c r="C111" t="s">
        <v>24</v>
      </c>
      <c r="D111">
        <v>0.67511791065279303</v>
      </c>
      <c r="E111">
        <v>9.9616249082626104E-2</v>
      </c>
      <c r="F111">
        <v>0.17191583307882899</v>
      </c>
      <c r="G111">
        <v>0.24367342639980399</v>
      </c>
      <c r="H111">
        <v>0.610729362072718</v>
      </c>
      <c r="I111">
        <v>0.24224555069482501</v>
      </c>
      <c r="J111">
        <v>0</v>
      </c>
      <c r="K111">
        <v>0.75039316769799602</v>
      </c>
      <c r="L111">
        <v>-2.8873982370141601E-2</v>
      </c>
      <c r="M111" s="49">
        <v>0.15298002489203499</v>
      </c>
    </row>
    <row r="112" spans="1:13">
      <c r="A112" s="8" t="s">
        <v>25</v>
      </c>
      <c r="B112">
        <v>0.74360000000000004</v>
      </c>
      <c r="C112" t="s">
        <v>26</v>
      </c>
      <c r="D112">
        <v>0.30434782608695599</v>
      </c>
      <c r="E112">
        <v>0.170212765957446</v>
      </c>
      <c r="F112">
        <v>0.134615384615384</v>
      </c>
      <c r="G112">
        <v>4.2553191489361701E-2</v>
      </c>
      <c r="H112">
        <v>0.45945945945945899</v>
      </c>
      <c r="I112">
        <v>9.6774193548387094E-2</v>
      </c>
      <c r="J112">
        <v>0</v>
      </c>
      <c r="K112">
        <v>0.41666666666666602</v>
      </c>
      <c r="L112">
        <v>0</v>
      </c>
      <c r="M112" s="49">
        <v>0.10307017543859601</v>
      </c>
    </row>
    <row r="113" spans="1:30">
      <c r="A113" s="8" t="s">
        <v>27</v>
      </c>
      <c r="B113">
        <v>0.60329999999999995</v>
      </c>
      <c r="C113" t="s">
        <v>365</v>
      </c>
      <c r="D113">
        <v>0.30434782608695599</v>
      </c>
      <c r="E113">
        <v>0.170212765957446</v>
      </c>
      <c r="F113">
        <v>0.134615384615384</v>
      </c>
      <c r="G113">
        <v>4.2553191489361701E-2</v>
      </c>
      <c r="H113">
        <v>0.45945945945945899</v>
      </c>
      <c r="I113">
        <v>9.6774193548387094E-2</v>
      </c>
      <c r="J113">
        <v>0</v>
      </c>
      <c r="K113">
        <v>0.41666666666666602</v>
      </c>
      <c r="L113">
        <v>0</v>
      </c>
      <c r="M113" s="49">
        <v>0.10307017543859601</v>
      </c>
    </row>
    <row r="114" spans="1:30">
      <c r="A114" s="8" t="s">
        <v>29</v>
      </c>
      <c r="B114">
        <v>0.77510000000000001</v>
      </c>
      <c r="C114" t="s">
        <v>30</v>
      </c>
      <c r="D114" t="s">
        <v>772</v>
      </c>
      <c r="E114" t="s">
        <v>773</v>
      </c>
      <c r="F114" t="s">
        <v>809</v>
      </c>
      <c r="G114" t="s">
        <v>810</v>
      </c>
      <c r="H114" t="s">
        <v>776</v>
      </c>
      <c r="I114" t="s">
        <v>811</v>
      </c>
      <c r="J114" t="s">
        <v>31</v>
      </c>
      <c r="K114" t="s">
        <v>812</v>
      </c>
      <c r="L114" t="s">
        <v>779</v>
      </c>
      <c r="M114" s="49" t="s">
        <v>813</v>
      </c>
    </row>
    <row r="115" spans="1:30">
      <c r="A115" s="8" t="s">
        <v>34</v>
      </c>
      <c r="B115">
        <v>0.80100000000000005</v>
      </c>
      <c r="C115" t="s">
        <v>35</v>
      </c>
      <c r="D115" s="17" t="s">
        <v>772</v>
      </c>
      <c r="E115" s="17" t="s">
        <v>781</v>
      </c>
      <c r="F115" s="17" t="s">
        <v>814</v>
      </c>
      <c r="G115" s="17" t="s">
        <v>815</v>
      </c>
      <c r="H115" s="17" t="s">
        <v>784</v>
      </c>
      <c r="I115" s="17" t="s">
        <v>811</v>
      </c>
      <c r="J115" t="s">
        <v>31</v>
      </c>
      <c r="K115" s="17" t="s">
        <v>816</v>
      </c>
      <c r="L115" s="28" t="s">
        <v>779</v>
      </c>
      <c r="M115" s="49" t="s">
        <v>817</v>
      </c>
    </row>
    <row r="116" spans="1:30">
      <c r="A116" s="8" t="s">
        <v>374</v>
      </c>
      <c r="C116" t="s">
        <v>39</v>
      </c>
      <c r="D116">
        <v>3</v>
      </c>
      <c r="E116">
        <v>2</v>
      </c>
      <c r="F116">
        <v>2</v>
      </c>
      <c r="G116">
        <v>3</v>
      </c>
      <c r="H116">
        <v>3</v>
      </c>
      <c r="I116">
        <v>4</v>
      </c>
      <c r="J116">
        <v>0</v>
      </c>
      <c r="K116">
        <v>3</v>
      </c>
      <c r="L116">
        <v>2</v>
      </c>
      <c r="M116" s="49">
        <v>3</v>
      </c>
    </row>
    <row r="117" spans="1:30">
      <c r="A117" s="8" t="s">
        <v>375</v>
      </c>
      <c r="C117" t="s">
        <v>41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1</v>
      </c>
      <c r="L117">
        <v>0</v>
      </c>
      <c r="M117" s="49"/>
    </row>
    <row r="118" spans="1:30">
      <c r="A118" s="8" t="s">
        <v>376</v>
      </c>
      <c r="C118" t="s">
        <v>43</v>
      </c>
      <c r="F118" t="s">
        <v>377</v>
      </c>
      <c r="H118" t="s">
        <v>430</v>
      </c>
      <c r="K118" t="s">
        <v>758</v>
      </c>
      <c r="M118" s="49"/>
    </row>
    <row r="119" spans="1:30">
      <c r="A119" s="11"/>
      <c r="B119" s="12"/>
      <c r="C119" s="12" t="s">
        <v>818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5"/>
    </row>
    <row r="120" spans="1:30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</row>
    <row r="121" spans="1:30">
      <c r="A121" t="s">
        <v>819</v>
      </c>
    </row>
    <row r="122" spans="1:30">
      <c r="A122" s="5" t="s">
        <v>10</v>
      </c>
      <c r="B122" s="6" t="s">
        <v>11</v>
      </c>
      <c r="C122" s="6" t="s">
        <v>12</v>
      </c>
      <c r="D122" s="6">
        <v>0.93081761006289299</v>
      </c>
      <c r="E122" s="6">
        <v>0.79768786127167601</v>
      </c>
      <c r="F122" s="6">
        <v>0.77906976744185996</v>
      </c>
      <c r="G122" s="6">
        <v>0.95304347826086899</v>
      </c>
      <c r="H122" s="6">
        <v>0.97538461538461496</v>
      </c>
      <c r="I122" s="6">
        <v>0.96615384615384603</v>
      </c>
      <c r="J122" s="6">
        <v>0.84976525821596205</v>
      </c>
      <c r="K122" s="6">
        <v>0.98557692307692302</v>
      </c>
      <c r="L122" s="6">
        <v>0.93686354378818704</v>
      </c>
      <c r="M122" s="48">
        <v>0.21654929577464699</v>
      </c>
    </row>
    <row r="123" spans="1:30">
      <c r="A123" s="8" t="s">
        <v>714</v>
      </c>
      <c r="B123" t="s">
        <v>820</v>
      </c>
      <c r="C123" t="s">
        <v>15</v>
      </c>
      <c r="D123">
        <v>1</v>
      </c>
      <c r="E123">
        <v>1</v>
      </c>
      <c r="F123">
        <v>0</v>
      </c>
      <c r="G123">
        <v>0</v>
      </c>
      <c r="H123">
        <v>1</v>
      </c>
      <c r="I123">
        <v>1</v>
      </c>
      <c r="J123">
        <v>0</v>
      </c>
      <c r="K123">
        <v>1</v>
      </c>
      <c r="L123">
        <v>0</v>
      </c>
      <c r="M123" s="49">
        <v>1</v>
      </c>
    </row>
    <row r="124" spans="1:30">
      <c r="A124" s="8" t="s">
        <v>16</v>
      </c>
      <c r="B124" t="s">
        <v>65</v>
      </c>
      <c r="C124" t="s">
        <v>18</v>
      </c>
      <c r="D124">
        <v>0.266666666666666</v>
      </c>
      <c r="E124">
        <v>7.8947368421052599E-2</v>
      </c>
      <c r="F124">
        <v>0</v>
      </c>
      <c r="G124">
        <v>0</v>
      </c>
      <c r="H124">
        <v>0.42857142857142799</v>
      </c>
      <c r="I124">
        <v>0.214285714285714</v>
      </c>
      <c r="J124">
        <v>0</v>
      </c>
      <c r="K124">
        <v>0.57142857142857095</v>
      </c>
      <c r="L124">
        <v>0</v>
      </c>
      <c r="M124" s="49">
        <v>1.3303769401330301E-2</v>
      </c>
    </row>
    <row r="125" spans="1:30">
      <c r="A125" s="8" t="s">
        <v>19</v>
      </c>
      <c r="C125" t="s">
        <v>20</v>
      </c>
      <c r="D125">
        <v>0.42105263157894701</v>
      </c>
      <c r="E125">
        <v>0.146341463414634</v>
      </c>
      <c r="F125">
        <v>0</v>
      </c>
      <c r="G125">
        <v>0</v>
      </c>
      <c r="H125">
        <v>0.6</v>
      </c>
      <c r="I125">
        <v>0.35294117647058798</v>
      </c>
      <c r="J125">
        <v>0</v>
      </c>
      <c r="K125">
        <v>0.72727272727272696</v>
      </c>
      <c r="L125">
        <v>0</v>
      </c>
      <c r="M125" s="49">
        <v>2.6258205689277898E-2</v>
      </c>
    </row>
    <row r="126" spans="1:30">
      <c r="A126" s="8" t="s">
        <v>21</v>
      </c>
      <c r="B126">
        <v>0.98809999999999998</v>
      </c>
      <c r="C126" t="s">
        <v>22</v>
      </c>
      <c r="D126">
        <v>0.63333333333333297</v>
      </c>
      <c r="E126">
        <v>0.53947368421052599</v>
      </c>
      <c r="F126">
        <v>0.5</v>
      </c>
      <c r="G126">
        <v>0.5</v>
      </c>
      <c r="H126">
        <v>0.71428571428571397</v>
      </c>
      <c r="I126">
        <v>0.60714285714285698</v>
      </c>
      <c r="J126">
        <v>0.5</v>
      </c>
      <c r="K126">
        <v>0.78571428571428503</v>
      </c>
      <c r="L126">
        <v>0.5</v>
      </c>
      <c r="M126" s="49">
        <v>0.50665188470066502</v>
      </c>
    </row>
    <row r="127" spans="1:30">
      <c r="A127" s="8" t="s">
        <v>23</v>
      </c>
      <c r="B127">
        <v>0.86370000000000002</v>
      </c>
      <c r="C127" t="s">
        <v>24</v>
      </c>
      <c r="D127">
        <v>0.497736813470604</v>
      </c>
      <c r="E127">
        <v>0.25038669783359502</v>
      </c>
      <c r="F127">
        <v>0</v>
      </c>
      <c r="G127">
        <v>0</v>
      </c>
      <c r="H127">
        <v>0.64639272563557604</v>
      </c>
      <c r="I127">
        <v>0.45493449512385098</v>
      </c>
      <c r="J127">
        <v>0</v>
      </c>
      <c r="K127">
        <v>0.75035005836211699</v>
      </c>
      <c r="L127">
        <v>0</v>
      </c>
      <c r="M127" s="49">
        <v>5.2627425768144699E-2</v>
      </c>
    </row>
    <row r="128" spans="1:30">
      <c r="A128" s="8" t="s">
        <v>25</v>
      </c>
      <c r="B128">
        <v>0.65720000000000001</v>
      </c>
      <c r="C128" t="s">
        <v>26</v>
      </c>
      <c r="D128">
        <v>0.15</v>
      </c>
      <c r="E128">
        <v>0.1</v>
      </c>
      <c r="F128">
        <v>0</v>
      </c>
      <c r="G128">
        <v>0</v>
      </c>
      <c r="H128">
        <v>0.25</v>
      </c>
      <c r="I128">
        <v>0.1</v>
      </c>
      <c r="J128">
        <v>0</v>
      </c>
      <c r="K128">
        <v>0.35</v>
      </c>
      <c r="L128">
        <v>0</v>
      </c>
      <c r="M128" s="49">
        <v>1.3157894736842099E-2</v>
      </c>
    </row>
    <row r="129" spans="1:13">
      <c r="A129" s="8" t="s">
        <v>27</v>
      </c>
      <c r="B129">
        <v>0.74109999999999998</v>
      </c>
      <c r="C129" t="s">
        <v>365</v>
      </c>
      <c r="D129">
        <v>0.15</v>
      </c>
      <c r="E129">
        <v>0.1</v>
      </c>
      <c r="F129">
        <v>0</v>
      </c>
      <c r="G129">
        <v>0</v>
      </c>
      <c r="H129">
        <v>0.25</v>
      </c>
      <c r="I129">
        <v>0.1</v>
      </c>
      <c r="J129">
        <v>0</v>
      </c>
      <c r="K129">
        <v>0.35</v>
      </c>
      <c r="L129">
        <v>0</v>
      </c>
      <c r="M129" s="49">
        <v>1.3157894736842099E-2</v>
      </c>
    </row>
    <row r="130" spans="1:13">
      <c r="A130" s="8" t="s">
        <v>29</v>
      </c>
      <c r="B130">
        <v>0.73309999999999997</v>
      </c>
      <c r="C130" t="s">
        <v>30</v>
      </c>
      <c r="D130" t="s">
        <v>821</v>
      </c>
      <c r="E130" t="s">
        <v>822</v>
      </c>
      <c r="F130" t="s">
        <v>31</v>
      </c>
      <c r="G130" t="s">
        <v>31</v>
      </c>
      <c r="H130" t="s">
        <v>823</v>
      </c>
      <c r="I130" t="s">
        <v>97</v>
      </c>
      <c r="J130" t="s">
        <v>31</v>
      </c>
      <c r="K130" t="s">
        <v>549</v>
      </c>
      <c r="L130" t="s">
        <v>31</v>
      </c>
      <c r="M130" s="49" t="s">
        <v>824</v>
      </c>
    </row>
    <row r="131" spans="1:13">
      <c r="A131" s="8" t="s">
        <v>34</v>
      </c>
      <c r="B131">
        <v>0.82720000000000005</v>
      </c>
      <c r="C131" t="s">
        <v>35</v>
      </c>
      <c r="D131" s="10" t="s">
        <v>821</v>
      </c>
      <c r="E131" s="10" t="s">
        <v>825</v>
      </c>
      <c r="F131" t="s">
        <v>31</v>
      </c>
      <c r="G131" t="s">
        <v>31</v>
      </c>
      <c r="H131" s="10" t="s">
        <v>826</v>
      </c>
      <c r="I131" s="10" t="s">
        <v>97</v>
      </c>
      <c r="J131" t="s">
        <v>31</v>
      </c>
      <c r="K131" s="10" t="s">
        <v>549</v>
      </c>
      <c r="L131" t="s">
        <v>31</v>
      </c>
      <c r="M131" s="49" t="s">
        <v>827</v>
      </c>
    </row>
    <row r="132" spans="1:13">
      <c r="A132" s="8" t="s">
        <v>374</v>
      </c>
      <c r="C132" t="s">
        <v>39</v>
      </c>
      <c r="D132">
        <v>1</v>
      </c>
      <c r="E132">
        <v>1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1</v>
      </c>
      <c r="L132">
        <v>0</v>
      </c>
      <c r="M132" s="49">
        <v>1</v>
      </c>
    </row>
    <row r="133" spans="1:13">
      <c r="A133" s="8" t="s">
        <v>375</v>
      </c>
      <c r="C133" t="s">
        <v>41</v>
      </c>
      <c r="D133">
        <v>1</v>
      </c>
      <c r="E133">
        <v>1</v>
      </c>
      <c r="F133">
        <v>0</v>
      </c>
      <c r="G133">
        <v>0</v>
      </c>
      <c r="H133">
        <v>1</v>
      </c>
      <c r="I133">
        <v>1</v>
      </c>
      <c r="J133">
        <v>0</v>
      </c>
      <c r="K133">
        <v>1</v>
      </c>
      <c r="L133">
        <v>0</v>
      </c>
      <c r="M133" s="49"/>
    </row>
    <row r="134" spans="1:13">
      <c r="A134" s="11" t="s">
        <v>376</v>
      </c>
      <c r="B134" s="12"/>
      <c r="C134" s="12" t="s">
        <v>43</v>
      </c>
      <c r="D134" s="12"/>
      <c r="E134" s="12" t="s">
        <v>828</v>
      </c>
      <c r="F134" s="12"/>
      <c r="G134" s="12"/>
      <c r="H134" s="12"/>
      <c r="I134" s="12"/>
      <c r="J134" s="12"/>
      <c r="K134" s="12"/>
      <c r="L134" s="12"/>
      <c r="M134" s="15"/>
    </row>
    <row r="135" spans="1:13">
      <c r="A135" s="5" t="s">
        <v>10</v>
      </c>
      <c r="B135" s="6" t="s">
        <v>11</v>
      </c>
      <c r="C135" s="6" t="s">
        <v>12</v>
      </c>
      <c r="D135" s="6">
        <v>0.90566037735849003</v>
      </c>
      <c r="E135" s="6">
        <v>0.780346820809248</v>
      </c>
      <c r="F135" s="6">
        <v>0.77906976744185996</v>
      </c>
      <c r="G135" s="6">
        <v>0.95304347826086899</v>
      </c>
      <c r="H135" s="6">
        <v>0.98769230769230698</v>
      </c>
      <c r="I135" s="6">
        <v>0.95692307692307599</v>
      </c>
      <c r="J135" s="6">
        <v>0.84976525821596205</v>
      </c>
      <c r="K135" s="6">
        <v>0.96875</v>
      </c>
      <c r="L135" s="6">
        <v>0.93686354378818704</v>
      </c>
      <c r="M135" s="48">
        <v>0.20774647887323899</v>
      </c>
    </row>
    <row r="136" spans="1:13">
      <c r="A136" s="8" t="s">
        <v>714</v>
      </c>
      <c r="B136" t="s">
        <v>820</v>
      </c>
      <c r="C136" t="s">
        <v>15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1</v>
      </c>
      <c r="L136">
        <v>0</v>
      </c>
      <c r="M136" s="49">
        <v>1</v>
      </c>
    </row>
    <row r="137" spans="1:13">
      <c r="A137" s="8" t="s">
        <v>16</v>
      </c>
      <c r="B137" t="s">
        <v>60</v>
      </c>
      <c r="C137" t="s">
        <v>18</v>
      </c>
      <c r="D137">
        <v>0</v>
      </c>
      <c r="E137">
        <v>0</v>
      </c>
      <c r="F137">
        <v>0</v>
      </c>
      <c r="G137">
        <v>0</v>
      </c>
      <c r="H137">
        <v>0.71428571428571397</v>
      </c>
      <c r="I137">
        <v>0</v>
      </c>
      <c r="J137">
        <v>0</v>
      </c>
      <c r="K137">
        <v>7.1428571428571397E-2</v>
      </c>
      <c r="L137">
        <v>0</v>
      </c>
      <c r="M137" s="49">
        <v>2.2172949002217199E-3</v>
      </c>
    </row>
    <row r="138" spans="1:13">
      <c r="A138" s="8" t="s">
        <v>19</v>
      </c>
      <c r="C138" t="s">
        <v>20</v>
      </c>
      <c r="D138">
        <v>0</v>
      </c>
      <c r="E138">
        <v>0</v>
      </c>
      <c r="F138">
        <v>0</v>
      </c>
      <c r="G138">
        <v>0</v>
      </c>
      <c r="H138">
        <v>0.83333333333333304</v>
      </c>
      <c r="I138">
        <v>0</v>
      </c>
      <c r="J138">
        <v>0</v>
      </c>
      <c r="K138">
        <v>0.133333333333333</v>
      </c>
      <c r="L138">
        <v>0</v>
      </c>
      <c r="M138" s="49">
        <v>4.4247787610619399E-3</v>
      </c>
    </row>
    <row r="139" spans="1:13">
      <c r="A139" s="8" t="s">
        <v>21</v>
      </c>
      <c r="B139">
        <v>0.98309999999999997</v>
      </c>
      <c r="C139" t="s">
        <v>22</v>
      </c>
      <c r="D139">
        <v>0.5</v>
      </c>
      <c r="E139">
        <v>0.5</v>
      </c>
      <c r="F139">
        <v>0.5</v>
      </c>
      <c r="G139">
        <v>0.5</v>
      </c>
      <c r="H139">
        <v>0.85714285714285698</v>
      </c>
      <c r="I139">
        <v>0.5</v>
      </c>
      <c r="J139">
        <v>0.5</v>
      </c>
      <c r="K139">
        <v>0.53571428571428503</v>
      </c>
      <c r="L139">
        <v>0.5</v>
      </c>
      <c r="M139" s="49">
        <v>0.50110864745010997</v>
      </c>
    </row>
    <row r="140" spans="1:13">
      <c r="A140" s="8" t="s">
        <v>23</v>
      </c>
      <c r="B140">
        <v>0.97360000000000002</v>
      </c>
      <c r="C140" t="s">
        <v>24</v>
      </c>
      <c r="D140">
        <v>0</v>
      </c>
      <c r="E140">
        <v>0</v>
      </c>
      <c r="F140">
        <v>0</v>
      </c>
      <c r="G140">
        <v>0</v>
      </c>
      <c r="H140">
        <v>0.83977105183563805</v>
      </c>
      <c r="I140">
        <v>0</v>
      </c>
      <c r="J140">
        <v>0</v>
      </c>
      <c r="K140">
        <v>0.26304191664816701</v>
      </c>
      <c r="L140">
        <v>0</v>
      </c>
      <c r="M140" s="49">
        <v>2.1390115542065099E-2</v>
      </c>
    </row>
    <row r="141" spans="1:13">
      <c r="A141" s="8" t="s">
        <v>25</v>
      </c>
      <c r="B141">
        <v>0.43280000000000002</v>
      </c>
      <c r="C141" t="s">
        <v>26</v>
      </c>
      <c r="D141">
        <v>0</v>
      </c>
      <c r="E141">
        <v>0</v>
      </c>
      <c r="F141">
        <v>0</v>
      </c>
      <c r="G141">
        <v>0</v>
      </c>
      <c r="H141">
        <v>0.45</v>
      </c>
      <c r="I141">
        <v>0</v>
      </c>
      <c r="J141">
        <v>0</v>
      </c>
      <c r="K141">
        <v>5.2631578947368397E-2</v>
      </c>
      <c r="L141">
        <v>0</v>
      </c>
      <c r="M141" s="49">
        <v>2.1929824561403499E-3</v>
      </c>
    </row>
    <row r="142" spans="1:13">
      <c r="A142" s="8" t="s">
        <v>27</v>
      </c>
      <c r="B142">
        <v>0.63180000000000003</v>
      </c>
      <c r="C142" t="s">
        <v>365</v>
      </c>
      <c r="D142">
        <v>0</v>
      </c>
      <c r="E142">
        <v>0</v>
      </c>
      <c r="F142">
        <v>0</v>
      </c>
      <c r="G142">
        <v>0</v>
      </c>
      <c r="H142">
        <v>0.45</v>
      </c>
      <c r="I142">
        <v>0</v>
      </c>
      <c r="J142">
        <v>0</v>
      </c>
      <c r="K142">
        <v>5.2631578947368397E-2</v>
      </c>
      <c r="L142">
        <v>0</v>
      </c>
      <c r="M142" s="49">
        <v>2.1929824561403499E-3</v>
      </c>
    </row>
    <row r="143" spans="1:13">
      <c r="A143" s="8" t="s">
        <v>29</v>
      </c>
      <c r="B143">
        <v>0.58130000000000004</v>
      </c>
      <c r="C143" t="s">
        <v>30</v>
      </c>
      <c r="D143" t="s">
        <v>31</v>
      </c>
      <c r="E143" t="s">
        <v>31</v>
      </c>
      <c r="F143" t="s">
        <v>31</v>
      </c>
      <c r="G143" t="s">
        <v>31</v>
      </c>
      <c r="H143" t="s">
        <v>179</v>
      </c>
      <c r="I143" t="s">
        <v>31</v>
      </c>
      <c r="J143" t="s">
        <v>31</v>
      </c>
      <c r="K143" t="s">
        <v>829</v>
      </c>
      <c r="L143" t="s">
        <v>31</v>
      </c>
      <c r="M143" s="49" t="s">
        <v>830</v>
      </c>
    </row>
    <row r="144" spans="1:13">
      <c r="A144" s="8" t="s">
        <v>34</v>
      </c>
      <c r="B144">
        <v>0.71619999999999995</v>
      </c>
      <c r="C144" t="s">
        <v>35</v>
      </c>
      <c r="D144" t="s">
        <v>31</v>
      </c>
      <c r="E144" t="s">
        <v>31</v>
      </c>
      <c r="F144" t="s">
        <v>31</v>
      </c>
      <c r="G144" t="s">
        <v>31</v>
      </c>
      <c r="H144" s="10" t="s">
        <v>179</v>
      </c>
      <c r="I144" t="s">
        <v>31</v>
      </c>
      <c r="J144" t="s">
        <v>31</v>
      </c>
      <c r="K144" s="10" t="s">
        <v>829</v>
      </c>
      <c r="L144" t="s">
        <v>31</v>
      </c>
      <c r="M144" s="49" t="s">
        <v>830</v>
      </c>
    </row>
    <row r="145" spans="1:13">
      <c r="A145" s="8" t="s">
        <v>374</v>
      </c>
      <c r="C145" t="s">
        <v>39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 s="49">
        <v>1</v>
      </c>
    </row>
    <row r="146" spans="1:13">
      <c r="A146" s="8" t="s">
        <v>375</v>
      </c>
      <c r="C146" t="s">
        <v>41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0</v>
      </c>
      <c r="M146" s="49"/>
    </row>
    <row r="147" spans="1:13">
      <c r="A147" s="11" t="s">
        <v>376</v>
      </c>
      <c r="B147" s="12"/>
      <c r="C147" s="12" t="s">
        <v>43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5"/>
    </row>
    <row r="148" spans="1:13">
      <c r="A148" s="5" t="s">
        <v>10</v>
      </c>
      <c r="B148" s="6" t="s">
        <v>11</v>
      </c>
      <c r="C148" s="6" t="s">
        <v>12</v>
      </c>
      <c r="D148" s="6">
        <v>0.94339622641509402</v>
      </c>
      <c r="E148" s="6">
        <v>0.70520231213872797</v>
      </c>
      <c r="F148" s="6">
        <v>0.79069767441860395</v>
      </c>
      <c r="G148" s="6">
        <v>0.91826086956521702</v>
      </c>
      <c r="H148" s="6">
        <v>0.93230769230769195</v>
      </c>
      <c r="I148" s="6">
        <v>0.90769230769230702</v>
      </c>
      <c r="J148" s="6">
        <v>0.84976525821596205</v>
      </c>
      <c r="K148" s="6">
        <v>0.96153846153846101</v>
      </c>
      <c r="L148" s="6">
        <v>0.89409368635437803</v>
      </c>
      <c r="M148" s="48">
        <v>0.26936619718309801</v>
      </c>
    </row>
    <row r="149" spans="1:13">
      <c r="A149" s="8" t="s">
        <v>714</v>
      </c>
      <c r="B149" t="s">
        <v>820</v>
      </c>
      <c r="C149" t="s">
        <v>15</v>
      </c>
      <c r="D149">
        <v>0.8</v>
      </c>
      <c r="E149">
        <v>6.6666666666666596E-2</v>
      </c>
      <c r="F149">
        <v>0.53125</v>
      </c>
      <c r="G149">
        <v>0</v>
      </c>
      <c r="H149">
        <v>0.38235294117647001</v>
      </c>
      <c r="I149">
        <v>0.13636363636363599</v>
      </c>
      <c r="J149">
        <v>0</v>
      </c>
      <c r="K149">
        <v>0.44444444444444398</v>
      </c>
      <c r="L149">
        <v>0</v>
      </c>
      <c r="M149" s="49">
        <v>1</v>
      </c>
    </row>
    <row r="150" spans="1:13">
      <c r="A150" s="8" t="s">
        <v>16</v>
      </c>
      <c r="B150" t="s">
        <v>206</v>
      </c>
      <c r="C150" t="s">
        <v>18</v>
      </c>
      <c r="D150">
        <v>0.53333333333333299</v>
      </c>
      <c r="E150">
        <v>2.6315789473684199E-2</v>
      </c>
      <c r="F150">
        <v>0.44736842105263103</v>
      </c>
      <c r="G150">
        <v>0</v>
      </c>
      <c r="H150">
        <v>0.92857142857142805</v>
      </c>
      <c r="I150">
        <v>0.214285714285714</v>
      </c>
      <c r="J150">
        <v>0</v>
      </c>
      <c r="K150">
        <v>0.57142857142857095</v>
      </c>
      <c r="L150">
        <v>0</v>
      </c>
      <c r="M150" s="49">
        <v>7.9822616407982203E-2</v>
      </c>
    </row>
    <row r="151" spans="1:13">
      <c r="A151" s="8" t="s">
        <v>19</v>
      </c>
      <c r="C151" t="s">
        <v>20</v>
      </c>
      <c r="D151">
        <v>0.64</v>
      </c>
      <c r="E151">
        <v>3.7735849056603703E-2</v>
      </c>
      <c r="F151">
        <v>0.48571428571428499</v>
      </c>
      <c r="G151">
        <v>0</v>
      </c>
      <c r="H151">
        <v>0.54166666666666596</v>
      </c>
      <c r="I151">
        <v>0.16666666666666599</v>
      </c>
      <c r="J151">
        <v>0</v>
      </c>
      <c r="K151">
        <v>0.5</v>
      </c>
      <c r="L151">
        <v>0</v>
      </c>
      <c r="M151" s="49">
        <v>0.147843942505133</v>
      </c>
    </row>
    <row r="152" spans="1:13">
      <c r="A152" s="8" t="s">
        <v>21</v>
      </c>
      <c r="B152">
        <v>0.89880000000000004</v>
      </c>
      <c r="C152" t="s">
        <v>22</v>
      </c>
      <c r="D152">
        <v>0.75972222222222197</v>
      </c>
      <c r="E152">
        <v>0.46130604288499</v>
      </c>
      <c r="F152">
        <v>0.66771406127258404</v>
      </c>
      <c r="G152">
        <v>0.48175182481751799</v>
      </c>
      <c r="H152">
        <v>0.93052365640790002</v>
      </c>
      <c r="I152">
        <v>0.57659623334864396</v>
      </c>
      <c r="J152">
        <v>0.5</v>
      </c>
      <c r="K152">
        <v>0.77327647476901196</v>
      </c>
      <c r="L152">
        <v>0.477173913043478</v>
      </c>
      <c r="M152" s="49">
        <v>0.53991130820399102</v>
      </c>
    </row>
    <row r="153" spans="1:13">
      <c r="A153" s="8" t="s">
        <v>23</v>
      </c>
      <c r="B153">
        <v>0.19769999999999999</v>
      </c>
      <c r="C153" t="s">
        <v>24</v>
      </c>
      <c r="D153">
        <v>0.62542155805475796</v>
      </c>
      <c r="E153">
        <v>-0.113856453316171</v>
      </c>
      <c r="F153">
        <v>0.35760588882224098</v>
      </c>
      <c r="G153">
        <v>-4.2136660117563701E-2</v>
      </c>
      <c r="H153">
        <v>0.57119615463833795</v>
      </c>
      <c r="I153">
        <v>0.123808073795603</v>
      </c>
      <c r="J153">
        <v>0</v>
      </c>
      <c r="K153">
        <v>0.48443052165952599</v>
      </c>
      <c r="L153">
        <v>-5.4873498453829599E-2</v>
      </c>
      <c r="M153" s="49">
        <v>0.132495184475792</v>
      </c>
    </row>
    <row r="154" spans="1:13">
      <c r="A154" s="8" t="s">
        <v>25</v>
      </c>
      <c r="B154">
        <v>0.76929999999999998</v>
      </c>
      <c r="C154" t="s">
        <v>26</v>
      </c>
      <c r="D154">
        <v>0.26086956521739102</v>
      </c>
      <c r="E154">
        <v>2.27272727272727E-2</v>
      </c>
      <c r="F154">
        <v>0.169811320754716</v>
      </c>
      <c r="G154">
        <v>0</v>
      </c>
      <c r="H154">
        <v>0.35897435897435898</v>
      </c>
      <c r="I154">
        <v>5.1282051282051197E-2</v>
      </c>
      <c r="J154">
        <v>0</v>
      </c>
      <c r="K154">
        <v>0.233333333333333</v>
      </c>
      <c r="L154">
        <v>0</v>
      </c>
      <c r="M154" s="49">
        <v>7.8947368421052599E-2</v>
      </c>
    </row>
    <row r="155" spans="1:13">
      <c r="A155" s="8" t="s">
        <v>27</v>
      </c>
      <c r="B155">
        <v>0.35549999999999998</v>
      </c>
      <c r="C155" t="s">
        <v>365</v>
      </c>
      <c r="D155">
        <v>0.26086956521739102</v>
      </c>
      <c r="E155">
        <v>2.27272727272727E-2</v>
      </c>
      <c r="F155">
        <v>0.169811320754716</v>
      </c>
      <c r="G155">
        <v>0</v>
      </c>
      <c r="H155">
        <v>0.35897435897435898</v>
      </c>
      <c r="I155">
        <v>5.1282051282051197E-2</v>
      </c>
      <c r="J155">
        <v>0</v>
      </c>
      <c r="K155">
        <v>0.233333333333333</v>
      </c>
      <c r="L155">
        <v>0</v>
      </c>
      <c r="M155" s="49">
        <v>7.8947368421052599E-2</v>
      </c>
    </row>
    <row r="156" spans="1:13">
      <c r="A156" s="8" t="s">
        <v>29</v>
      </c>
      <c r="B156">
        <v>0.31230000000000002</v>
      </c>
      <c r="C156" t="s">
        <v>30</v>
      </c>
      <c r="D156" t="s">
        <v>831</v>
      </c>
      <c r="E156" t="s">
        <v>832</v>
      </c>
      <c r="F156" t="s">
        <v>833</v>
      </c>
      <c r="G156" t="s">
        <v>834</v>
      </c>
      <c r="H156" t="s">
        <v>835</v>
      </c>
      <c r="I156" t="s">
        <v>836</v>
      </c>
      <c r="J156" t="s">
        <v>31</v>
      </c>
      <c r="K156" t="s">
        <v>837</v>
      </c>
      <c r="L156" t="s">
        <v>838</v>
      </c>
      <c r="M156" s="49" t="s">
        <v>839</v>
      </c>
    </row>
    <row r="157" spans="1:13">
      <c r="A157" s="8" t="s">
        <v>34</v>
      </c>
      <c r="B157">
        <v>0.83589999999999998</v>
      </c>
      <c r="C157" t="s">
        <v>35</v>
      </c>
      <c r="D157" s="17" t="s">
        <v>831</v>
      </c>
      <c r="E157" s="17" t="s">
        <v>840</v>
      </c>
      <c r="F157" s="17" t="s">
        <v>841</v>
      </c>
      <c r="G157" s="28" t="s">
        <v>842</v>
      </c>
      <c r="H157" s="17" t="s">
        <v>843</v>
      </c>
      <c r="I157" s="17" t="s">
        <v>836</v>
      </c>
      <c r="J157" t="s">
        <v>31</v>
      </c>
      <c r="K157" s="17" t="s">
        <v>837</v>
      </c>
      <c r="L157" s="28" t="s">
        <v>844</v>
      </c>
      <c r="M157" s="49" t="s">
        <v>839</v>
      </c>
    </row>
    <row r="158" spans="1:13">
      <c r="A158" s="8" t="s">
        <v>374</v>
      </c>
      <c r="C158" t="s">
        <v>39</v>
      </c>
      <c r="D158">
        <v>2</v>
      </c>
      <c r="E158">
        <v>2</v>
      </c>
      <c r="F158">
        <v>2</v>
      </c>
      <c r="G158">
        <v>1</v>
      </c>
      <c r="H158">
        <v>3</v>
      </c>
      <c r="I158">
        <v>3</v>
      </c>
      <c r="J158">
        <v>0</v>
      </c>
      <c r="K158">
        <v>2</v>
      </c>
      <c r="L158">
        <v>2</v>
      </c>
      <c r="M158" s="49">
        <v>3</v>
      </c>
    </row>
    <row r="159" spans="1:13">
      <c r="A159" s="8" t="s">
        <v>375</v>
      </c>
      <c r="C159" t="s">
        <v>41</v>
      </c>
      <c r="D159">
        <v>1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1</v>
      </c>
      <c r="L159">
        <v>0</v>
      </c>
      <c r="M159" s="49"/>
    </row>
    <row r="160" spans="1:13">
      <c r="A160" s="11" t="s">
        <v>376</v>
      </c>
      <c r="B160" s="12"/>
      <c r="C160" s="12" t="s">
        <v>43</v>
      </c>
      <c r="D160" s="12"/>
      <c r="E160" s="12" t="s">
        <v>845</v>
      </c>
      <c r="F160" s="12"/>
      <c r="G160" s="12" t="s">
        <v>846</v>
      </c>
      <c r="H160" s="12" t="s">
        <v>498</v>
      </c>
      <c r="I160" s="12"/>
      <c r="J160" s="12"/>
      <c r="K160" s="12" t="s">
        <v>846</v>
      </c>
      <c r="L160" s="12"/>
      <c r="M160" s="15"/>
    </row>
    <row r="161" spans="1:30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</row>
    <row r="162" spans="1:30">
      <c r="A162" s="5" t="s">
        <v>10</v>
      </c>
      <c r="B162" s="6" t="s">
        <v>178</v>
      </c>
      <c r="C162" s="6" t="s">
        <v>12</v>
      </c>
      <c r="D162" s="6">
        <v>0.893081761006289</v>
      </c>
      <c r="E162" s="6">
        <v>0.80346820809248498</v>
      </c>
      <c r="F162" s="6">
        <v>0.82558139534883701</v>
      </c>
      <c r="G162" s="6">
        <v>0.90608695652173898</v>
      </c>
      <c r="H162" s="6">
        <v>0.98769230769230698</v>
      </c>
      <c r="I162" s="6">
        <v>0.96615384615384603</v>
      </c>
      <c r="J162" s="6">
        <v>0.84976525821596205</v>
      </c>
      <c r="K162" s="6">
        <v>0.98557692307692302</v>
      </c>
      <c r="L162" s="6">
        <v>0.92260692464358396</v>
      </c>
      <c r="M162" s="48">
        <v>0.26584507042253502</v>
      </c>
    </row>
    <row r="163" spans="1:30">
      <c r="A163" s="8" t="s">
        <v>714</v>
      </c>
      <c r="B163" t="s">
        <v>820</v>
      </c>
      <c r="C163" t="s">
        <v>15</v>
      </c>
      <c r="D163">
        <v>0.4</v>
      </c>
      <c r="E163">
        <v>0.64285714285714202</v>
      </c>
      <c r="F163">
        <v>0.83333333333333304</v>
      </c>
      <c r="G163">
        <v>3.4482758620689599E-2</v>
      </c>
      <c r="H163">
        <v>0.85714285714285698</v>
      </c>
      <c r="I163">
        <v>1</v>
      </c>
      <c r="J163">
        <v>0</v>
      </c>
      <c r="K163">
        <v>1</v>
      </c>
      <c r="L163">
        <v>0.11111111111111099</v>
      </c>
      <c r="M163" s="49">
        <v>0.97222222222222199</v>
      </c>
    </row>
    <row r="164" spans="1:30">
      <c r="A164" s="8" t="s">
        <v>16</v>
      </c>
      <c r="B164" t="s">
        <v>65</v>
      </c>
      <c r="C164" t="s">
        <v>18</v>
      </c>
      <c r="D164">
        <v>0.266666666666666</v>
      </c>
      <c r="E164">
        <v>0.23684210526315699</v>
      </c>
      <c r="F164">
        <v>0.26315789473684198</v>
      </c>
      <c r="G164">
        <v>3.7037037037037E-2</v>
      </c>
      <c r="H164">
        <v>0.85714285714285698</v>
      </c>
      <c r="I164">
        <v>0.214285714285714</v>
      </c>
      <c r="J164">
        <v>0</v>
      </c>
      <c r="K164">
        <v>0.57142857142857095</v>
      </c>
      <c r="L164">
        <v>3.2258064516128997E-2</v>
      </c>
      <c r="M164" s="49">
        <v>7.7605321507760505E-2</v>
      </c>
    </row>
    <row r="165" spans="1:30">
      <c r="A165" s="8" t="s">
        <v>19</v>
      </c>
      <c r="C165" t="s">
        <v>20</v>
      </c>
      <c r="D165">
        <v>0.32</v>
      </c>
      <c r="E165">
        <v>0.34615384615384598</v>
      </c>
      <c r="F165">
        <v>0.39999999999999902</v>
      </c>
      <c r="G165">
        <v>3.5714285714285698E-2</v>
      </c>
      <c r="H165">
        <v>0.85714285714285698</v>
      </c>
      <c r="I165">
        <v>0.35294117647058798</v>
      </c>
      <c r="J165">
        <v>0</v>
      </c>
      <c r="K165">
        <v>0.72727272727272696</v>
      </c>
      <c r="L165">
        <v>4.9999999999999899E-2</v>
      </c>
      <c r="M165" s="49">
        <v>0.14373716632443501</v>
      </c>
    </row>
    <row r="166" spans="1:30">
      <c r="A166" s="8" t="s">
        <v>21</v>
      </c>
      <c r="B166">
        <v>0.91239999999999999</v>
      </c>
      <c r="C166" t="s">
        <v>22</v>
      </c>
      <c r="D166">
        <v>0.61249999999999905</v>
      </c>
      <c r="E166">
        <v>0.59990253411306005</v>
      </c>
      <c r="F166">
        <v>0.62411626080125604</v>
      </c>
      <c r="G166">
        <v>0.49297107326304401</v>
      </c>
      <c r="H166">
        <v>0.92535599448782702</v>
      </c>
      <c r="I166">
        <v>0.60714285714285698</v>
      </c>
      <c r="J166">
        <v>0.5</v>
      </c>
      <c r="K166">
        <v>0.78571428571428503</v>
      </c>
      <c r="L166">
        <v>0.50743338008415095</v>
      </c>
      <c r="M166" s="49">
        <v>0.53452915648037602</v>
      </c>
    </row>
    <row r="167" spans="1:30">
      <c r="A167" s="8" t="s">
        <v>23</v>
      </c>
      <c r="B167">
        <v>0.90549999999999997</v>
      </c>
      <c r="C167" t="s">
        <v>24</v>
      </c>
      <c r="D167">
        <v>0.27090452514671298</v>
      </c>
      <c r="E167">
        <v>0.303321086409789</v>
      </c>
      <c r="F167">
        <v>0.40425207901545901</v>
      </c>
      <c r="G167">
        <v>-1.3589261419587001E-2</v>
      </c>
      <c r="H167">
        <v>0.85071198897565403</v>
      </c>
      <c r="I167">
        <v>0.45493449512385098</v>
      </c>
      <c r="J167">
        <v>0</v>
      </c>
      <c r="K167">
        <v>0.75035005836211699</v>
      </c>
      <c r="L167">
        <v>2.6954502740713399E-2</v>
      </c>
      <c r="M167" s="49">
        <v>0.11462783766139301</v>
      </c>
    </row>
    <row r="168" spans="1:30">
      <c r="A168" s="8" t="s">
        <v>25</v>
      </c>
      <c r="B168">
        <v>0.78749999999999998</v>
      </c>
      <c r="C168" t="s">
        <v>26</v>
      </c>
      <c r="D168">
        <v>7.4074074074074001E-2</v>
      </c>
      <c r="E168">
        <v>0.22222222222222199</v>
      </c>
      <c r="F168">
        <v>0.16666666666666599</v>
      </c>
      <c r="G168">
        <v>0</v>
      </c>
      <c r="H168">
        <v>0.65</v>
      </c>
      <c r="I168">
        <v>0.1</v>
      </c>
      <c r="J168">
        <v>0</v>
      </c>
      <c r="K168">
        <v>0.35</v>
      </c>
      <c r="L168">
        <v>0</v>
      </c>
      <c r="M168" s="49">
        <v>7.6586433260393799E-2</v>
      </c>
    </row>
    <row r="169" spans="1:30">
      <c r="A169" s="8" t="s">
        <v>27</v>
      </c>
      <c r="B169">
        <v>0.78359999999999996</v>
      </c>
      <c r="C169" t="s">
        <v>365</v>
      </c>
      <c r="D169">
        <v>7.4074074074074001E-2</v>
      </c>
      <c r="E169">
        <v>0.22222222222222199</v>
      </c>
      <c r="F169">
        <v>0.16666666666666599</v>
      </c>
      <c r="G169">
        <v>0</v>
      </c>
      <c r="H169">
        <v>0.65</v>
      </c>
      <c r="I169">
        <v>0.1</v>
      </c>
      <c r="J169">
        <v>0</v>
      </c>
      <c r="K169">
        <v>0.35</v>
      </c>
      <c r="L169">
        <v>0</v>
      </c>
      <c r="M169" s="49">
        <v>7.6586433260393799E-2</v>
      </c>
    </row>
    <row r="170" spans="1:30">
      <c r="A170" s="8" t="s">
        <v>29</v>
      </c>
      <c r="B170">
        <v>0.84</v>
      </c>
      <c r="C170" t="s">
        <v>30</v>
      </c>
      <c r="D170" t="s">
        <v>847</v>
      </c>
      <c r="E170" t="s">
        <v>848</v>
      </c>
      <c r="F170" t="s">
        <v>849</v>
      </c>
      <c r="G170" t="s">
        <v>850</v>
      </c>
      <c r="H170" t="s">
        <v>186</v>
      </c>
      <c r="I170" t="s">
        <v>97</v>
      </c>
      <c r="J170" t="s">
        <v>31</v>
      </c>
      <c r="K170" t="s">
        <v>549</v>
      </c>
      <c r="L170" t="s">
        <v>851</v>
      </c>
      <c r="M170" s="49" t="s">
        <v>852</v>
      </c>
    </row>
    <row r="171" spans="1:30">
      <c r="A171" s="8" t="s">
        <v>34</v>
      </c>
      <c r="B171">
        <v>0.87639999999999996</v>
      </c>
      <c r="C171" t="s">
        <v>35</v>
      </c>
      <c r="D171" s="17" t="s">
        <v>853</v>
      </c>
      <c r="E171" s="17" t="s">
        <v>854</v>
      </c>
      <c r="F171" s="17" t="s">
        <v>855</v>
      </c>
      <c r="G171" s="17" t="s">
        <v>856</v>
      </c>
      <c r="H171" s="10" t="s">
        <v>81</v>
      </c>
      <c r="I171" s="10" t="s">
        <v>97</v>
      </c>
      <c r="J171" t="s">
        <v>31</v>
      </c>
      <c r="K171" s="10" t="s">
        <v>549</v>
      </c>
      <c r="L171" t="s">
        <v>857</v>
      </c>
      <c r="M171" s="49" t="s">
        <v>852</v>
      </c>
    </row>
    <row r="172" spans="1:30">
      <c r="A172" s="8" t="s">
        <v>374</v>
      </c>
      <c r="C172" t="s">
        <v>39</v>
      </c>
      <c r="D172">
        <v>2</v>
      </c>
      <c r="E172">
        <v>2</v>
      </c>
      <c r="F172">
        <v>2</v>
      </c>
      <c r="G172">
        <v>3</v>
      </c>
      <c r="H172">
        <v>1</v>
      </c>
      <c r="I172">
        <v>1</v>
      </c>
      <c r="J172">
        <v>0</v>
      </c>
      <c r="K172">
        <v>1</v>
      </c>
      <c r="L172">
        <v>4</v>
      </c>
      <c r="M172" s="49">
        <v>5</v>
      </c>
    </row>
    <row r="173" spans="1:30">
      <c r="A173" s="8" t="s">
        <v>375</v>
      </c>
      <c r="C173" t="s">
        <v>41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1</v>
      </c>
      <c r="M173" s="49"/>
    </row>
    <row r="174" spans="1:30">
      <c r="A174" s="8" t="s">
        <v>376</v>
      </c>
      <c r="C174" t="s">
        <v>43</v>
      </c>
      <c r="H174" t="s">
        <v>498</v>
      </c>
      <c r="L174" t="s">
        <v>858</v>
      </c>
      <c r="M174" s="49"/>
    </row>
    <row r="175" spans="1:30">
      <c r="A175" s="11"/>
      <c r="B175" s="12"/>
      <c r="C175" s="12" t="s">
        <v>859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5"/>
    </row>
    <row r="176" spans="1:30">
      <c r="A176" s="5" t="s">
        <v>10</v>
      </c>
      <c r="B176" s="6" t="s">
        <v>178</v>
      </c>
      <c r="C176" s="6" t="s">
        <v>12</v>
      </c>
      <c r="D176" s="6">
        <v>0.91823899371069095</v>
      </c>
      <c r="E176" s="6">
        <v>0.76300578034681998</v>
      </c>
      <c r="F176" s="6">
        <v>0.78488372093023195</v>
      </c>
      <c r="G176" s="6">
        <v>0.93217391304347796</v>
      </c>
      <c r="H176" s="6">
        <v>0.98769230769230698</v>
      </c>
      <c r="I176" s="6">
        <v>0.96307692307692305</v>
      </c>
      <c r="J176" s="6">
        <v>0.85446009389671296</v>
      </c>
      <c r="K176" s="6">
        <v>0.98317307692307598</v>
      </c>
      <c r="L176" s="6">
        <v>0.93482688391038604</v>
      </c>
      <c r="M176" s="48">
        <v>0.25352112676056299</v>
      </c>
    </row>
    <row r="177" spans="1:13">
      <c r="A177" s="8" t="s">
        <v>714</v>
      </c>
      <c r="B177" t="s">
        <v>820</v>
      </c>
      <c r="C177" t="s">
        <v>15</v>
      </c>
      <c r="D177">
        <v>1</v>
      </c>
      <c r="E177">
        <v>0</v>
      </c>
      <c r="F177">
        <v>0.6</v>
      </c>
      <c r="G177">
        <v>0</v>
      </c>
      <c r="H177">
        <v>0.85714285714285698</v>
      </c>
      <c r="I177">
        <v>1</v>
      </c>
      <c r="J177">
        <v>1</v>
      </c>
      <c r="K177">
        <v>1</v>
      </c>
      <c r="L177">
        <v>0</v>
      </c>
      <c r="M177" s="49">
        <v>1</v>
      </c>
    </row>
    <row r="178" spans="1:13">
      <c r="A178" s="8" t="s">
        <v>16</v>
      </c>
      <c r="B178" t="s">
        <v>60</v>
      </c>
      <c r="C178" t="s">
        <v>18</v>
      </c>
      <c r="D178">
        <v>0.133333333333333</v>
      </c>
      <c r="E178">
        <v>0</v>
      </c>
      <c r="F178">
        <v>7.8947368421052599E-2</v>
      </c>
      <c r="G178">
        <v>0</v>
      </c>
      <c r="H178">
        <v>0.85714285714285698</v>
      </c>
      <c r="I178">
        <v>0.14285714285714199</v>
      </c>
      <c r="J178">
        <v>3.125E-2</v>
      </c>
      <c r="K178">
        <v>0.5</v>
      </c>
      <c r="L178">
        <v>0</v>
      </c>
      <c r="M178" s="49">
        <v>5.9866962305986697E-2</v>
      </c>
    </row>
    <row r="179" spans="1:13">
      <c r="A179" s="8" t="s">
        <v>19</v>
      </c>
      <c r="C179" t="s">
        <v>20</v>
      </c>
      <c r="D179">
        <v>0.23529411764705799</v>
      </c>
      <c r="E179">
        <v>0</v>
      </c>
      <c r="F179">
        <v>0.13953488372093001</v>
      </c>
      <c r="G179">
        <v>0</v>
      </c>
      <c r="H179">
        <v>0.85714285714285698</v>
      </c>
      <c r="I179">
        <v>0.25</v>
      </c>
      <c r="J179">
        <v>6.0606060606060601E-2</v>
      </c>
      <c r="K179">
        <v>0.66666666666666596</v>
      </c>
      <c r="L179">
        <v>0</v>
      </c>
      <c r="M179" s="49">
        <v>0.11297071129707099</v>
      </c>
    </row>
    <row r="180" spans="1:13">
      <c r="A180" s="8" t="s">
        <v>21</v>
      </c>
      <c r="B180">
        <v>0.90710000000000002</v>
      </c>
      <c r="C180" t="s">
        <v>22</v>
      </c>
      <c r="D180">
        <v>0.56666666666666599</v>
      </c>
      <c r="E180">
        <v>0.48888888888888798</v>
      </c>
      <c r="F180">
        <v>0.53201099764336202</v>
      </c>
      <c r="G180">
        <v>0.48905109489051002</v>
      </c>
      <c r="H180">
        <v>0.92535599448782702</v>
      </c>
      <c r="I180">
        <v>0.57142857142857095</v>
      </c>
      <c r="J180">
        <v>0.515625</v>
      </c>
      <c r="K180">
        <v>0.75</v>
      </c>
      <c r="L180">
        <v>0.49891304347825999</v>
      </c>
      <c r="M180" s="49">
        <v>0.52993348115299299</v>
      </c>
    </row>
    <row r="181" spans="1:13">
      <c r="A181" s="8" t="s">
        <v>23</v>
      </c>
      <c r="B181">
        <v>0.93230000000000002</v>
      </c>
      <c r="C181" t="s">
        <v>24</v>
      </c>
      <c r="D181">
        <v>0.34970415157754797</v>
      </c>
      <c r="E181">
        <v>-7.0479218649456499E-2</v>
      </c>
      <c r="F181">
        <v>0.15809937927996101</v>
      </c>
      <c r="G181">
        <v>-3.2406194063770703E-2</v>
      </c>
      <c r="H181">
        <v>0.85071198897565403</v>
      </c>
      <c r="I181">
        <v>0.37087701026728898</v>
      </c>
      <c r="J181">
        <v>0.16334143542990501</v>
      </c>
      <c r="K181">
        <v>0.70102963046313904</v>
      </c>
      <c r="L181">
        <v>-1.1727458129502599E-2</v>
      </c>
      <c r="M181" s="49">
        <v>0.113785758652344</v>
      </c>
    </row>
    <row r="182" spans="1:13">
      <c r="A182" s="8" t="s">
        <v>25</v>
      </c>
      <c r="B182">
        <v>0.747</v>
      </c>
      <c r="C182" t="s">
        <v>26</v>
      </c>
      <c r="D182">
        <v>0.05</v>
      </c>
      <c r="E182">
        <v>0</v>
      </c>
      <c r="F182">
        <v>0</v>
      </c>
      <c r="G182">
        <v>0</v>
      </c>
      <c r="H182">
        <v>0.65</v>
      </c>
      <c r="I182">
        <v>0.105263157894736</v>
      </c>
      <c r="J182">
        <v>0</v>
      </c>
      <c r="K182">
        <v>0.3</v>
      </c>
      <c r="L182">
        <v>0</v>
      </c>
      <c r="M182" s="49">
        <v>5.9210526315789401E-2</v>
      </c>
    </row>
    <row r="183" spans="1:13">
      <c r="A183" s="8" t="s">
        <v>27</v>
      </c>
      <c r="B183">
        <v>0.77349999999999997</v>
      </c>
      <c r="C183" t="s">
        <v>365</v>
      </c>
      <c r="D183">
        <v>0.05</v>
      </c>
      <c r="E183">
        <v>0</v>
      </c>
      <c r="F183">
        <v>0</v>
      </c>
      <c r="G183">
        <v>0</v>
      </c>
      <c r="H183">
        <v>0.65</v>
      </c>
      <c r="I183">
        <v>0.105263157894736</v>
      </c>
      <c r="J183">
        <v>0</v>
      </c>
      <c r="K183">
        <v>0.3</v>
      </c>
      <c r="L183">
        <v>0</v>
      </c>
      <c r="M183" s="49">
        <v>5.9210526315789401E-2</v>
      </c>
    </row>
    <row r="184" spans="1:13">
      <c r="A184" s="8" t="s">
        <v>29</v>
      </c>
      <c r="B184">
        <v>0.82289999999999996</v>
      </c>
      <c r="C184" t="s">
        <v>30</v>
      </c>
      <c r="D184" t="s">
        <v>860</v>
      </c>
      <c r="E184" t="s">
        <v>861</v>
      </c>
      <c r="F184" t="s">
        <v>862</v>
      </c>
      <c r="G184" t="s">
        <v>863</v>
      </c>
      <c r="H184" t="s">
        <v>186</v>
      </c>
      <c r="I184" t="s">
        <v>244</v>
      </c>
      <c r="J184" t="s">
        <v>536</v>
      </c>
      <c r="K184" t="s">
        <v>180</v>
      </c>
      <c r="L184" t="s">
        <v>864</v>
      </c>
      <c r="M184" s="49" t="s">
        <v>865</v>
      </c>
    </row>
    <row r="185" spans="1:13">
      <c r="A185" s="8" t="s">
        <v>34</v>
      </c>
      <c r="B185">
        <v>0.8619</v>
      </c>
      <c r="C185" t="s">
        <v>35</v>
      </c>
      <c r="D185" s="10" t="s">
        <v>866</v>
      </c>
      <c r="E185" s="28" t="s">
        <v>867</v>
      </c>
      <c r="F185" s="17" t="s">
        <v>862</v>
      </c>
      <c r="G185" s="28" t="s">
        <v>863</v>
      </c>
      <c r="H185" s="10" t="s">
        <v>81</v>
      </c>
      <c r="I185" s="10" t="s">
        <v>244</v>
      </c>
      <c r="J185" s="10" t="s">
        <v>536</v>
      </c>
      <c r="K185" s="10" t="s">
        <v>180</v>
      </c>
      <c r="L185" t="s">
        <v>864</v>
      </c>
      <c r="M185" s="49" t="s">
        <v>868</v>
      </c>
    </row>
    <row r="186" spans="1:13">
      <c r="A186" s="8" t="s">
        <v>374</v>
      </c>
      <c r="C186" t="s">
        <v>39</v>
      </c>
      <c r="D186">
        <v>1</v>
      </c>
      <c r="E186">
        <v>1</v>
      </c>
      <c r="F186">
        <v>2</v>
      </c>
      <c r="G186">
        <v>2</v>
      </c>
      <c r="H186">
        <v>1</v>
      </c>
      <c r="I186">
        <v>1</v>
      </c>
      <c r="J186">
        <v>1</v>
      </c>
      <c r="K186">
        <v>1</v>
      </c>
      <c r="L186">
        <v>1</v>
      </c>
      <c r="M186" s="49">
        <v>2</v>
      </c>
    </row>
    <row r="187" spans="1:13">
      <c r="A187" s="8" t="s">
        <v>375</v>
      </c>
      <c r="C187" t="s">
        <v>41</v>
      </c>
      <c r="D187">
        <v>1</v>
      </c>
      <c r="E187">
        <v>0</v>
      </c>
      <c r="F187">
        <v>1</v>
      </c>
      <c r="G187">
        <v>0</v>
      </c>
      <c r="H187">
        <v>1</v>
      </c>
      <c r="I187">
        <v>1</v>
      </c>
      <c r="J187">
        <v>1</v>
      </c>
      <c r="K187">
        <v>1</v>
      </c>
      <c r="M187" s="49"/>
    </row>
    <row r="188" spans="1:13">
      <c r="A188" s="8" t="s">
        <v>376</v>
      </c>
      <c r="C188" t="s">
        <v>43</v>
      </c>
      <c r="H188" t="s">
        <v>498</v>
      </c>
      <c r="J188" t="s">
        <v>869</v>
      </c>
      <c r="L188" t="s">
        <v>870</v>
      </c>
      <c r="M188" s="49"/>
    </row>
    <row r="189" spans="1:13">
      <c r="A189" s="11"/>
      <c r="B189" s="12"/>
      <c r="C189" s="12" t="s">
        <v>871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5"/>
    </row>
    <row r="190" spans="1:13">
      <c r="A190" s="5" t="s">
        <v>10</v>
      </c>
      <c r="B190" s="6" t="s">
        <v>178</v>
      </c>
      <c r="C190" s="6" t="s">
        <v>12</v>
      </c>
      <c r="D190" s="6">
        <v>0.92452830188679203</v>
      </c>
      <c r="E190" s="6">
        <v>0.72832369942196495</v>
      </c>
      <c r="F190" s="6">
        <v>0.76162790697674398</v>
      </c>
      <c r="G190" s="6">
        <v>0.95304347826086899</v>
      </c>
      <c r="H190" s="6">
        <v>0.96615384615384603</v>
      </c>
      <c r="I190" s="6">
        <v>0.94153846153846099</v>
      </c>
      <c r="J190" s="6">
        <v>0.84976525821596205</v>
      </c>
      <c r="K190" s="6">
        <v>0.98798076923076905</v>
      </c>
      <c r="L190" s="6">
        <v>0.92260692464358396</v>
      </c>
      <c r="M190" s="48">
        <v>0.25176056338028102</v>
      </c>
    </row>
    <row r="191" spans="1:13">
      <c r="A191" s="8" t="s">
        <v>714</v>
      </c>
      <c r="B191" t="s">
        <v>820</v>
      </c>
      <c r="C191" t="s">
        <v>15</v>
      </c>
      <c r="D191">
        <v>1</v>
      </c>
      <c r="E191">
        <v>0.28571428571428498</v>
      </c>
      <c r="F191">
        <v>0.44444444444444398</v>
      </c>
      <c r="G191">
        <v>0</v>
      </c>
      <c r="H191">
        <v>0.56000000000000005</v>
      </c>
      <c r="I191">
        <v>0.27272727272727199</v>
      </c>
      <c r="J191">
        <v>0</v>
      </c>
      <c r="K191">
        <v>1</v>
      </c>
      <c r="L191">
        <v>0</v>
      </c>
      <c r="M191" s="49">
        <v>1</v>
      </c>
    </row>
    <row r="192" spans="1:13">
      <c r="A192" s="8" t="s">
        <v>16</v>
      </c>
      <c r="B192" t="s">
        <v>206</v>
      </c>
      <c r="C192" t="s">
        <v>18</v>
      </c>
      <c r="D192">
        <v>0.2</v>
      </c>
      <c r="E192">
        <v>0.157894736842105</v>
      </c>
      <c r="F192">
        <v>0.31578947368421001</v>
      </c>
      <c r="G192">
        <v>0</v>
      </c>
      <c r="H192">
        <v>1</v>
      </c>
      <c r="I192">
        <v>0.214285714285714</v>
      </c>
      <c r="J192">
        <v>0</v>
      </c>
      <c r="K192">
        <v>0.64285714285714202</v>
      </c>
      <c r="L192">
        <v>0</v>
      </c>
      <c r="M192" s="49">
        <v>5.7649667405764903E-2</v>
      </c>
    </row>
    <row r="193" spans="1:30">
      <c r="A193" s="8" t="s">
        <v>19</v>
      </c>
      <c r="C193" t="s">
        <v>20</v>
      </c>
      <c r="D193">
        <v>0.33333333333333298</v>
      </c>
      <c r="E193">
        <v>0.20338983050847401</v>
      </c>
      <c r="F193">
        <v>0.36923076923076897</v>
      </c>
      <c r="G193">
        <v>0</v>
      </c>
      <c r="H193">
        <v>0.71794871794871795</v>
      </c>
      <c r="I193">
        <v>0.23999999999999899</v>
      </c>
      <c r="J193">
        <v>0</v>
      </c>
      <c r="K193">
        <v>0.78260869565217395</v>
      </c>
      <c r="L193">
        <v>0</v>
      </c>
      <c r="M193" s="49">
        <v>0.10901467505241</v>
      </c>
    </row>
    <row r="194" spans="1:30">
      <c r="A194" s="8" t="s">
        <v>21</v>
      </c>
      <c r="B194">
        <v>0.84060000000000001</v>
      </c>
      <c r="C194" t="s">
        <v>22</v>
      </c>
      <c r="D194">
        <v>0.6</v>
      </c>
      <c r="E194">
        <v>0.52339181286549696</v>
      </c>
      <c r="F194">
        <v>0.60192458758837397</v>
      </c>
      <c r="G194">
        <v>0.5</v>
      </c>
      <c r="H194">
        <v>0.98231511254019299</v>
      </c>
      <c r="I194">
        <v>0.59428112080845197</v>
      </c>
      <c r="J194">
        <v>0.5</v>
      </c>
      <c r="K194">
        <v>0.82142857142857095</v>
      </c>
      <c r="L194">
        <v>0.49239130434782602</v>
      </c>
      <c r="M194" s="49">
        <v>0.52882483370288202</v>
      </c>
    </row>
    <row r="195" spans="1:30">
      <c r="A195" s="8" t="s">
        <v>23</v>
      </c>
      <c r="B195">
        <v>0.73019999999999996</v>
      </c>
      <c r="C195" t="s">
        <v>24</v>
      </c>
      <c r="D195">
        <v>0.429668924423659</v>
      </c>
      <c r="E195">
        <v>5.9309070507264298E-2</v>
      </c>
      <c r="F195">
        <v>0.23248089710366701</v>
      </c>
      <c r="G195">
        <v>0</v>
      </c>
      <c r="H195">
        <v>0.734978180659137</v>
      </c>
      <c r="I195">
        <v>0.21170824800181301</v>
      </c>
      <c r="J195">
        <v>0</v>
      </c>
      <c r="K195">
        <v>0.79684354484405195</v>
      </c>
      <c r="L195">
        <v>-3.12196672766583E-2</v>
      </c>
      <c r="M195" s="49">
        <v>0.11155568072153201</v>
      </c>
    </row>
    <row r="196" spans="1:30">
      <c r="A196" s="8" t="s">
        <v>25</v>
      </c>
      <c r="B196">
        <v>0.74419999999999997</v>
      </c>
      <c r="C196" t="s">
        <v>26</v>
      </c>
      <c r="D196">
        <v>4.7619047619047603E-2</v>
      </c>
      <c r="E196">
        <v>0.133333333333333</v>
      </c>
      <c r="F196">
        <v>9.6153846153846104E-2</v>
      </c>
      <c r="G196">
        <v>0</v>
      </c>
      <c r="H196">
        <v>0.62962962962962898</v>
      </c>
      <c r="I196">
        <v>7.1428571428571397E-2</v>
      </c>
      <c r="J196">
        <v>0</v>
      </c>
      <c r="K196">
        <v>0.4</v>
      </c>
      <c r="L196">
        <v>0</v>
      </c>
      <c r="M196" s="49">
        <v>5.7017543859649099E-2</v>
      </c>
    </row>
    <row r="197" spans="1:30">
      <c r="A197" s="8" t="s">
        <v>27</v>
      </c>
      <c r="B197">
        <v>0.61970000000000003</v>
      </c>
      <c r="C197" t="s">
        <v>365</v>
      </c>
      <c r="D197">
        <v>4.7619047619047603E-2</v>
      </c>
      <c r="E197">
        <v>0.133333333333333</v>
      </c>
      <c r="F197">
        <v>9.6153846153846104E-2</v>
      </c>
      <c r="G197">
        <v>0</v>
      </c>
      <c r="H197">
        <v>0.62962962962962898</v>
      </c>
      <c r="I197">
        <v>7.1428571428571397E-2</v>
      </c>
      <c r="J197">
        <v>0</v>
      </c>
      <c r="K197">
        <v>0.4</v>
      </c>
      <c r="L197">
        <v>0</v>
      </c>
      <c r="M197" s="49">
        <v>5.7017543859649099E-2</v>
      </c>
    </row>
    <row r="198" spans="1:30">
      <c r="A198" s="8" t="s">
        <v>29</v>
      </c>
      <c r="B198">
        <v>0.73199999999999998</v>
      </c>
      <c r="C198" t="s">
        <v>30</v>
      </c>
      <c r="D198" t="s">
        <v>93</v>
      </c>
      <c r="E198" t="s">
        <v>872</v>
      </c>
      <c r="F198" t="s">
        <v>873</v>
      </c>
      <c r="G198" t="s">
        <v>31</v>
      </c>
      <c r="H198" t="s">
        <v>874</v>
      </c>
      <c r="I198" t="s">
        <v>875</v>
      </c>
      <c r="J198" t="s">
        <v>31</v>
      </c>
      <c r="K198" t="s">
        <v>82</v>
      </c>
      <c r="L198" t="s">
        <v>876</v>
      </c>
      <c r="M198" s="49" t="s">
        <v>877</v>
      </c>
    </row>
    <row r="199" spans="1:30">
      <c r="A199" s="8" t="s">
        <v>34</v>
      </c>
      <c r="B199">
        <v>0.8125</v>
      </c>
      <c r="C199" t="s">
        <v>35</v>
      </c>
      <c r="D199" s="10" t="s">
        <v>93</v>
      </c>
      <c r="E199" s="17" t="s">
        <v>878</v>
      </c>
      <c r="F199" s="17" t="s">
        <v>879</v>
      </c>
      <c r="G199" t="s">
        <v>31</v>
      </c>
      <c r="H199" s="17" t="s">
        <v>880</v>
      </c>
      <c r="I199" s="17" t="s">
        <v>875</v>
      </c>
      <c r="J199" t="s">
        <v>31</v>
      </c>
      <c r="K199" s="10" t="s">
        <v>82</v>
      </c>
      <c r="L199" s="28" t="s">
        <v>881</v>
      </c>
      <c r="M199" s="49" t="s">
        <v>877</v>
      </c>
    </row>
    <row r="200" spans="1:30">
      <c r="A200" s="8" t="s">
        <v>374</v>
      </c>
      <c r="C200" t="s">
        <v>39</v>
      </c>
      <c r="D200">
        <v>1</v>
      </c>
      <c r="E200">
        <v>2</v>
      </c>
      <c r="F200">
        <v>2</v>
      </c>
      <c r="G200">
        <v>0</v>
      </c>
      <c r="H200">
        <v>3</v>
      </c>
      <c r="I200">
        <v>3</v>
      </c>
      <c r="K200">
        <v>1</v>
      </c>
      <c r="L200">
        <v>2</v>
      </c>
      <c r="M200" s="49">
        <v>3</v>
      </c>
    </row>
    <row r="201" spans="1:30">
      <c r="A201" s="8" t="s">
        <v>375</v>
      </c>
      <c r="C201" t="s">
        <v>41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1</v>
      </c>
      <c r="K201">
        <v>1</v>
      </c>
      <c r="L201">
        <v>0</v>
      </c>
      <c r="M201" s="49"/>
    </row>
    <row r="202" spans="1:30">
      <c r="A202" s="8" t="s">
        <v>376</v>
      </c>
      <c r="C202" t="s">
        <v>43</v>
      </c>
      <c r="E202" t="s">
        <v>882</v>
      </c>
      <c r="H202" t="s">
        <v>883</v>
      </c>
      <c r="M202" s="49"/>
    </row>
    <row r="203" spans="1:30">
      <c r="A203" s="11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5"/>
    </row>
    <row r="204" spans="1:30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</row>
    <row r="205" spans="1:30">
      <c r="A205" s="5" t="s">
        <v>10</v>
      </c>
      <c r="B205" s="6" t="s">
        <v>76</v>
      </c>
      <c r="C205" s="6" t="s">
        <v>12</v>
      </c>
      <c r="D205" s="6">
        <v>0.88679245283018804</v>
      </c>
      <c r="E205" s="6">
        <v>0.780346820809248</v>
      </c>
      <c r="F205" s="6">
        <v>0.80813953488372003</v>
      </c>
      <c r="G205" s="6">
        <v>0.89391304347825995</v>
      </c>
      <c r="H205" s="6">
        <v>0.95076923076923003</v>
      </c>
      <c r="I205" s="6">
        <v>0.95384615384615301</v>
      </c>
      <c r="J205" s="6">
        <v>0.84037558685446001</v>
      </c>
      <c r="K205" s="6">
        <v>0.96875</v>
      </c>
      <c r="L205" s="6">
        <v>0.89409368635437803</v>
      </c>
      <c r="M205" s="48">
        <v>0.29225352112676001</v>
      </c>
    </row>
    <row r="206" spans="1:30">
      <c r="A206" s="8" t="s">
        <v>714</v>
      </c>
      <c r="B206" t="s">
        <v>820</v>
      </c>
      <c r="C206" t="s">
        <v>15</v>
      </c>
      <c r="D206">
        <v>0.434782608695652</v>
      </c>
      <c r="E206">
        <v>0.5</v>
      </c>
      <c r="F206">
        <v>0.6</v>
      </c>
      <c r="G206">
        <v>0.16</v>
      </c>
      <c r="H206">
        <v>0.46666666666666601</v>
      </c>
      <c r="I206">
        <v>0.42857142857142799</v>
      </c>
      <c r="J206">
        <v>0</v>
      </c>
      <c r="K206">
        <v>0.52941176470588203</v>
      </c>
      <c r="L206">
        <v>0.11111111111111099</v>
      </c>
      <c r="M206" s="49">
        <v>0.96226415094339601</v>
      </c>
    </row>
    <row r="207" spans="1:30">
      <c r="A207" s="8" t="s">
        <v>16</v>
      </c>
      <c r="B207" t="s">
        <v>65</v>
      </c>
      <c r="C207" t="s">
        <v>18</v>
      </c>
      <c r="D207">
        <v>0.66666666666666596</v>
      </c>
      <c r="E207">
        <v>0.34210526315789402</v>
      </c>
      <c r="F207">
        <v>0.394736842105263</v>
      </c>
      <c r="G207">
        <v>0.296296296296296</v>
      </c>
      <c r="H207">
        <v>1</v>
      </c>
      <c r="I207">
        <v>0.214285714285714</v>
      </c>
      <c r="J207">
        <v>0</v>
      </c>
      <c r="K207">
        <v>0.64285714285714202</v>
      </c>
      <c r="L207">
        <v>9.6774193548387094E-2</v>
      </c>
      <c r="M207" s="49">
        <v>0.113082039911308</v>
      </c>
    </row>
    <row r="208" spans="1:30">
      <c r="A208" s="8" t="s">
        <v>19</v>
      </c>
      <c r="C208" t="s">
        <v>20</v>
      </c>
      <c r="D208">
        <v>0.52631578947368396</v>
      </c>
      <c r="E208">
        <v>0.40625</v>
      </c>
      <c r="F208">
        <v>0.476190476190476</v>
      </c>
      <c r="G208">
        <v>0.207792207792207</v>
      </c>
      <c r="H208">
        <v>0.63636363636363602</v>
      </c>
      <c r="I208">
        <v>0.28571428571428498</v>
      </c>
      <c r="J208">
        <v>0</v>
      </c>
      <c r="K208">
        <v>0.58064516129032195</v>
      </c>
      <c r="L208">
        <v>0.10344827586206801</v>
      </c>
      <c r="M208" s="49">
        <v>0.202380952380952</v>
      </c>
    </row>
    <row r="209" spans="1:13">
      <c r="A209" s="8" t="s">
        <v>21</v>
      </c>
      <c r="B209">
        <v>0.88590000000000002</v>
      </c>
      <c r="C209" t="s">
        <v>22</v>
      </c>
      <c r="D209">
        <v>0.78819444444444398</v>
      </c>
      <c r="E209">
        <v>0.62290448343079896</v>
      </c>
      <c r="F209">
        <v>0.66005498821680997</v>
      </c>
      <c r="G209">
        <v>0.60982698026493598</v>
      </c>
      <c r="H209">
        <v>0.97427652733118897</v>
      </c>
      <c r="I209">
        <v>0.60071198897565403</v>
      </c>
      <c r="J209">
        <v>0.49447513812154698</v>
      </c>
      <c r="K209">
        <v>0.81147832267235198</v>
      </c>
      <c r="L209">
        <v>0.52230014025245397</v>
      </c>
      <c r="M209" s="49">
        <v>0.54799401140864501</v>
      </c>
    </row>
    <row r="210" spans="1:13">
      <c r="A210" s="8" t="s">
        <v>23</v>
      </c>
      <c r="B210">
        <v>0.91279999999999994</v>
      </c>
      <c r="C210" t="s">
        <v>24</v>
      </c>
      <c r="D210">
        <v>0.47897087255953602</v>
      </c>
      <c r="E210">
        <v>0.28478103406986399</v>
      </c>
      <c r="F210">
        <v>0.37680333259167298</v>
      </c>
      <c r="G210">
        <v>0.164909830683557</v>
      </c>
      <c r="H210">
        <v>0.66532555352682499</v>
      </c>
      <c r="I210">
        <v>0.28170386203684999</v>
      </c>
      <c r="J210">
        <v>-4.0936383440638997E-2</v>
      </c>
      <c r="K210">
        <v>0.56744524202319002</v>
      </c>
      <c r="L210">
        <v>4.7583510646046899E-2</v>
      </c>
      <c r="M210" s="49">
        <v>0.133461714162081</v>
      </c>
    </row>
    <row r="211" spans="1:13">
      <c r="A211" s="8" t="s">
        <v>25</v>
      </c>
      <c r="B211">
        <v>0.82530000000000003</v>
      </c>
      <c r="C211" t="s">
        <v>26</v>
      </c>
      <c r="D211">
        <v>0.23529411764705799</v>
      </c>
      <c r="E211">
        <v>0.27272727272727199</v>
      </c>
      <c r="F211">
        <v>0.19565217391304299</v>
      </c>
      <c r="G211">
        <v>3.4883720930232502E-2</v>
      </c>
      <c r="H211">
        <v>0.63333333333333297</v>
      </c>
      <c r="I211">
        <v>8.3333333333333301E-2</v>
      </c>
      <c r="J211">
        <v>0</v>
      </c>
      <c r="K211">
        <v>0.28571428571428498</v>
      </c>
      <c r="L211">
        <v>0</v>
      </c>
      <c r="M211" s="49">
        <v>0.111353711790393</v>
      </c>
    </row>
    <row r="212" spans="1:13">
      <c r="A212" s="8" t="s">
        <v>27</v>
      </c>
      <c r="B212">
        <v>0.76090000000000002</v>
      </c>
      <c r="C212" t="s">
        <v>365</v>
      </c>
      <c r="D212">
        <v>0.23529411764705799</v>
      </c>
      <c r="E212">
        <v>0.27272727272727199</v>
      </c>
      <c r="F212">
        <v>0.19565217391304299</v>
      </c>
      <c r="G212">
        <v>3.4883720930232502E-2</v>
      </c>
      <c r="H212">
        <v>0.63333333333333297</v>
      </c>
      <c r="I212">
        <v>8.3333333333333301E-2</v>
      </c>
      <c r="J212">
        <v>0</v>
      </c>
      <c r="K212">
        <v>0.28571428571428498</v>
      </c>
      <c r="L212">
        <v>0</v>
      </c>
      <c r="M212" s="49">
        <v>0.111353711790393</v>
      </c>
    </row>
    <row r="213" spans="1:13">
      <c r="A213" s="8" t="s">
        <v>29</v>
      </c>
      <c r="B213">
        <v>0.8649</v>
      </c>
      <c r="C213" t="s">
        <v>30</v>
      </c>
      <c r="D213" t="s">
        <v>884</v>
      </c>
      <c r="E213" t="s">
        <v>885</v>
      </c>
      <c r="F213" t="s">
        <v>886</v>
      </c>
      <c r="G213" t="s">
        <v>887</v>
      </c>
      <c r="H213" t="s">
        <v>888</v>
      </c>
      <c r="I213" t="s">
        <v>889</v>
      </c>
      <c r="J213" t="s">
        <v>890</v>
      </c>
      <c r="K213" t="s">
        <v>891</v>
      </c>
      <c r="L213" t="s">
        <v>892</v>
      </c>
      <c r="M213" s="49" t="s">
        <v>893</v>
      </c>
    </row>
    <row r="214" spans="1:13">
      <c r="A214" s="8" t="s">
        <v>34</v>
      </c>
      <c r="B214">
        <v>0.87529999999999997</v>
      </c>
      <c r="C214" t="s">
        <v>35</v>
      </c>
      <c r="D214" s="17" t="s">
        <v>894</v>
      </c>
      <c r="E214" s="17" t="s">
        <v>895</v>
      </c>
      <c r="F214" s="17" t="s">
        <v>896</v>
      </c>
      <c r="G214" t="s">
        <v>897</v>
      </c>
      <c r="H214" s="17" t="s">
        <v>898</v>
      </c>
      <c r="I214" s="17" t="s">
        <v>899</v>
      </c>
      <c r="J214" s="28" t="s">
        <v>900</v>
      </c>
      <c r="K214" s="17" t="s">
        <v>901</v>
      </c>
      <c r="L214" t="s">
        <v>902</v>
      </c>
      <c r="M214" s="49" t="s">
        <v>893</v>
      </c>
    </row>
    <row r="215" spans="1:13">
      <c r="A215" s="8" t="s">
        <v>374</v>
      </c>
      <c r="C215" t="s">
        <v>39</v>
      </c>
      <c r="D215">
        <v>2</v>
      </c>
      <c r="E215">
        <v>2</v>
      </c>
      <c r="F215">
        <v>2</v>
      </c>
      <c r="G215">
        <v>6</v>
      </c>
      <c r="H215">
        <v>3</v>
      </c>
      <c r="I215">
        <v>3</v>
      </c>
      <c r="J215">
        <v>1</v>
      </c>
      <c r="K215">
        <v>3</v>
      </c>
      <c r="L215">
        <v>6</v>
      </c>
      <c r="M215" s="49">
        <v>6</v>
      </c>
    </row>
    <row r="216" spans="1:13">
      <c r="A216" s="8" t="s">
        <v>375</v>
      </c>
      <c r="C216" t="s">
        <v>41</v>
      </c>
      <c r="D216">
        <v>1</v>
      </c>
      <c r="E216">
        <v>1</v>
      </c>
      <c r="F216">
        <v>1</v>
      </c>
      <c r="H216">
        <v>1</v>
      </c>
      <c r="I216">
        <v>1</v>
      </c>
      <c r="J216">
        <v>0</v>
      </c>
      <c r="K216">
        <v>1</v>
      </c>
      <c r="M216" s="49"/>
    </row>
    <row r="217" spans="1:13">
      <c r="A217" s="8" t="s">
        <v>376</v>
      </c>
      <c r="C217" t="s">
        <v>43</v>
      </c>
      <c r="F217" t="s">
        <v>498</v>
      </c>
      <c r="H217" t="s">
        <v>430</v>
      </c>
      <c r="M217" s="49"/>
    </row>
    <row r="218" spans="1:13">
      <c r="A218" s="8"/>
      <c r="C218" t="s">
        <v>903</v>
      </c>
      <c r="M218" s="49"/>
    </row>
    <row r="219" spans="1:13">
      <c r="A219" s="5" t="s">
        <v>10</v>
      </c>
      <c r="B219" s="6" t="s">
        <v>76</v>
      </c>
      <c r="C219" s="6" t="s">
        <v>12</v>
      </c>
      <c r="D219" s="6">
        <v>0.94339622641509402</v>
      </c>
      <c r="E219" s="6">
        <v>0.76300578034681998</v>
      </c>
      <c r="F219" s="6">
        <v>0.81395348837209303</v>
      </c>
      <c r="G219" s="6">
        <v>0.91130434782608605</v>
      </c>
      <c r="H219" s="6">
        <v>0.984615384615384</v>
      </c>
      <c r="I219" s="6">
        <v>0.96615384615384603</v>
      </c>
      <c r="J219" s="6">
        <v>0.84507042253521103</v>
      </c>
      <c r="K219" s="6">
        <v>0.97355769230769196</v>
      </c>
      <c r="L219" s="6">
        <v>0.93075356415478605</v>
      </c>
      <c r="M219" s="48">
        <v>0.27992957746478803</v>
      </c>
    </row>
    <row r="220" spans="1:13">
      <c r="A220" s="8" t="s">
        <v>714</v>
      </c>
      <c r="B220" t="s">
        <v>820</v>
      </c>
      <c r="C220" t="s">
        <v>15</v>
      </c>
      <c r="D220">
        <v>0.71428571428571397</v>
      </c>
      <c r="E220">
        <v>0.33333333333333298</v>
      </c>
      <c r="F220">
        <v>0.65</v>
      </c>
      <c r="G220">
        <v>0.125</v>
      </c>
      <c r="H220">
        <v>0.73684210526315697</v>
      </c>
      <c r="I220">
        <v>1</v>
      </c>
      <c r="J220">
        <v>0.33333333333333298</v>
      </c>
      <c r="K220">
        <v>0.6</v>
      </c>
      <c r="L220">
        <v>0.2</v>
      </c>
      <c r="M220" s="49">
        <v>1</v>
      </c>
    </row>
    <row r="221" spans="1:13">
      <c r="A221" s="8" t="s">
        <v>16</v>
      </c>
      <c r="B221" t="s">
        <v>60</v>
      </c>
      <c r="C221" t="s">
        <v>18</v>
      </c>
      <c r="D221">
        <v>0.66666666666666596</v>
      </c>
      <c r="E221">
        <v>7.8947368421052599E-2</v>
      </c>
      <c r="F221">
        <v>0.34210526315789402</v>
      </c>
      <c r="G221">
        <v>0.148148148148148</v>
      </c>
      <c r="H221">
        <v>1</v>
      </c>
      <c r="I221">
        <v>0.214285714285714</v>
      </c>
      <c r="J221">
        <v>3.125E-2</v>
      </c>
      <c r="K221">
        <v>0.64285714285714202</v>
      </c>
      <c r="L221">
        <v>3.2258064516128997E-2</v>
      </c>
      <c r="M221" s="49">
        <v>9.3126385809312595E-2</v>
      </c>
    </row>
    <row r="222" spans="1:13">
      <c r="A222" s="8" t="s">
        <v>19</v>
      </c>
      <c r="C222" t="s">
        <v>20</v>
      </c>
      <c r="D222">
        <v>0.68965517241379304</v>
      </c>
      <c r="E222">
        <v>0.12765957446808501</v>
      </c>
      <c r="F222">
        <v>0.44827586206896503</v>
      </c>
      <c r="G222">
        <v>0.13559322033898299</v>
      </c>
      <c r="H222">
        <v>0.84848484848484795</v>
      </c>
      <c r="I222">
        <v>0.35294117647058798</v>
      </c>
      <c r="J222">
        <v>5.7142857142857099E-2</v>
      </c>
      <c r="K222">
        <v>0.62068965517241304</v>
      </c>
      <c r="L222">
        <v>5.5555555555555497E-2</v>
      </c>
      <c r="M222" s="49">
        <v>0.17038539553752499</v>
      </c>
    </row>
    <row r="223" spans="1:13">
      <c r="A223" s="8" t="s">
        <v>21</v>
      </c>
      <c r="B223">
        <v>0.87229999999999996</v>
      </c>
      <c r="C223" t="s">
        <v>22</v>
      </c>
      <c r="D223">
        <v>0.81944444444444398</v>
      </c>
      <c r="E223">
        <v>0.51725146198830396</v>
      </c>
      <c r="F223">
        <v>0.64493322859387203</v>
      </c>
      <c r="G223">
        <v>0.54852662881859904</v>
      </c>
      <c r="H223">
        <v>0.99196141479099598</v>
      </c>
      <c r="I223">
        <v>0.60714285714285698</v>
      </c>
      <c r="J223">
        <v>0.51010013812154698</v>
      </c>
      <c r="K223">
        <v>0.81396588486140697</v>
      </c>
      <c r="L223">
        <v>0.51178120617110801</v>
      </c>
      <c r="M223" s="49">
        <v>0.54656319290465605</v>
      </c>
    </row>
    <row r="224" spans="1:13">
      <c r="A224" s="8" t="s">
        <v>23</v>
      </c>
      <c r="B224">
        <v>0.90169999999999995</v>
      </c>
      <c r="C224" t="s">
        <v>24</v>
      </c>
      <c r="D224">
        <v>0.65902849332044</v>
      </c>
      <c r="E224">
        <v>6.4323757363998299E-2</v>
      </c>
      <c r="F224">
        <v>0.37515036056135298</v>
      </c>
      <c r="G224">
        <v>8.9558616220630397E-2</v>
      </c>
      <c r="H224">
        <v>0.851466833861237</v>
      </c>
      <c r="I224">
        <v>0.45493449512385098</v>
      </c>
      <c r="J224">
        <v>6.1249325496020302E-2</v>
      </c>
      <c r="K224">
        <v>0.60739566070653195</v>
      </c>
      <c r="L224">
        <v>5.7079002888764101E-2</v>
      </c>
      <c r="M224" s="49">
        <v>0.14392506459940199</v>
      </c>
    </row>
    <row r="225" spans="1:13">
      <c r="A225" s="8" t="s">
        <v>25</v>
      </c>
      <c r="B225">
        <v>0.80069999999999997</v>
      </c>
      <c r="C225" t="s">
        <v>26</v>
      </c>
      <c r="D225">
        <v>0.32</v>
      </c>
      <c r="E225">
        <v>8.3333333333333301E-2</v>
      </c>
      <c r="F225">
        <v>0.219512195121951</v>
      </c>
      <c r="G225">
        <v>0</v>
      </c>
      <c r="H225">
        <v>0.9</v>
      </c>
      <c r="I225">
        <v>0.1</v>
      </c>
      <c r="J225">
        <v>0</v>
      </c>
      <c r="K225">
        <v>0.30769230769230699</v>
      </c>
      <c r="L225">
        <v>0</v>
      </c>
      <c r="M225" s="49">
        <v>9.2105263157894704E-2</v>
      </c>
    </row>
    <row r="226" spans="1:13">
      <c r="A226" s="8" t="s">
        <v>27</v>
      </c>
      <c r="B226">
        <v>0.73819999999999997</v>
      </c>
      <c r="C226" t="s">
        <v>365</v>
      </c>
      <c r="D226">
        <v>0.32</v>
      </c>
      <c r="E226">
        <v>8.3333333333333301E-2</v>
      </c>
      <c r="F226">
        <v>0.219512195121951</v>
      </c>
      <c r="G226">
        <v>0</v>
      </c>
      <c r="H226">
        <v>0.9</v>
      </c>
      <c r="I226">
        <v>0.1</v>
      </c>
      <c r="J226">
        <v>0</v>
      </c>
      <c r="K226">
        <v>0.30769230769230699</v>
      </c>
      <c r="L226">
        <v>0</v>
      </c>
      <c r="M226" s="49">
        <v>9.2105263157894704E-2</v>
      </c>
    </row>
    <row r="227" spans="1:13">
      <c r="A227" s="8" t="s">
        <v>29</v>
      </c>
      <c r="B227">
        <v>0.84450000000000003</v>
      </c>
      <c r="C227" t="s">
        <v>30</v>
      </c>
      <c r="D227" t="s">
        <v>904</v>
      </c>
      <c r="E227" t="s">
        <v>905</v>
      </c>
      <c r="F227" t="s">
        <v>906</v>
      </c>
      <c r="G227" t="s">
        <v>907</v>
      </c>
      <c r="H227" t="s">
        <v>238</v>
      </c>
      <c r="I227" t="s">
        <v>97</v>
      </c>
      <c r="J227" t="s">
        <v>908</v>
      </c>
      <c r="K227" t="s">
        <v>909</v>
      </c>
      <c r="L227" t="s">
        <v>910</v>
      </c>
      <c r="M227" s="49" t="s">
        <v>911</v>
      </c>
    </row>
    <row r="228" spans="1:13">
      <c r="A228" s="8" t="s">
        <v>34</v>
      </c>
      <c r="B228">
        <v>0.8659</v>
      </c>
      <c r="C228" t="s">
        <v>35</v>
      </c>
      <c r="D228" s="17" t="s">
        <v>912</v>
      </c>
      <c r="E228" s="17" t="s">
        <v>913</v>
      </c>
      <c r="F228" s="17" t="s">
        <v>914</v>
      </c>
      <c r="G228" s="17" t="s">
        <v>915</v>
      </c>
      <c r="H228" s="10" t="s">
        <v>238</v>
      </c>
      <c r="I228" s="10" t="s">
        <v>97</v>
      </c>
      <c r="J228" s="17" t="s">
        <v>908</v>
      </c>
      <c r="K228" s="17" t="s">
        <v>916</v>
      </c>
      <c r="L228" t="s">
        <v>910</v>
      </c>
      <c r="M228" s="49" t="s">
        <v>917</v>
      </c>
    </row>
    <row r="229" spans="1:13">
      <c r="A229" s="8" t="s">
        <v>374</v>
      </c>
      <c r="C229" t="s">
        <v>39</v>
      </c>
      <c r="D229">
        <v>2</v>
      </c>
      <c r="E229">
        <v>2</v>
      </c>
      <c r="F229">
        <v>3</v>
      </c>
      <c r="G229">
        <v>4</v>
      </c>
      <c r="H229">
        <v>1</v>
      </c>
      <c r="I229">
        <v>1</v>
      </c>
      <c r="J229">
        <v>2</v>
      </c>
      <c r="K229">
        <v>2</v>
      </c>
      <c r="L229">
        <v>3</v>
      </c>
      <c r="M229" s="49">
        <v>4</v>
      </c>
    </row>
    <row r="230" spans="1:13">
      <c r="A230" s="8" t="s">
        <v>375</v>
      </c>
      <c r="C230" t="s">
        <v>41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 t="s">
        <v>918</v>
      </c>
      <c r="M230" s="49"/>
    </row>
    <row r="231" spans="1:13">
      <c r="A231" s="8" t="s">
        <v>376</v>
      </c>
      <c r="C231" t="s">
        <v>43</v>
      </c>
      <c r="E231" t="s">
        <v>919</v>
      </c>
      <c r="H231" t="s">
        <v>234</v>
      </c>
      <c r="J231" t="s">
        <v>869</v>
      </c>
      <c r="L231" t="s">
        <v>920</v>
      </c>
      <c r="M231" s="49"/>
    </row>
    <row r="232" spans="1:13">
      <c r="A232" s="11"/>
      <c r="B232" s="12"/>
      <c r="C232" s="12" t="s">
        <v>921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5"/>
    </row>
    <row r="233" spans="1:13">
      <c r="A233" s="5" t="s">
        <v>10</v>
      </c>
      <c r="B233" s="6" t="s">
        <v>76</v>
      </c>
      <c r="C233" s="6" t="s">
        <v>12</v>
      </c>
      <c r="D233" s="6">
        <v>0.93710691823899295</v>
      </c>
      <c r="E233" s="6">
        <v>0.73410404624277403</v>
      </c>
      <c r="F233" s="6">
        <v>0.76744186046511598</v>
      </c>
      <c r="G233" s="6">
        <v>0.95304347826086899</v>
      </c>
      <c r="H233" s="6">
        <v>0.96615384615384603</v>
      </c>
      <c r="I233" s="6">
        <v>0.94769230769230695</v>
      </c>
      <c r="J233" s="6">
        <v>0.84976525821596205</v>
      </c>
      <c r="K233" s="6">
        <v>0.98798076923076905</v>
      </c>
      <c r="L233" s="6">
        <v>0.91853360488798297</v>
      </c>
      <c r="M233" s="48">
        <v>0.25176056338028102</v>
      </c>
    </row>
    <row r="234" spans="1:13">
      <c r="A234" s="8" t="s">
        <v>714</v>
      </c>
      <c r="B234" t="s">
        <v>820</v>
      </c>
      <c r="C234" t="s">
        <v>15</v>
      </c>
      <c r="D234">
        <v>1</v>
      </c>
      <c r="E234">
        <v>0.31818181818181801</v>
      </c>
      <c r="F234">
        <v>0.46153846153846101</v>
      </c>
      <c r="G234">
        <v>0</v>
      </c>
      <c r="H234">
        <v>0.56000000000000005</v>
      </c>
      <c r="I234">
        <v>0.33333333333333298</v>
      </c>
      <c r="J234">
        <v>0</v>
      </c>
      <c r="K234">
        <v>1</v>
      </c>
      <c r="L234">
        <v>0</v>
      </c>
      <c r="M234" s="49">
        <v>1</v>
      </c>
    </row>
    <row r="235" spans="1:13">
      <c r="A235" s="8" t="s">
        <v>16</v>
      </c>
      <c r="B235" t="s">
        <v>206</v>
      </c>
      <c r="C235" t="s">
        <v>18</v>
      </c>
      <c r="D235">
        <v>0.33333333333333298</v>
      </c>
      <c r="E235">
        <v>0.18421052631578899</v>
      </c>
      <c r="F235">
        <v>0.31578947368421001</v>
      </c>
      <c r="G235">
        <v>0</v>
      </c>
      <c r="H235">
        <v>1</v>
      </c>
      <c r="I235">
        <v>0.214285714285714</v>
      </c>
      <c r="J235">
        <v>0</v>
      </c>
      <c r="K235">
        <v>0.64285714285714202</v>
      </c>
      <c r="L235">
        <v>0</v>
      </c>
      <c r="M235" s="49">
        <v>5.7649667405764903E-2</v>
      </c>
    </row>
    <row r="236" spans="1:13">
      <c r="A236" s="8" t="s">
        <v>19</v>
      </c>
      <c r="C236" t="s">
        <v>20</v>
      </c>
      <c r="D236">
        <v>0.5</v>
      </c>
      <c r="E236">
        <v>0.233333333333333</v>
      </c>
      <c r="F236">
        <v>0.374999999999999</v>
      </c>
      <c r="G236">
        <v>0</v>
      </c>
      <c r="H236">
        <v>0.71794871794871795</v>
      </c>
      <c r="I236">
        <v>0.26086956521739102</v>
      </c>
      <c r="J236">
        <v>0</v>
      </c>
      <c r="K236">
        <v>0.78260869565217395</v>
      </c>
      <c r="L236">
        <v>0</v>
      </c>
      <c r="M236" s="49">
        <v>0.10901467505241</v>
      </c>
    </row>
    <row r="237" spans="1:13">
      <c r="A237" s="8" t="s">
        <v>21</v>
      </c>
      <c r="B237">
        <v>0.81920000000000004</v>
      </c>
      <c r="C237" t="s">
        <v>22</v>
      </c>
      <c r="D237">
        <v>0.66666666666666596</v>
      </c>
      <c r="E237">
        <v>0.536549707602339</v>
      </c>
      <c r="F237">
        <v>0.60565593087195602</v>
      </c>
      <c r="G237">
        <v>0.5</v>
      </c>
      <c r="H237">
        <v>0.98231511254019299</v>
      </c>
      <c r="I237">
        <v>0.597496554892053</v>
      </c>
      <c r="J237">
        <v>0.5</v>
      </c>
      <c r="K237">
        <v>0.82142857142857095</v>
      </c>
      <c r="L237">
        <v>0.49021739130434699</v>
      </c>
      <c r="M237" s="49">
        <v>0.52882483370288202</v>
      </c>
    </row>
    <row r="238" spans="1:13">
      <c r="A238" s="8" t="s">
        <v>23</v>
      </c>
      <c r="B238">
        <v>0.84909999999999997</v>
      </c>
      <c r="C238" t="s">
        <v>24</v>
      </c>
      <c r="D238">
        <v>0.55829052623908204</v>
      </c>
      <c r="E238">
        <v>9.0839089201499398E-2</v>
      </c>
      <c r="F238">
        <v>0.244740009163747</v>
      </c>
      <c r="G238">
        <v>0</v>
      </c>
      <c r="H238">
        <v>0.734978180659137</v>
      </c>
      <c r="I238">
        <v>0.24126742098159801</v>
      </c>
      <c r="J238">
        <v>0</v>
      </c>
      <c r="K238">
        <v>0.79684354484405195</v>
      </c>
      <c r="L238">
        <v>-3.5473142757825697E-2</v>
      </c>
      <c r="M238" s="49">
        <v>0.11155568072153201</v>
      </c>
    </row>
    <row r="239" spans="1:13">
      <c r="A239" s="8" t="s">
        <v>25</v>
      </c>
      <c r="B239">
        <v>0.74460000000000004</v>
      </c>
      <c r="C239" t="s">
        <v>26</v>
      </c>
      <c r="D239">
        <v>0.14285714285714199</v>
      </c>
      <c r="E239">
        <v>0.155555555555555</v>
      </c>
      <c r="F239">
        <v>9.8039215686274495E-2</v>
      </c>
      <c r="G239">
        <v>0</v>
      </c>
      <c r="H239">
        <v>0.62962962962962898</v>
      </c>
      <c r="I239">
        <v>7.69230769230769E-2</v>
      </c>
      <c r="J239">
        <v>0</v>
      </c>
      <c r="K239">
        <v>0.4</v>
      </c>
      <c r="L239">
        <v>0</v>
      </c>
      <c r="M239" s="49">
        <v>5.7017543859649099E-2</v>
      </c>
    </row>
    <row r="240" spans="1:13">
      <c r="A240" s="8" t="s">
        <v>27</v>
      </c>
      <c r="B240">
        <v>0.63780000000000003</v>
      </c>
      <c r="C240" t="s">
        <v>365</v>
      </c>
      <c r="D240">
        <v>0.14285714285714199</v>
      </c>
      <c r="E240">
        <v>0.155555555555555</v>
      </c>
      <c r="F240">
        <v>9.8039215686274495E-2</v>
      </c>
      <c r="G240">
        <v>0</v>
      </c>
      <c r="H240">
        <v>0.62962962962962898</v>
      </c>
      <c r="I240">
        <v>7.69230769230769E-2</v>
      </c>
      <c r="J240">
        <v>0</v>
      </c>
      <c r="K240">
        <v>0.4</v>
      </c>
      <c r="L240">
        <v>0</v>
      </c>
      <c r="M240" s="49">
        <v>5.7017543859649099E-2</v>
      </c>
    </row>
    <row r="241" spans="1:30">
      <c r="A241" s="8" t="s">
        <v>29</v>
      </c>
      <c r="B241">
        <v>0.78659999999999997</v>
      </c>
      <c r="C241" t="s">
        <v>30</v>
      </c>
      <c r="D241" t="s">
        <v>922</v>
      </c>
      <c r="E241" t="s">
        <v>923</v>
      </c>
      <c r="F241" t="s">
        <v>924</v>
      </c>
      <c r="G241" t="s">
        <v>31</v>
      </c>
      <c r="H241" t="s">
        <v>925</v>
      </c>
      <c r="I241" t="s">
        <v>926</v>
      </c>
      <c r="J241" t="s">
        <v>31</v>
      </c>
      <c r="K241" t="s">
        <v>82</v>
      </c>
      <c r="L241" t="s">
        <v>927</v>
      </c>
      <c r="M241" s="49" t="s">
        <v>928</v>
      </c>
    </row>
    <row r="242" spans="1:30">
      <c r="A242" s="8" t="s">
        <v>34</v>
      </c>
      <c r="B242">
        <v>0.81640000000000001</v>
      </c>
      <c r="C242" t="s">
        <v>35</v>
      </c>
      <c r="D242" s="10" t="s">
        <v>929</v>
      </c>
      <c r="E242" s="17" t="s">
        <v>930</v>
      </c>
      <c r="F242" s="17" t="s">
        <v>931</v>
      </c>
      <c r="G242" t="s">
        <v>31</v>
      </c>
      <c r="H242" s="17" t="s">
        <v>932</v>
      </c>
      <c r="I242" s="17" t="s">
        <v>926</v>
      </c>
      <c r="J242" t="s">
        <v>31</v>
      </c>
      <c r="K242" s="10" t="s">
        <v>82</v>
      </c>
      <c r="L242" s="28" t="s">
        <v>927</v>
      </c>
      <c r="M242" s="49" t="s">
        <v>928</v>
      </c>
    </row>
    <row r="243" spans="1:30">
      <c r="A243" s="8" t="s">
        <v>374</v>
      </c>
      <c r="C243" t="s">
        <v>39</v>
      </c>
      <c r="D243">
        <v>1</v>
      </c>
      <c r="E243">
        <v>2</v>
      </c>
      <c r="F243">
        <v>2</v>
      </c>
      <c r="H243">
        <v>4</v>
      </c>
      <c r="I243">
        <v>2</v>
      </c>
      <c r="K243">
        <v>1</v>
      </c>
      <c r="L243">
        <v>2</v>
      </c>
      <c r="M243" s="49">
        <v>2</v>
      </c>
    </row>
    <row r="244" spans="1:30">
      <c r="A244" s="8" t="s">
        <v>375</v>
      </c>
      <c r="C244" t="s">
        <v>41</v>
      </c>
      <c r="D244">
        <v>1</v>
      </c>
      <c r="E244">
        <v>1</v>
      </c>
      <c r="F244">
        <v>1</v>
      </c>
      <c r="I244">
        <v>1</v>
      </c>
      <c r="K244">
        <v>1</v>
      </c>
      <c r="L244">
        <v>0</v>
      </c>
      <c r="M244" s="49"/>
    </row>
    <row r="245" spans="1:30">
      <c r="A245" s="8" t="s">
        <v>376</v>
      </c>
      <c r="C245" t="s">
        <v>43</v>
      </c>
      <c r="E245" t="s">
        <v>933</v>
      </c>
      <c r="H245" t="s">
        <v>414</v>
      </c>
      <c r="M245" s="49"/>
    </row>
    <row r="246" spans="1:30">
      <c r="A246" s="11"/>
      <c r="B246" s="12"/>
      <c r="C246" s="12" t="s">
        <v>934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5"/>
    </row>
    <row r="247" spans="1:30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</row>
    <row r="248" spans="1:30">
      <c r="A248" t="s">
        <v>935</v>
      </c>
    </row>
    <row r="249" spans="1:30">
      <c r="A249" t="s">
        <v>936</v>
      </c>
    </row>
    <row r="250" spans="1:30">
      <c r="A250" s="5" t="s">
        <v>10</v>
      </c>
      <c r="B250" s="6" t="s">
        <v>11</v>
      </c>
      <c r="C250" s="6" t="s">
        <v>12</v>
      </c>
      <c r="D250" s="6">
        <v>0.88050314465408797</v>
      </c>
      <c r="E250" s="6">
        <v>0.64739884393063496</v>
      </c>
      <c r="F250" s="6">
        <v>0.74418604651162701</v>
      </c>
      <c r="G250" s="6">
        <v>0.84</v>
      </c>
      <c r="H250" s="6">
        <v>0.89846153846153798</v>
      </c>
      <c r="I250" s="6">
        <v>0.89846153846153798</v>
      </c>
      <c r="J250" s="6">
        <v>0.66666666666666596</v>
      </c>
      <c r="K250" s="6">
        <v>0.86057692307692302</v>
      </c>
      <c r="L250" s="6">
        <v>0.75356415478615002</v>
      </c>
      <c r="M250" s="48">
        <v>0.25352112676056299</v>
      </c>
    </row>
    <row r="251" spans="1:30">
      <c r="A251" s="8" t="s">
        <v>714</v>
      </c>
      <c r="B251" t="s">
        <v>937</v>
      </c>
      <c r="C251" t="s">
        <v>15</v>
      </c>
      <c r="D251">
        <v>0.25</v>
      </c>
      <c r="E251">
        <v>0.04</v>
      </c>
      <c r="F251">
        <v>0.41176470588235198</v>
      </c>
      <c r="G251">
        <v>6.6666666666666596E-2</v>
      </c>
      <c r="H251">
        <v>0.24324324324324301</v>
      </c>
      <c r="I251">
        <v>0.17241379310344801</v>
      </c>
      <c r="J251">
        <v>0.11764705882352899</v>
      </c>
      <c r="K251">
        <v>0.12068965517241299</v>
      </c>
      <c r="L251">
        <v>0.125</v>
      </c>
      <c r="M251" s="49">
        <v>0.76470588235294101</v>
      </c>
    </row>
    <row r="252" spans="1:30">
      <c r="A252" s="8" t="s">
        <v>16</v>
      </c>
      <c r="B252" t="s">
        <v>938</v>
      </c>
      <c r="C252" t="s">
        <v>18</v>
      </c>
      <c r="D252">
        <v>0.133333333333333</v>
      </c>
      <c r="E252">
        <v>2.6315789473684199E-2</v>
      </c>
      <c r="F252">
        <v>0.36842105263157798</v>
      </c>
      <c r="G252">
        <v>0.18518518518518501</v>
      </c>
      <c r="H252">
        <v>0.64285714285714202</v>
      </c>
      <c r="I252">
        <v>0.35714285714285698</v>
      </c>
      <c r="J252">
        <v>0.1875</v>
      </c>
      <c r="K252">
        <v>0.5</v>
      </c>
      <c r="L252">
        <v>0.483870967741935</v>
      </c>
      <c r="M252" s="49">
        <v>8.6474501108647406E-2</v>
      </c>
    </row>
    <row r="253" spans="1:30">
      <c r="A253" s="8" t="s">
        <v>19</v>
      </c>
      <c r="C253" t="s">
        <v>20</v>
      </c>
      <c r="D253">
        <v>0.17391304347826</v>
      </c>
      <c r="E253">
        <v>3.1746031746031703E-2</v>
      </c>
      <c r="F253">
        <v>0.38888888888888801</v>
      </c>
      <c r="G253">
        <v>9.8039215686274495E-2</v>
      </c>
      <c r="H253">
        <v>0.35294117647058798</v>
      </c>
      <c r="I253">
        <v>0.232558139534883</v>
      </c>
      <c r="J253">
        <v>0.14457831325301199</v>
      </c>
      <c r="K253">
        <v>0.194444444444444</v>
      </c>
      <c r="L253">
        <v>0.19867549668874099</v>
      </c>
      <c r="M253" s="49">
        <v>0.15537848605577601</v>
      </c>
    </row>
    <row r="254" spans="1:30">
      <c r="A254" s="8" t="s">
        <v>21</v>
      </c>
      <c r="C254" t="s">
        <v>22</v>
      </c>
      <c r="D254">
        <v>0.54583333333333295</v>
      </c>
      <c r="E254">
        <v>0.42426900584795302</v>
      </c>
      <c r="F254">
        <v>0.60958366064414704</v>
      </c>
      <c r="G254">
        <v>0.52872397945390603</v>
      </c>
      <c r="H254">
        <v>0.77641249425815295</v>
      </c>
      <c r="I254">
        <v>0.639986219568213</v>
      </c>
      <c r="J254">
        <v>0.469440607734806</v>
      </c>
      <c r="K254">
        <v>0.68656716417910402</v>
      </c>
      <c r="L254">
        <v>0.62780504908835899</v>
      </c>
      <c r="M254" s="49">
        <v>0.49195519927227199</v>
      </c>
    </row>
    <row r="255" spans="1:30">
      <c r="A255" s="8" t="s">
        <v>23</v>
      </c>
      <c r="C255" t="s">
        <v>24</v>
      </c>
      <c r="D255">
        <v>0.122575831374239</v>
      </c>
      <c r="E255">
        <v>-0.17834522013179799</v>
      </c>
      <c r="F255">
        <v>0.22831844365506801</v>
      </c>
      <c r="G255">
        <v>3.6085367328652203E-2</v>
      </c>
      <c r="H255">
        <v>0.35337414605766598</v>
      </c>
      <c r="I255">
        <v>0.19939517216234701</v>
      </c>
      <c r="J255">
        <v>-5.1173649486921699E-2</v>
      </c>
      <c r="K255">
        <v>0.19426150107783299</v>
      </c>
      <c r="L255">
        <v>0.14466390765569301</v>
      </c>
      <c r="M255" s="49">
        <v>-2.27612510438986E-2</v>
      </c>
    </row>
    <row r="256" spans="1:30">
      <c r="A256" s="8" t="s">
        <v>25</v>
      </c>
      <c r="C256" t="s">
        <v>26</v>
      </c>
      <c r="D256">
        <v>3.8461538461538401E-2</v>
      </c>
      <c r="E256">
        <v>0.1</v>
      </c>
      <c r="F256">
        <v>0.30612244897959101</v>
      </c>
      <c r="G256">
        <v>5.6179775280898799E-2</v>
      </c>
      <c r="H256">
        <v>0.16666666666666599</v>
      </c>
      <c r="I256">
        <v>9.0909090909090898E-2</v>
      </c>
      <c r="J256">
        <v>6.0240963855421603E-2</v>
      </c>
      <c r="K256">
        <v>8.4507042253521097E-2</v>
      </c>
      <c r="L256">
        <v>6.2992125984251898E-2</v>
      </c>
      <c r="M256" s="49">
        <v>6.9620253164556903E-2</v>
      </c>
    </row>
    <row r="257" spans="1:13">
      <c r="A257" s="8" t="s">
        <v>27</v>
      </c>
      <c r="C257" t="s">
        <v>365</v>
      </c>
      <c r="D257">
        <v>3.8461538461538401E-2</v>
      </c>
      <c r="E257">
        <v>0.1</v>
      </c>
      <c r="F257">
        <v>0.30612244897959101</v>
      </c>
      <c r="G257">
        <v>5.6179775280898799E-2</v>
      </c>
      <c r="H257">
        <v>0.16666666666666599</v>
      </c>
      <c r="I257">
        <v>9.0909090909090898E-2</v>
      </c>
      <c r="J257">
        <v>6.0240963855421603E-2</v>
      </c>
      <c r="K257">
        <v>8.4507042253521097E-2</v>
      </c>
      <c r="L257">
        <v>6.2992125984251898E-2</v>
      </c>
      <c r="M257" s="49">
        <v>6.9620253164556903E-2</v>
      </c>
    </row>
    <row r="258" spans="1:13">
      <c r="A258" s="8" t="s">
        <v>29</v>
      </c>
      <c r="C258" t="s">
        <v>30</v>
      </c>
      <c r="D258" t="s">
        <v>939</v>
      </c>
      <c r="E258" t="s">
        <v>940</v>
      </c>
      <c r="F258" t="s">
        <v>941</v>
      </c>
      <c r="G258" t="s">
        <v>942</v>
      </c>
      <c r="H258" t="s">
        <v>943</v>
      </c>
      <c r="I258" t="s">
        <v>944</v>
      </c>
      <c r="J258" t="s">
        <v>945</v>
      </c>
      <c r="K258" t="s">
        <v>946</v>
      </c>
      <c r="L258" t="s">
        <v>947</v>
      </c>
      <c r="M258" s="49" t="s">
        <v>948</v>
      </c>
    </row>
    <row r="259" spans="1:13">
      <c r="A259" s="8" t="s">
        <v>34</v>
      </c>
      <c r="C259" t="s">
        <v>35</v>
      </c>
      <c r="D259" t="s">
        <v>949</v>
      </c>
      <c r="E259" t="s">
        <v>950</v>
      </c>
      <c r="F259" t="s">
        <v>941</v>
      </c>
      <c r="G259" t="s">
        <v>942</v>
      </c>
      <c r="H259" t="s">
        <v>943</v>
      </c>
      <c r="I259" t="s">
        <v>951</v>
      </c>
      <c r="J259" t="s">
        <v>945</v>
      </c>
      <c r="K259" t="s">
        <v>946</v>
      </c>
      <c r="L259" t="s">
        <v>947</v>
      </c>
      <c r="M259" s="49" t="s">
        <v>948</v>
      </c>
    </row>
    <row r="260" spans="1:13">
      <c r="A260" s="8" t="s">
        <v>374</v>
      </c>
      <c r="C260" t="s">
        <v>39</v>
      </c>
      <c r="D260">
        <v>3</v>
      </c>
      <c r="E260">
        <v>3</v>
      </c>
      <c r="F260">
        <v>2</v>
      </c>
      <c r="G260">
        <v>8</v>
      </c>
      <c r="H260">
        <v>6</v>
      </c>
      <c r="I260">
        <v>5</v>
      </c>
      <c r="M260" s="49"/>
    </row>
    <row r="261" spans="1:13">
      <c r="A261" s="8" t="s">
        <v>375</v>
      </c>
      <c r="C261" t="s">
        <v>41</v>
      </c>
      <c r="D261" t="s">
        <v>448</v>
      </c>
      <c r="I261">
        <v>1</v>
      </c>
      <c r="M261" s="49"/>
    </row>
    <row r="262" spans="1:13">
      <c r="A262" s="8" t="s">
        <v>376</v>
      </c>
      <c r="C262" t="s">
        <v>43</v>
      </c>
      <c r="M262" s="49"/>
    </row>
    <row r="263" spans="1:13">
      <c r="A263" s="11"/>
      <c r="B263" s="12"/>
      <c r="C263" s="12" t="s">
        <v>952</v>
      </c>
      <c r="D263" s="12"/>
      <c r="E263" s="12" t="s">
        <v>953</v>
      </c>
      <c r="F263" s="12" t="s">
        <v>953</v>
      </c>
      <c r="G263" s="12"/>
      <c r="H263" s="12"/>
      <c r="I263" s="12"/>
      <c r="J263" s="12" t="s">
        <v>953</v>
      </c>
      <c r="K263" s="12" t="s">
        <v>953</v>
      </c>
      <c r="L263" s="12" t="s">
        <v>953</v>
      </c>
      <c r="M263" s="12" t="s">
        <v>953</v>
      </c>
    </row>
    <row r="264" spans="1:13">
      <c r="A264" s="5" t="s">
        <v>10</v>
      </c>
      <c r="B264" s="6" t="s">
        <v>178</v>
      </c>
      <c r="C264" s="6" t="s">
        <v>12</v>
      </c>
      <c r="D264" s="6">
        <v>0.88050314465408797</v>
      </c>
      <c r="E264" s="6">
        <v>0.80924855491329395</v>
      </c>
      <c r="F264" s="6">
        <v>0.89534883720930203</v>
      </c>
      <c r="G264" s="6">
        <v>0.89391304347825995</v>
      </c>
      <c r="H264" s="6">
        <v>0.96923076923076901</v>
      </c>
      <c r="I264" s="6">
        <v>0.98153846153846103</v>
      </c>
      <c r="J264" s="6">
        <v>0.85915492957746398</v>
      </c>
      <c r="K264" s="6">
        <v>0.96394230769230704</v>
      </c>
      <c r="L264" s="6">
        <v>0.90224032586558001</v>
      </c>
      <c r="M264" s="48">
        <v>0.27464788732394302</v>
      </c>
    </row>
    <row r="265" spans="1:13">
      <c r="A265" s="8" t="s">
        <v>714</v>
      </c>
      <c r="B265" t="s">
        <v>820</v>
      </c>
      <c r="C265" t="s">
        <v>15</v>
      </c>
      <c r="D265">
        <v>0.3</v>
      </c>
      <c r="E265">
        <v>0.63157894736842102</v>
      </c>
      <c r="F265">
        <v>1</v>
      </c>
      <c r="G265">
        <v>0</v>
      </c>
      <c r="H265">
        <v>0.64285714285714202</v>
      </c>
      <c r="I265">
        <v>1</v>
      </c>
      <c r="J265">
        <v>0.75</v>
      </c>
      <c r="K265">
        <v>0.46666666666666601</v>
      </c>
      <c r="L265">
        <v>5.2631578947368397E-2</v>
      </c>
      <c r="M265" s="49">
        <v>0.97560975609756095</v>
      </c>
    </row>
    <row r="266" spans="1:13">
      <c r="A266" s="8" t="s">
        <v>16</v>
      </c>
      <c r="B266" t="s">
        <v>938</v>
      </c>
      <c r="C266" t="s">
        <v>18</v>
      </c>
      <c r="D266">
        <v>0.2</v>
      </c>
      <c r="E266">
        <v>0.31578947368421001</v>
      </c>
      <c r="F266">
        <v>0.52631578947368396</v>
      </c>
      <c r="G266">
        <v>0</v>
      </c>
      <c r="H266">
        <v>0.64285714285714202</v>
      </c>
      <c r="I266">
        <v>0.57142857142857095</v>
      </c>
      <c r="J266">
        <v>9.375E-2</v>
      </c>
      <c r="K266">
        <v>0.5</v>
      </c>
      <c r="L266">
        <v>3.2258064516128997E-2</v>
      </c>
      <c r="M266" s="49">
        <v>8.8691796008869103E-2</v>
      </c>
    </row>
    <row r="267" spans="1:13">
      <c r="A267" s="8" t="s">
        <v>19</v>
      </c>
      <c r="C267" t="s">
        <v>20</v>
      </c>
      <c r="D267">
        <v>0.24</v>
      </c>
      <c r="E267">
        <v>0.42105263157894701</v>
      </c>
      <c r="F267">
        <v>0.68965517241379304</v>
      </c>
      <c r="G267">
        <v>0</v>
      </c>
      <c r="H267">
        <v>0.64285714285714202</v>
      </c>
      <c r="I267">
        <v>0.72727272727272696</v>
      </c>
      <c r="J267">
        <v>0.16666666666666599</v>
      </c>
      <c r="K267">
        <v>0.48275862068965503</v>
      </c>
      <c r="L267">
        <v>3.9999999999999897E-2</v>
      </c>
      <c r="M267" s="49">
        <v>0.16260162601625999</v>
      </c>
    </row>
    <row r="268" spans="1:13">
      <c r="A268" s="8" t="s">
        <v>21</v>
      </c>
      <c r="C268" t="s">
        <v>22</v>
      </c>
      <c r="D268">
        <v>0.57569444444444395</v>
      </c>
      <c r="E268">
        <v>0.63196881091617896</v>
      </c>
      <c r="F268">
        <v>0.76315789473684204</v>
      </c>
      <c r="G268">
        <v>0.46897810218978098</v>
      </c>
      <c r="H268">
        <v>0.81338998621956804</v>
      </c>
      <c r="I268">
        <v>0.78571428571428503</v>
      </c>
      <c r="J268">
        <v>0.54411256906077299</v>
      </c>
      <c r="K268">
        <v>0.74004975124378103</v>
      </c>
      <c r="L268">
        <v>0.49656381486675999</v>
      </c>
      <c r="M268" s="49">
        <v>0.54007239373092997</v>
      </c>
    </row>
    <row r="269" spans="1:13">
      <c r="A269" s="8" t="s">
        <v>23</v>
      </c>
      <c r="C269" t="s">
        <v>24</v>
      </c>
      <c r="D269">
        <v>0.182275266919702</v>
      </c>
      <c r="E269">
        <v>0.34948039741211401</v>
      </c>
      <c r="F269">
        <v>0.68116732134446201</v>
      </c>
      <c r="G269">
        <v>-5.5645804909062901E-2</v>
      </c>
      <c r="H269">
        <v>0.62677997243913597</v>
      </c>
      <c r="I269">
        <v>0.74874086885156599</v>
      </c>
      <c r="J269">
        <v>0.232222066166172</v>
      </c>
      <c r="K269">
        <v>0.46439815371506799</v>
      </c>
      <c r="L269">
        <v>-8.6659965767127197E-3</v>
      </c>
      <c r="M269" s="49">
        <v>0.125244668435982</v>
      </c>
    </row>
    <row r="270" spans="1:13">
      <c r="A270" s="8" t="s">
        <v>25</v>
      </c>
      <c r="C270" t="s">
        <v>26</v>
      </c>
      <c r="D270">
        <v>3.5714285714285698E-2</v>
      </c>
      <c r="E270">
        <v>0.256410256410256</v>
      </c>
      <c r="F270">
        <v>0.31578947368421001</v>
      </c>
      <c r="G270">
        <v>0</v>
      </c>
      <c r="H270">
        <v>0.32</v>
      </c>
      <c r="I270">
        <v>0.35</v>
      </c>
      <c r="J270">
        <v>5.1282051282051197E-2</v>
      </c>
      <c r="K270">
        <v>0.214285714285714</v>
      </c>
      <c r="L270">
        <v>0</v>
      </c>
      <c r="M270" s="49">
        <v>8.7527352297592995E-2</v>
      </c>
    </row>
    <row r="271" spans="1:13">
      <c r="A271" s="8" t="s">
        <v>27</v>
      </c>
      <c r="C271" t="s">
        <v>365</v>
      </c>
      <c r="D271">
        <v>3.5714285714285698E-2</v>
      </c>
      <c r="E271">
        <v>0.256410256410256</v>
      </c>
      <c r="F271">
        <v>0.31578947368421001</v>
      </c>
      <c r="G271">
        <v>0</v>
      </c>
      <c r="H271">
        <v>0.32</v>
      </c>
      <c r="I271">
        <v>0.35</v>
      </c>
      <c r="J271">
        <v>5.1282051282051197E-2</v>
      </c>
      <c r="K271">
        <v>0.214285714285714</v>
      </c>
      <c r="L271">
        <v>0</v>
      </c>
      <c r="M271" s="49">
        <v>8.7527352297592995E-2</v>
      </c>
    </row>
    <row r="272" spans="1:13">
      <c r="A272" s="8" t="s">
        <v>29</v>
      </c>
      <c r="C272" t="s">
        <v>30</v>
      </c>
      <c r="D272" t="s">
        <v>954</v>
      </c>
      <c r="E272" t="s">
        <v>955</v>
      </c>
      <c r="F272" t="s">
        <v>956</v>
      </c>
      <c r="G272" t="s">
        <v>957</v>
      </c>
      <c r="H272" t="s">
        <v>958</v>
      </c>
      <c r="I272" t="s">
        <v>392</v>
      </c>
      <c r="J272" t="s">
        <v>959</v>
      </c>
      <c r="K272" t="s">
        <v>960</v>
      </c>
      <c r="L272" t="s">
        <v>961</v>
      </c>
      <c r="M272" s="49" t="s">
        <v>962</v>
      </c>
    </row>
    <row r="273" spans="1:13">
      <c r="A273" s="8" t="s">
        <v>34</v>
      </c>
      <c r="C273" t="s">
        <v>35</v>
      </c>
      <c r="D273" s="17" t="s">
        <v>954</v>
      </c>
      <c r="E273" s="17" t="s">
        <v>963</v>
      </c>
      <c r="F273" s="10" t="s">
        <v>964</v>
      </c>
      <c r="G273" s="28" t="s">
        <v>965</v>
      </c>
      <c r="H273" s="17" t="s">
        <v>966</v>
      </c>
      <c r="I273" s="10" t="s">
        <v>392</v>
      </c>
      <c r="J273" s="17" t="s">
        <v>959</v>
      </c>
      <c r="K273" s="17" t="s">
        <v>960</v>
      </c>
      <c r="L273" s="28" t="s">
        <v>967</v>
      </c>
      <c r="M273" s="49" t="s">
        <v>962</v>
      </c>
    </row>
    <row r="274" spans="1:13">
      <c r="A274" s="8" t="s">
        <v>374</v>
      </c>
      <c r="C274" t="s">
        <v>39</v>
      </c>
      <c r="D274">
        <v>3</v>
      </c>
      <c r="E274">
        <v>2</v>
      </c>
      <c r="F274">
        <v>1</v>
      </c>
      <c r="G274">
        <v>4</v>
      </c>
      <c r="H274">
        <v>2</v>
      </c>
      <c r="I274">
        <v>1</v>
      </c>
      <c r="J274">
        <v>2</v>
      </c>
      <c r="K274">
        <v>3</v>
      </c>
      <c r="L274">
        <v>5</v>
      </c>
      <c r="M274" s="49">
        <v>5</v>
      </c>
    </row>
    <row r="275" spans="1:13">
      <c r="A275" s="8" t="s">
        <v>375</v>
      </c>
      <c r="C275" t="s">
        <v>41</v>
      </c>
      <c r="D275">
        <v>1</v>
      </c>
      <c r="E275">
        <v>1</v>
      </c>
      <c r="F275">
        <v>1</v>
      </c>
      <c r="H275">
        <v>1</v>
      </c>
      <c r="I275">
        <v>1</v>
      </c>
      <c r="J275">
        <v>1</v>
      </c>
      <c r="K275">
        <v>1</v>
      </c>
      <c r="M275" s="49"/>
    </row>
    <row r="276" spans="1:13">
      <c r="A276" s="8" t="s">
        <v>376</v>
      </c>
      <c r="C276" t="s">
        <v>43</v>
      </c>
      <c r="F276" t="s">
        <v>787</v>
      </c>
      <c r="H276" t="s">
        <v>968</v>
      </c>
      <c r="M276" s="49"/>
    </row>
    <row r="277" spans="1:13">
      <c r="A277" s="11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5"/>
    </row>
    <row r="278" spans="1:13">
      <c r="A278" s="5" t="s">
        <v>10</v>
      </c>
      <c r="B278" s="6" t="s">
        <v>76</v>
      </c>
      <c r="C278" s="6" t="s">
        <v>12</v>
      </c>
      <c r="D278" s="6">
        <v>0.91823899371069095</v>
      </c>
      <c r="E278" s="6">
        <v>0.81502890173410403</v>
      </c>
      <c r="F278" s="6">
        <v>0.84883720930232498</v>
      </c>
      <c r="G278" s="6">
        <v>0.86782608695652097</v>
      </c>
      <c r="H278" s="6">
        <v>0.97538461538461496</v>
      </c>
      <c r="I278" s="6">
        <v>0.97538461538461496</v>
      </c>
      <c r="J278" s="6">
        <v>0.81690140845070403</v>
      </c>
      <c r="K278" s="6">
        <v>0.95673076923076905</v>
      </c>
      <c r="L278" s="6">
        <v>0.92871690427698494</v>
      </c>
      <c r="M278" s="48">
        <v>0.28873239436619702</v>
      </c>
    </row>
    <row r="279" spans="1:13">
      <c r="A279" s="8" t="s">
        <v>714</v>
      </c>
      <c r="B279" t="s">
        <v>820</v>
      </c>
      <c r="C279" t="s">
        <v>15</v>
      </c>
      <c r="D279">
        <v>0.625</v>
      </c>
      <c r="E279">
        <v>0.75</v>
      </c>
      <c r="F279">
        <v>1</v>
      </c>
      <c r="G279">
        <v>0</v>
      </c>
      <c r="H279">
        <v>0.66666666666666596</v>
      </c>
      <c r="I279">
        <v>1</v>
      </c>
      <c r="J279">
        <v>0.23076923076923</v>
      </c>
      <c r="K279">
        <v>0.38888888888888801</v>
      </c>
      <c r="L279">
        <v>0</v>
      </c>
      <c r="M279" s="49">
        <v>0.82191780821917804</v>
      </c>
    </row>
    <row r="280" spans="1:13">
      <c r="A280" s="8" t="s">
        <v>16</v>
      </c>
      <c r="B280" t="s">
        <v>938</v>
      </c>
      <c r="C280" t="s">
        <v>18</v>
      </c>
      <c r="D280">
        <v>0.33333333333333298</v>
      </c>
      <c r="E280">
        <v>0.23684210526315699</v>
      </c>
      <c r="F280">
        <v>0.31578947368421001</v>
      </c>
      <c r="G280">
        <v>0</v>
      </c>
      <c r="H280">
        <v>0.85714285714285698</v>
      </c>
      <c r="I280">
        <v>0.42857142857142799</v>
      </c>
      <c r="J280">
        <v>9.375E-2</v>
      </c>
      <c r="K280">
        <v>0.5</v>
      </c>
      <c r="L280">
        <v>0</v>
      </c>
      <c r="M280" s="49">
        <v>0.13303769401330301</v>
      </c>
    </row>
    <row r="281" spans="1:13">
      <c r="A281" s="8" t="s">
        <v>19</v>
      </c>
      <c r="C281" t="s">
        <v>20</v>
      </c>
      <c r="D281">
        <v>0.434782608695652</v>
      </c>
      <c r="E281">
        <v>0.36</v>
      </c>
      <c r="F281">
        <v>0.47999999999999898</v>
      </c>
      <c r="G281">
        <v>0</v>
      </c>
      <c r="H281">
        <v>0.75</v>
      </c>
      <c r="I281">
        <v>0.6</v>
      </c>
      <c r="J281">
        <v>0.133333333333333</v>
      </c>
      <c r="K281">
        <v>0.4375</v>
      </c>
      <c r="L281">
        <v>0</v>
      </c>
      <c r="M281" s="49">
        <v>0.229007633587786</v>
      </c>
    </row>
    <row r="282" spans="1:13">
      <c r="A282" s="8" t="s">
        <v>21</v>
      </c>
      <c r="C282" t="s">
        <v>22</v>
      </c>
      <c r="D282">
        <v>0.656249999999999</v>
      </c>
      <c r="E282">
        <v>0.60730994152046702</v>
      </c>
      <c r="F282">
        <v>0.65789473684210498</v>
      </c>
      <c r="G282">
        <v>0.455291970802919</v>
      </c>
      <c r="H282">
        <v>0.91892512632062395</v>
      </c>
      <c r="I282">
        <v>0.71428571428571397</v>
      </c>
      <c r="J282">
        <v>0.51925069060773399</v>
      </c>
      <c r="K282">
        <v>0.73631840796019898</v>
      </c>
      <c r="L282">
        <v>0.495652173913043</v>
      </c>
      <c r="M282" s="49">
        <v>0.51096329145109598</v>
      </c>
    </row>
    <row r="283" spans="1:13">
      <c r="A283" s="8" t="s">
        <v>23</v>
      </c>
      <c r="C283" t="s">
        <v>24</v>
      </c>
      <c r="D283">
        <v>0.41787215241218101</v>
      </c>
      <c r="E283">
        <v>0.349723708773507</v>
      </c>
      <c r="F283">
        <v>0.51427004988675495</v>
      </c>
      <c r="G283">
        <v>-6.7748045538044602E-2</v>
      </c>
      <c r="H283">
        <v>0.74371266444734496</v>
      </c>
      <c r="I283">
        <v>0.64639272563557604</v>
      </c>
      <c r="J283">
        <v>5.7465066348206098E-2</v>
      </c>
      <c r="K283">
        <v>0.41891586073288001</v>
      </c>
      <c r="L283">
        <v>-2.3527048411640199E-2</v>
      </c>
      <c r="M283" s="49">
        <v>2.64964766398827E-2</v>
      </c>
    </row>
    <row r="284" spans="1:13">
      <c r="A284" s="8" t="s">
        <v>25</v>
      </c>
      <c r="C284" t="s">
        <v>26</v>
      </c>
      <c r="D284">
        <v>0.17391304347826</v>
      </c>
      <c r="E284">
        <v>0.27272727272727199</v>
      </c>
      <c r="F284">
        <v>0.27272727272727199</v>
      </c>
      <c r="G284">
        <v>1.4925373134328301E-2</v>
      </c>
      <c r="H284">
        <v>0.54166666666666596</v>
      </c>
      <c r="I284">
        <v>0.25</v>
      </c>
      <c r="J284">
        <v>4.1666666666666602E-2</v>
      </c>
      <c r="K284">
        <v>0.19354838709677399</v>
      </c>
      <c r="L284">
        <v>0</v>
      </c>
      <c r="M284" s="49">
        <v>0.118393234672304</v>
      </c>
    </row>
    <row r="285" spans="1:13">
      <c r="A285" s="8" t="s">
        <v>27</v>
      </c>
      <c r="C285" t="s">
        <v>365</v>
      </c>
      <c r="D285">
        <v>0.17391304347826</v>
      </c>
      <c r="E285">
        <v>0.27272727272727199</v>
      </c>
      <c r="F285">
        <v>0.27272727272727199</v>
      </c>
      <c r="G285">
        <v>1.4925373134328301E-2</v>
      </c>
      <c r="H285">
        <v>0.54166666666666596</v>
      </c>
      <c r="I285">
        <v>0.25</v>
      </c>
      <c r="J285">
        <v>4.1666666666666602E-2</v>
      </c>
      <c r="K285">
        <v>0.19354838709677399</v>
      </c>
      <c r="L285">
        <v>0</v>
      </c>
      <c r="M285" s="49">
        <v>0.118393234672304</v>
      </c>
    </row>
    <row r="286" spans="1:13">
      <c r="A286" s="8" t="s">
        <v>29</v>
      </c>
      <c r="C286" t="s">
        <v>30</v>
      </c>
      <c r="D286" t="s">
        <v>969</v>
      </c>
      <c r="E286" t="s">
        <v>970</v>
      </c>
      <c r="F286" t="s">
        <v>971</v>
      </c>
      <c r="G286" t="s">
        <v>972</v>
      </c>
      <c r="H286" t="s">
        <v>973</v>
      </c>
      <c r="I286" t="s">
        <v>974</v>
      </c>
      <c r="J286" t="s">
        <v>975</v>
      </c>
      <c r="K286" t="s">
        <v>976</v>
      </c>
      <c r="L286" t="s">
        <v>977</v>
      </c>
      <c r="M286" s="49" t="s">
        <v>978</v>
      </c>
    </row>
    <row r="287" spans="1:13">
      <c r="A287" s="8" t="s">
        <v>34</v>
      </c>
      <c r="C287" t="s">
        <v>35</v>
      </c>
      <c r="D287" s="17" t="s">
        <v>979</v>
      </c>
      <c r="E287" s="17" t="s">
        <v>980</v>
      </c>
      <c r="F287" s="10" t="s">
        <v>981</v>
      </c>
      <c r="G287" t="s">
        <v>982</v>
      </c>
      <c r="H287" s="17" t="s">
        <v>983</v>
      </c>
      <c r="I287" s="10" t="s">
        <v>392</v>
      </c>
      <c r="J287" s="17" t="s">
        <v>975</v>
      </c>
      <c r="K287" t="s">
        <v>984</v>
      </c>
      <c r="L287" s="28" t="s">
        <v>985</v>
      </c>
      <c r="M287" s="49" t="s">
        <v>978</v>
      </c>
    </row>
    <row r="288" spans="1:13">
      <c r="A288" s="8" t="s">
        <v>374</v>
      </c>
      <c r="C288" t="s">
        <v>39</v>
      </c>
      <c r="D288">
        <v>3</v>
      </c>
      <c r="E288">
        <v>2</v>
      </c>
      <c r="F288">
        <v>1</v>
      </c>
      <c r="G288">
        <v>9</v>
      </c>
      <c r="H288">
        <v>2</v>
      </c>
      <c r="I288">
        <v>1</v>
      </c>
      <c r="J288">
        <v>4</v>
      </c>
      <c r="K288">
        <v>7</v>
      </c>
      <c r="L288">
        <v>3</v>
      </c>
      <c r="M288" s="49">
        <v>6</v>
      </c>
    </row>
    <row r="289" spans="1:30">
      <c r="A289" s="8" t="s">
        <v>375</v>
      </c>
      <c r="C289" t="s">
        <v>41</v>
      </c>
      <c r="D289">
        <v>1</v>
      </c>
      <c r="E289">
        <v>1</v>
      </c>
      <c r="F289">
        <v>1</v>
      </c>
      <c r="H289">
        <v>1</v>
      </c>
      <c r="I289">
        <v>1</v>
      </c>
      <c r="J289">
        <v>1</v>
      </c>
      <c r="L289">
        <v>0</v>
      </c>
      <c r="M289" s="49"/>
    </row>
    <row r="290" spans="1:30">
      <c r="A290" s="8" t="s">
        <v>376</v>
      </c>
      <c r="C290" t="s">
        <v>43</v>
      </c>
      <c r="H290" t="s">
        <v>806</v>
      </c>
      <c r="J290" t="s">
        <v>986</v>
      </c>
      <c r="M290" s="49"/>
    </row>
    <row r="291" spans="1:30">
      <c r="A291" s="8"/>
      <c r="M291" s="49"/>
    </row>
    <row r="292" spans="1:30">
      <c r="A292" s="75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7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 spans="1:30">
      <c r="A293" s="5" t="s">
        <v>10</v>
      </c>
      <c r="B293" s="6" t="s">
        <v>11</v>
      </c>
      <c r="C293" s="6" t="s">
        <v>12</v>
      </c>
      <c r="D293" s="6">
        <v>0.169811320754716</v>
      </c>
      <c r="E293" s="6">
        <v>0.369942196531791</v>
      </c>
      <c r="F293" s="6">
        <v>0.337209302325581</v>
      </c>
      <c r="G293" s="6">
        <v>0.25565217391304301</v>
      </c>
      <c r="H293" s="6">
        <v>0.141538461538461</v>
      </c>
      <c r="I293" s="6">
        <v>0.12923076923076901</v>
      </c>
      <c r="J293" s="6">
        <v>0.25821596244131401</v>
      </c>
      <c r="K293" s="6">
        <v>0.22115384615384601</v>
      </c>
      <c r="L293" s="6">
        <v>0.23217922606924599</v>
      </c>
      <c r="M293" s="48">
        <v>0.70246478873239404</v>
      </c>
    </row>
    <row r="294" spans="1:30">
      <c r="A294" s="8" t="s">
        <v>714</v>
      </c>
      <c r="B294" t="s">
        <v>987</v>
      </c>
      <c r="C294" t="s">
        <v>15</v>
      </c>
      <c r="D294">
        <v>8.5106382978723402E-2</v>
      </c>
      <c r="E294">
        <v>0.233082706766917</v>
      </c>
      <c r="F294">
        <v>0.24324324324324301</v>
      </c>
      <c r="G294">
        <v>4.9438202247190997E-2</v>
      </c>
      <c r="H294">
        <v>4.7781569965870303E-2</v>
      </c>
      <c r="I294">
        <v>3.1358885017421602E-2</v>
      </c>
      <c r="J294">
        <v>0.15</v>
      </c>
      <c r="K294">
        <v>3.8690476190476102E-2</v>
      </c>
      <c r="L294">
        <v>6.5326633165829096E-2</v>
      </c>
      <c r="M294" s="49">
        <v>0.79374999999999996</v>
      </c>
    </row>
    <row r="295" spans="1:30">
      <c r="A295" s="8" t="s">
        <v>16</v>
      </c>
      <c r="B295" t="s">
        <v>938</v>
      </c>
      <c r="C295" t="s">
        <v>18</v>
      </c>
      <c r="D295">
        <v>0.8</v>
      </c>
      <c r="E295">
        <v>0.81578947368420995</v>
      </c>
      <c r="F295">
        <v>0.94736842105263097</v>
      </c>
      <c r="G295">
        <v>0.81481481481481399</v>
      </c>
      <c r="H295">
        <v>1</v>
      </c>
      <c r="I295">
        <v>0.64285714285714202</v>
      </c>
      <c r="J295">
        <v>0.84375</v>
      </c>
      <c r="K295">
        <v>0.92857142857142805</v>
      </c>
      <c r="L295">
        <v>0.83870967741935398</v>
      </c>
      <c r="M295" s="49">
        <v>0.84478935698447899</v>
      </c>
    </row>
    <row r="296" spans="1:30">
      <c r="A296" s="8" t="s">
        <v>19</v>
      </c>
      <c r="C296" t="s">
        <v>20</v>
      </c>
      <c r="D296">
        <v>0.15384615384615299</v>
      </c>
      <c r="E296">
        <v>0.36257309941520399</v>
      </c>
      <c r="F296">
        <v>0.38709677419354799</v>
      </c>
      <c r="G296">
        <v>9.3220338983050793E-2</v>
      </c>
      <c r="H296">
        <v>9.1205211726384294E-2</v>
      </c>
      <c r="I296">
        <v>5.9800664451827197E-2</v>
      </c>
      <c r="J296">
        <v>0.25471698113207503</v>
      </c>
      <c r="K296">
        <v>7.4285714285714302E-2</v>
      </c>
      <c r="L296">
        <v>0.12121212121212099</v>
      </c>
      <c r="M296" s="49">
        <v>0.81847475832438199</v>
      </c>
    </row>
    <row r="297" spans="1:30">
      <c r="A297" s="8" t="s">
        <v>21</v>
      </c>
      <c r="C297" t="s">
        <v>22</v>
      </c>
      <c r="D297">
        <v>0.452083333333333</v>
      </c>
      <c r="E297">
        <v>0.53011695906432699</v>
      </c>
      <c r="F297">
        <v>0.55577376276512103</v>
      </c>
      <c r="G297">
        <v>0.52145850229791801</v>
      </c>
      <c r="H297">
        <v>0.55144694533761995</v>
      </c>
      <c r="I297">
        <v>0.37448323380799198</v>
      </c>
      <c r="J297">
        <v>0.49922306629834201</v>
      </c>
      <c r="K297">
        <v>0.56254442075337596</v>
      </c>
      <c r="L297">
        <v>0.51500701262271997</v>
      </c>
      <c r="M297" s="49">
        <v>0.49931775541531598</v>
      </c>
    </row>
    <row r="298" spans="1:30">
      <c r="A298" s="8" t="s">
        <v>23</v>
      </c>
      <c r="C298" t="s">
        <v>24</v>
      </c>
      <c r="D298">
        <v>-8.8409240769434794E-2</v>
      </c>
      <c r="E298">
        <v>5.9148533406071603E-2</v>
      </c>
      <c r="F298">
        <v>0.13355730889103201</v>
      </c>
      <c r="G298">
        <v>2.1704504835075199E-2</v>
      </c>
      <c r="H298">
        <v>7.0117270599757697E-2</v>
      </c>
      <c r="I298">
        <v>-0.15861461555518</v>
      </c>
      <c r="J298">
        <v>-1.5343873534662399E-3</v>
      </c>
      <c r="K298">
        <v>5.7237542969425501E-2</v>
      </c>
      <c r="L298">
        <v>1.8629491291460399E-2</v>
      </c>
      <c r="M298" s="49">
        <v>-1.5250684612244101E-3</v>
      </c>
    </row>
    <row r="299" spans="1:30">
      <c r="A299" s="8" t="s">
        <v>25</v>
      </c>
      <c r="C299" t="s">
        <v>26</v>
      </c>
      <c r="D299">
        <v>9.7560975609756101E-2</v>
      </c>
      <c r="E299">
        <v>0.158227848101265</v>
      </c>
      <c r="F299">
        <v>0.16470588235294101</v>
      </c>
      <c r="G299">
        <v>2.4282560706401699E-2</v>
      </c>
      <c r="H299">
        <v>6.0702875399360999E-2</v>
      </c>
      <c r="I299">
        <v>4.4871794871794803E-2</v>
      </c>
      <c r="J299">
        <v>0.15609756097560901</v>
      </c>
      <c r="K299">
        <v>5.0420168067226802E-2</v>
      </c>
      <c r="L299">
        <v>3.0952380952380901E-2</v>
      </c>
      <c r="M299" s="49">
        <v>0.65079365079365004</v>
      </c>
    </row>
    <row r="300" spans="1:30">
      <c r="A300" s="8" t="s">
        <v>27</v>
      </c>
      <c r="C300" t="s">
        <v>365</v>
      </c>
      <c r="D300">
        <v>9.7560975609756101E-2</v>
      </c>
      <c r="E300">
        <v>0.158227848101265</v>
      </c>
      <c r="F300">
        <v>0.16470588235294101</v>
      </c>
      <c r="G300">
        <v>2.4282560706401699E-2</v>
      </c>
      <c r="H300">
        <v>6.0702875399360999E-2</v>
      </c>
      <c r="I300">
        <v>4.4871794871794803E-2</v>
      </c>
      <c r="J300">
        <v>0.15609756097560901</v>
      </c>
      <c r="K300">
        <v>5.0420168067226802E-2</v>
      </c>
      <c r="L300">
        <v>3.0952380952380901E-2</v>
      </c>
      <c r="M300" s="49">
        <v>0.65079365079365004</v>
      </c>
    </row>
    <row r="301" spans="1:30">
      <c r="A301" s="8" t="s">
        <v>29</v>
      </c>
      <c r="C301" t="s">
        <v>30</v>
      </c>
      <c r="D301" t="s">
        <v>30</v>
      </c>
      <c r="E301" t="s">
        <v>30</v>
      </c>
      <c r="F301" t="s">
        <v>30</v>
      </c>
      <c r="G301" t="s">
        <v>30</v>
      </c>
      <c r="H301" t="s">
        <v>30</v>
      </c>
      <c r="I301" t="s">
        <v>30</v>
      </c>
      <c r="J301" t="s">
        <v>30</v>
      </c>
      <c r="K301" t="s">
        <v>30</v>
      </c>
      <c r="L301" t="s">
        <v>30</v>
      </c>
      <c r="M301" s="49" t="s">
        <v>30</v>
      </c>
    </row>
    <row r="302" spans="1:30">
      <c r="A302" s="8" t="s">
        <v>34</v>
      </c>
      <c r="C302" t="s">
        <v>35</v>
      </c>
      <c r="D302" t="s">
        <v>988</v>
      </c>
      <c r="E302" t="s">
        <v>989</v>
      </c>
      <c r="F302" t="s">
        <v>990</v>
      </c>
      <c r="G302" t="s">
        <v>991</v>
      </c>
      <c r="H302" t="s">
        <v>992</v>
      </c>
      <c r="I302" t="s">
        <v>993</v>
      </c>
      <c r="J302" t="s">
        <v>994</v>
      </c>
      <c r="K302" t="s">
        <v>995</v>
      </c>
      <c r="L302" t="s">
        <v>996</v>
      </c>
      <c r="M302" s="49" t="s">
        <v>997</v>
      </c>
    </row>
    <row r="303" spans="1:30">
      <c r="A303" s="8" t="s">
        <v>374</v>
      </c>
      <c r="C303" t="s">
        <v>39</v>
      </c>
      <c r="M303" s="49"/>
    </row>
    <row r="304" spans="1:30">
      <c r="A304" s="8" t="s">
        <v>375</v>
      </c>
      <c r="C304" t="s">
        <v>41</v>
      </c>
      <c r="F304" t="s">
        <v>998</v>
      </c>
      <c r="M304" s="49"/>
    </row>
    <row r="305" spans="1:30">
      <c r="A305" s="8" t="s">
        <v>376</v>
      </c>
      <c r="C305" t="s">
        <v>43</v>
      </c>
      <c r="F305" t="s">
        <v>999</v>
      </c>
      <c r="M305" s="49"/>
    </row>
    <row r="306" spans="1:30">
      <c r="A306" s="11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5"/>
    </row>
    <row r="307" spans="1:30">
      <c r="A307" s="5" t="s">
        <v>10</v>
      </c>
      <c r="B307" s="6" t="s">
        <v>263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48"/>
    </row>
    <row r="308" spans="1:30">
      <c r="A308" s="8" t="s">
        <v>714</v>
      </c>
      <c r="B308" t="s">
        <v>987</v>
      </c>
      <c r="D308" t="s">
        <v>998</v>
      </c>
      <c r="M308" s="49"/>
    </row>
    <row r="309" spans="1:30">
      <c r="A309" s="8" t="s">
        <v>16</v>
      </c>
      <c r="B309" t="s">
        <v>938</v>
      </c>
      <c r="D309" t="s">
        <v>999</v>
      </c>
      <c r="M309" s="49"/>
    </row>
    <row r="310" spans="1:30">
      <c r="A310" s="11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5"/>
    </row>
    <row r="311" spans="1:30">
      <c r="A311" s="5" t="s">
        <v>10</v>
      </c>
      <c r="B311" s="6" t="s">
        <v>1000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48"/>
    </row>
    <row r="312" spans="1:30">
      <c r="A312" s="8" t="s">
        <v>714</v>
      </c>
      <c r="B312" t="s">
        <v>987</v>
      </c>
      <c r="D312" t="s">
        <v>998</v>
      </c>
      <c r="M312" s="49"/>
    </row>
    <row r="313" spans="1:30">
      <c r="A313" s="11" t="s">
        <v>16</v>
      </c>
      <c r="B313" s="12" t="s">
        <v>938</v>
      </c>
      <c r="C313" s="12"/>
      <c r="D313" s="12" t="s">
        <v>999</v>
      </c>
      <c r="E313" s="12"/>
      <c r="F313" s="12"/>
      <c r="G313" s="12"/>
      <c r="H313" s="12"/>
      <c r="I313" s="12"/>
      <c r="J313" s="12"/>
      <c r="K313" s="12"/>
      <c r="L313" s="12"/>
      <c r="M313" s="15"/>
    </row>
    <row r="314" spans="1:30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 spans="1:30">
      <c r="A315" s="5" t="s">
        <v>1001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48"/>
    </row>
    <row r="316" spans="1:30">
      <c r="A316" s="8" t="s">
        <v>1002</v>
      </c>
      <c r="M316" s="49"/>
    </row>
    <row r="317" spans="1:30">
      <c r="A317" s="5" t="s">
        <v>10</v>
      </c>
      <c r="B317" s="6" t="s">
        <v>1003</v>
      </c>
      <c r="M317" s="49"/>
    </row>
    <row r="318" spans="1:30">
      <c r="A318" s="8" t="s">
        <v>714</v>
      </c>
      <c r="B318" t="s">
        <v>1004</v>
      </c>
      <c r="D318" t="s">
        <v>1005</v>
      </c>
      <c r="M318" s="49"/>
    </row>
    <row r="319" spans="1:30">
      <c r="A319" s="11" t="s">
        <v>16</v>
      </c>
      <c r="B319" s="12" t="s">
        <v>938</v>
      </c>
      <c r="M319" s="49"/>
    </row>
    <row r="320" spans="1:30">
      <c r="A320" s="5" t="s">
        <v>10</v>
      </c>
      <c r="B320" s="6" t="s">
        <v>263</v>
      </c>
      <c r="M320" s="49"/>
    </row>
    <row r="321" spans="1:13">
      <c r="A321" s="8" t="s">
        <v>714</v>
      </c>
      <c r="B321" t="s">
        <v>1004</v>
      </c>
      <c r="D321" t="s">
        <v>1006</v>
      </c>
      <c r="M321" s="49"/>
    </row>
    <row r="322" spans="1:13">
      <c r="A322" s="11" t="s">
        <v>16</v>
      </c>
      <c r="B322" s="12" t="s">
        <v>938</v>
      </c>
      <c r="M322" s="49"/>
    </row>
    <row r="323" spans="1:13">
      <c r="A323" s="5" t="s">
        <v>10</v>
      </c>
      <c r="B323" s="6" t="s">
        <v>1000</v>
      </c>
      <c r="D323" t="s">
        <v>1006</v>
      </c>
      <c r="M323" s="49"/>
    </row>
    <row r="324" spans="1:13">
      <c r="A324" s="8" t="s">
        <v>714</v>
      </c>
      <c r="B324" t="s">
        <v>1004</v>
      </c>
      <c r="M324" s="49"/>
    </row>
    <row r="325" spans="1:13">
      <c r="A325" s="11" t="s">
        <v>16</v>
      </c>
      <c r="B325" s="12" t="s">
        <v>938</v>
      </c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5"/>
    </row>
    <row r="326" spans="1:13">
      <c r="A326" s="83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</row>
    <row r="327" spans="1:13">
      <c r="A327" s="8" t="s">
        <v>1007</v>
      </c>
    </row>
    <row r="328" spans="1:13">
      <c r="A328" s="5" t="s">
        <v>10</v>
      </c>
      <c r="B328" s="6" t="s">
        <v>11</v>
      </c>
      <c r="C328" s="6" t="s">
        <v>12</v>
      </c>
      <c r="D328" s="6">
        <v>105</v>
      </c>
      <c r="E328" s="6">
        <v>146</v>
      </c>
      <c r="F328" s="6">
        <v>158</v>
      </c>
      <c r="G328" s="6">
        <v>192</v>
      </c>
      <c r="H328" s="6">
        <v>225</v>
      </c>
      <c r="I328" s="6">
        <v>265</v>
      </c>
      <c r="J328" s="6">
        <v>574</v>
      </c>
      <c r="K328" s="6">
        <v>618</v>
      </c>
      <c r="L328" s="6">
        <v>779</v>
      </c>
      <c r="M328" s="48">
        <v>804</v>
      </c>
    </row>
    <row r="329" spans="1:13">
      <c r="A329" s="8" t="s">
        <v>714</v>
      </c>
      <c r="B329" t="s">
        <v>936</v>
      </c>
      <c r="C329" t="s">
        <v>15</v>
      </c>
      <c r="D329">
        <v>0.90566037735849003</v>
      </c>
      <c r="E329">
        <v>0.780346820809248</v>
      </c>
      <c r="F329">
        <v>0.77906976744185996</v>
      </c>
      <c r="G329">
        <v>0.95304347826086899</v>
      </c>
      <c r="H329">
        <v>0.984615384615384</v>
      </c>
      <c r="I329">
        <v>0.95692307692307599</v>
      </c>
      <c r="J329">
        <v>0.84976525821596205</v>
      </c>
      <c r="K329">
        <v>0.98076923076922995</v>
      </c>
      <c r="L329">
        <v>0.93686354378818704</v>
      </c>
      <c r="M329" s="49">
        <v>0.20774647887323899</v>
      </c>
    </row>
    <row r="330" spans="1:13">
      <c r="A330" s="8" t="s">
        <v>16</v>
      </c>
      <c r="B330" t="s">
        <v>1008</v>
      </c>
      <c r="C330" t="s">
        <v>18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1</v>
      </c>
      <c r="L330">
        <v>0</v>
      </c>
      <c r="M330" s="49">
        <v>1</v>
      </c>
    </row>
    <row r="331" spans="1:13">
      <c r="A331" s="8" t="s">
        <v>19</v>
      </c>
      <c r="C331" t="s">
        <v>20</v>
      </c>
      <c r="D331">
        <v>0</v>
      </c>
      <c r="E331">
        <v>0</v>
      </c>
      <c r="F331">
        <v>0</v>
      </c>
      <c r="G331">
        <v>0</v>
      </c>
      <c r="H331">
        <v>0.64285714285714202</v>
      </c>
      <c r="I331">
        <v>0</v>
      </c>
      <c r="J331">
        <v>0</v>
      </c>
      <c r="K331">
        <v>0.42857142857142799</v>
      </c>
      <c r="L331">
        <v>0</v>
      </c>
      <c r="M331" s="49">
        <v>2.2172949002217199E-3</v>
      </c>
    </row>
    <row r="332" spans="1:13">
      <c r="A332" s="8" t="s">
        <v>21</v>
      </c>
      <c r="C332" t="s">
        <v>22</v>
      </c>
      <c r="D332">
        <v>0</v>
      </c>
      <c r="E332">
        <v>0</v>
      </c>
      <c r="F332">
        <v>0</v>
      </c>
      <c r="G332">
        <v>0</v>
      </c>
      <c r="H332">
        <v>0.78260869565217395</v>
      </c>
      <c r="I332">
        <v>0</v>
      </c>
      <c r="J332">
        <v>0</v>
      </c>
      <c r="K332">
        <v>0.6</v>
      </c>
      <c r="L332">
        <v>0</v>
      </c>
      <c r="M332" s="49">
        <v>4.4247787610619399E-3</v>
      </c>
    </row>
    <row r="333" spans="1:13">
      <c r="A333" s="8" t="s">
        <v>23</v>
      </c>
      <c r="C333" t="s">
        <v>24</v>
      </c>
      <c r="D333">
        <v>0.5</v>
      </c>
      <c r="E333">
        <v>0.5</v>
      </c>
      <c r="F333">
        <v>0.5</v>
      </c>
      <c r="G333">
        <v>0.5</v>
      </c>
      <c r="H333">
        <v>0.82142857142857095</v>
      </c>
      <c r="I333">
        <v>0.5</v>
      </c>
      <c r="J333">
        <v>0.5</v>
      </c>
      <c r="K333">
        <v>0.71428571428571397</v>
      </c>
      <c r="L333">
        <v>0.5</v>
      </c>
      <c r="M333" s="49">
        <v>0.50110864745010997</v>
      </c>
    </row>
    <row r="334" spans="1:13">
      <c r="A334" s="8" t="s">
        <v>25</v>
      </c>
      <c r="C334" t="s">
        <v>26</v>
      </c>
      <c r="D334">
        <v>0</v>
      </c>
      <c r="E334">
        <v>0</v>
      </c>
      <c r="F334">
        <v>0</v>
      </c>
      <c r="G334">
        <v>0</v>
      </c>
      <c r="H334">
        <v>0.79541520768844998</v>
      </c>
      <c r="I334">
        <v>0</v>
      </c>
      <c r="J334">
        <v>0</v>
      </c>
      <c r="K334">
        <v>0.64823534247482095</v>
      </c>
      <c r="L334">
        <v>0</v>
      </c>
      <c r="M334" s="49">
        <v>2.1390115542065099E-2</v>
      </c>
    </row>
    <row r="335" spans="1:13">
      <c r="A335" s="8" t="s">
        <v>27</v>
      </c>
      <c r="C335" t="s">
        <v>365</v>
      </c>
      <c r="D335">
        <v>0</v>
      </c>
      <c r="E335">
        <v>0</v>
      </c>
      <c r="F335">
        <v>0</v>
      </c>
      <c r="G335">
        <v>0</v>
      </c>
      <c r="H335">
        <v>0.4</v>
      </c>
      <c r="I335">
        <v>0</v>
      </c>
      <c r="J335">
        <v>0</v>
      </c>
      <c r="K335">
        <v>0.25</v>
      </c>
      <c r="L335">
        <v>0</v>
      </c>
      <c r="M335" s="49">
        <v>2.1929824561403499E-3</v>
      </c>
    </row>
    <row r="336" spans="1:13">
      <c r="A336" s="8" t="s">
        <v>29</v>
      </c>
      <c r="C336" t="s">
        <v>30</v>
      </c>
      <c r="D336">
        <v>0</v>
      </c>
      <c r="E336">
        <v>0</v>
      </c>
      <c r="F336">
        <v>0</v>
      </c>
      <c r="G336">
        <v>0</v>
      </c>
      <c r="H336">
        <v>0.4</v>
      </c>
      <c r="I336">
        <v>0</v>
      </c>
      <c r="J336">
        <v>0</v>
      </c>
      <c r="K336">
        <v>0.25</v>
      </c>
      <c r="L336">
        <v>0</v>
      </c>
      <c r="M336" s="49">
        <v>2.1929824561403499E-3</v>
      </c>
    </row>
    <row r="337" spans="1:13">
      <c r="A337" s="8" t="s">
        <v>34</v>
      </c>
      <c r="C337" t="s">
        <v>35</v>
      </c>
      <c r="D337" t="s">
        <v>31</v>
      </c>
      <c r="E337" t="s">
        <v>31</v>
      </c>
      <c r="F337" t="s">
        <v>31</v>
      </c>
      <c r="G337" t="s">
        <v>31</v>
      </c>
      <c r="H337" t="s">
        <v>200</v>
      </c>
      <c r="I337" t="s">
        <v>31</v>
      </c>
      <c r="J337" t="s">
        <v>31</v>
      </c>
      <c r="K337" t="s">
        <v>245</v>
      </c>
      <c r="L337" t="s">
        <v>31</v>
      </c>
      <c r="M337" s="49" t="s">
        <v>1009</v>
      </c>
    </row>
    <row r="338" spans="1:13">
      <c r="A338" s="8" t="s">
        <v>374</v>
      </c>
      <c r="C338" t="s">
        <v>39</v>
      </c>
      <c r="D338" t="s">
        <v>31</v>
      </c>
      <c r="E338" t="s">
        <v>31</v>
      </c>
      <c r="F338" t="s">
        <v>31</v>
      </c>
      <c r="G338" t="s">
        <v>31</v>
      </c>
      <c r="H338" s="10" t="s">
        <v>200</v>
      </c>
      <c r="I338" t="s">
        <v>31</v>
      </c>
      <c r="J338" t="s">
        <v>31</v>
      </c>
      <c r="K338" s="10" t="s">
        <v>245</v>
      </c>
      <c r="L338" t="s">
        <v>31</v>
      </c>
      <c r="M338" s="49" t="s">
        <v>1009</v>
      </c>
    </row>
    <row r="339" spans="1:13">
      <c r="A339" s="8" t="s">
        <v>375</v>
      </c>
      <c r="C339" t="s">
        <v>41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1</v>
      </c>
      <c r="L339">
        <v>0</v>
      </c>
      <c r="M339" s="49">
        <v>1</v>
      </c>
    </row>
    <row r="340" spans="1:13">
      <c r="A340" s="8" t="s">
        <v>376</v>
      </c>
      <c r="C340" t="s">
        <v>43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1</v>
      </c>
      <c r="L340">
        <v>0</v>
      </c>
      <c r="M340" s="49"/>
    </row>
    <row r="341" spans="1:13">
      <c r="A341" s="11"/>
      <c r="B341" s="12"/>
      <c r="C341" s="12"/>
      <c r="D341" s="12"/>
      <c r="E341" s="12"/>
      <c r="F341" s="12"/>
      <c r="G341" s="12"/>
      <c r="H341" s="12" t="s">
        <v>198</v>
      </c>
      <c r="I341" s="12"/>
      <c r="J341" s="12"/>
      <c r="K341" s="12"/>
      <c r="L341" s="12"/>
      <c r="M341" s="15"/>
    </row>
    <row r="342" spans="1:13">
      <c r="A342" s="5" t="s">
        <v>10</v>
      </c>
      <c r="B342" s="6" t="s">
        <v>178</v>
      </c>
      <c r="C342" s="6" t="s">
        <v>12</v>
      </c>
      <c r="D342" s="6">
        <v>0.94968553459119498</v>
      </c>
      <c r="E342" s="6">
        <v>0.780346820809248</v>
      </c>
      <c r="F342" s="6">
        <v>0.78488372093023195</v>
      </c>
      <c r="G342" s="6">
        <v>0.93391304347825999</v>
      </c>
      <c r="H342" s="6">
        <v>0.99076923076922996</v>
      </c>
      <c r="I342" s="6">
        <v>0.96615384615384603</v>
      </c>
      <c r="J342" s="6">
        <v>0.84976525821596205</v>
      </c>
      <c r="K342" s="6">
        <v>0.98557692307692302</v>
      </c>
      <c r="L342" s="6">
        <v>0.93686354378818704</v>
      </c>
      <c r="M342" s="48">
        <v>0.24471830985915399</v>
      </c>
    </row>
    <row r="343" spans="1:13">
      <c r="A343" s="8" t="s">
        <v>714</v>
      </c>
      <c r="B343" t="s">
        <v>936</v>
      </c>
      <c r="C343" t="s">
        <v>15</v>
      </c>
      <c r="D343">
        <v>1</v>
      </c>
      <c r="E343">
        <v>0</v>
      </c>
      <c r="F343">
        <v>1</v>
      </c>
      <c r="G343">
        <v>0</v>
      </c>
      <c r="H343">
        <v>0.92307692307692302</v>
      </c>
      <c r="I343">
        <v>1</v>
      </c>
      <c r="J343">
        <v>0</v>
      </c>
      <c r="K343">
        <v>1</v>
      </c>
      <c r="L343">
        <v>0</v>
      </c>
      <c r="M343" s="49">
        <v>1</v>
      </c>
    </row>
    <row r="344" spans="1:13">
      <c r="A344" s="8" t="s">
        <v>16</v>
      </c>
      <c r="B344" t="s">
        <v>1008</v>
      </c>
      <c r="C344" t="s">
        <v>18</v>
      </c>
      <c r="D344">
        <v>0.46666666666666601</v>
      </c>
      <c r="E344">
        <v>0</v>
      </c>
      <c r="F344">
        <v>2.6315789473684199E-2</v>
      </c>
      <c r="G344">
        <v>0</v>
      </c>
      <c r="H344">
        <v>0.85714285714285698</v>
      </c>
      <c r="I344">
        <v>0.214285714285714</v>
      </c>
      <c r="J344">
        <v>0</v>
      </c>
      <c r="K344">
        <v>0.57142857142857095</v>
      </c>
      <c r="L344">
        <v>0</v>
      </c>
      <c r="M344" s="49">
        <v>4.8780487804878002E-2</v>
      </c>
    </row>
    <row r="345" spans="1:13">
      <c r="A345" s="8" t="s">
        <v>19</v>
      </c>
      <c r="C345" t="s">
        <v>20</v>
      </c>
      <c r="D345">
        <v>0.63636363636363602</v>
      </c>
      <c r="E345">
        <v>0</v>
      </c>
      <c r="F345">
        <v>5.1282051282051197E-2</v>
      </c>
      <c r="G345">
        <v>0</v>
      </c>
      <c r="H345">
        <v>0.88888888888888895</v>
      </c>
      <c r="I345">
        <v>0.35294117647058798</v>
      </c>
      <c r="J345">
        <v>0</v>
      </c>
      <c r="K345">
        <v>0.72727272727272696</v>
      </c>
      <c r="L345">
        <v>0</v>
      </c>
      <c r="M345" s="49">
        <v>9.3023255813953404E-2</v>
      </c>
    </row>
    <row r="346" spans="1:13">
      <c r="A346" s="8" t="s">
        <v>21</v>
      </c>
      <c r="C346" t="s">
        <v>22</v>
      </c>
      <c r="D346">
        <v>0.73333333333333295</v>
      </c>
      <c r="E346">
        <v>0.5</v>
      </c>
      <c r="F346">
        <v>0.51315789473684204</v>
      </c>
      <c r="G346">
        <v>0.48996350364963498</v>
      </c>
      <c r="H346">
        <v>0.92696371152962798</v>
      </c>
      <c r="I346">
        <v>0.60714285714285698</v>
      </c>
      <c r="J346">
        <v>0.5</v>
      </c>
      <c r="K346">
        <v>0.78571428571428503</v>
      </c>
      <c r="L346">
        <v>0.5</v>
      </c>
      <c r="M346" s="49">
        <v>0.52439024390243905</v>
      </c>
    </row>
    <row r="347" spans="1:13">
      <c r="A347" s="8" t="s">
        <v>23</v>
      </c>
      <c r="C347" t="s">
        <v>24</v>
      </c>
      <c r="D347">
        <v>0.66490996620436804</v>
      </c>
      <c r="E347">
        <v>0</v>
      </c>
      <c r="F347">
        <v>0.14360268020828801</v>
      </c>
      <c r="G347">
        <v>-3.0999050629471801E-2</v>
      </c>
      <c r="H347">
        <v>0.88474109459829198</v>
      </c>
      <c r="I347">
        <v>0.45493449512385098</v>
      </c>
      <c r="J347">
        <v>0</v>
      </c>
      <c r="K347">
        <v>0.75035005836211699</v>
      </c>
      <c r="L347">
        <v>0</v>
      </c>
      <c r="M347" s="49">
        <v>0.102239726488649</v>
      </c>
    </row>
    <row r="348" spans="1:13">
      <c r="A348" s="8" t="s">
        <v>25</v>
      </c>
      <c r="C348" t="s">
        <v>26</v>
      </c>
      <c r="D348">
        <v>0.3</v>
      </c>
      <c r="E348">
        <v>0</v>
      </c>
      <c r="F348">
        <v>0</v>
      </c>
      <c r="G348">
        <v>0</v>
      </c>
      <c r="H348">
        <v>0.6</v>
      </c>
      <c r="I348">
        <v>0.1</v>
      </c>
      <c r="J348">
        <v>0</v>
      </c>
      <c r="K348">
        <v>0.35</v>
      </c>
      <c r="L348">
        <v>0</v>
      </c>
      <c r="M348" s="49">
        <v>4.8245614035087703E-2</v>
      </c>
    </row>
    <row r="349" spans="1:13">
      <c r="A349" s="8" t="s">
        <v>27</v>
      </c>
      <c r="C349" t="s">
        <v>365</v>
      </c>
      <c r="D349">
        <v>0.3</v>
      </c>
      <c r="E349">
        <v>0</v>
      </c>
      <c r="F349">
        <v>0</v>
      </c>
      <c r="G349">
        <v>0</v>
      </c>
      <c r="H349">
        <v>0.6</v>
      </c>
      <c r="I349">
        <v>0.1</v>
      </c>
      <c r="J349">
        <v>0</v>
      </c>
      <c r="K349">
        <v>0.35</v>
      </c>
      <c r="L349">
        <v>0</v>
      </c>
      <c r="M349" s="49">
        <v>4.8245614035087703E-2</v>
      </c>
    </row>
    <row r="350" spans="1:13">
      <c r="A350" s="8" t="s">
        <v>29</v>
      </c>
      <c r="C350" t="s">
        <v>30</v>
      </c>
      <c r="D350" t="s">
        <v>1010</v>
      </c>
      <c r="E350" t="s">
        <v>31</v>
      </c>
      <c r="F350" t="s">
        <v>1011</v>
      </c>
      <c r="G350" t="s">
        <v>1012</v>
      </c>
      <c r="H350" t="s">
        <v>1013</v>
      </c>
      <c r="I350" t="s">
        <v>97</v>
      </c>
      <c r="J350" t="s">
        <v>31</v>
      </c>
      <c r="K350" t="s">
        <v>549</v>
      </c>
      <c r="L350" t="s">
        <v>31</v>
      </c>
      <c r="M350" s="49" t="s">
        <v>1014</v>
      </c>
    </row>
    <row r="351" spans="1:13">
      <c r="A351" s="8" t="s">
        <v>34</v>
      </c>
      <c r="C351" t="s">
        <v>35</v>
      </c>
      <c r="D351" s="17" t="s">
        <v>1010</v>
      </c>
      <c r="E351" t="s">
        <v>31</v>
      </c>
      <c r="F351" s="10" t="s">
        <v>1011</v>
      </c>
      <c r="G351" s="28" t="s">
        <v>1012</v>
      </c>
      <c r="H351" s="10" t="s">
        <v>81</v>
      </c>
      <c r="I351" s="10" t="s">
        <v>97</v>
      </c>
      <c r="J351" t="s">
        <v>31</v>
      </c>
      <c r="K351" s="10" t="s">
        <v>549</v>
      </c>
      <c r="L351" t="s">
        <v>31</v>
      </c>
      <c r="M351" s="49" t="s">
        <v>1015</v>
      </c>
    </row>
    <row r="352" spans="1:13">
      <c r="A352" s="8" t="s">
        <v>374</v>
      </c>
      <c r="C352" t="s">
        <v>39</v>
      </c>
      <c r="D352">
        <v>1</v>
      </c>
      <c r="E352">
        <v>0</v>
      </c>
      <c r="F352">
        <v>1</v>
      </c>
      <c r="G352">
        <v>1</v>
      </c>
      <c r="H352">
        <v>1</v>
      </c>
      <c r="I352">
        <v>1</v>
      </c>
      <c r="J352">
        <v>0</v>
      </c>
      <c r="K352">
        <v>1</v>
      </c>
      <c r="L352">
        <v>0</v>
      </c>
      <c r="M352" s="49">
        <v>2</v>
      </c>
    </row>
    <row r="353" spans="1:13">
      <c r="A353" s="8" t="s">
        <v>375</v>
      </c>
      <c r="C353" t="s">
        <v>41</v>
      </c>
      <c r="D353">
        <v>1</v>
      </c>
      <c r="E353">
        <v>0</v>
      </c>
      <c r="F353">
        <v>1</v>
      </c>
      <c r="G353">
        <v>0</v>
      </c>
      <c r="H353">
        <v>1</v>
      </c>
      <c r="I353">
        <v>1</v>
      </c>
      <c r="J353">
        <v>0</v>
      </c>
      <c r="K353">
        <v>1</v>
      </c>
      <c r="L353">
        <v>0</v>
      </c>
      <c r="M353" s="49"/>
    </row>
    <row r="354" spans="1:13">
      <c r="A354" s="8" t="s">
        <v>376</v>
      </c>
      <c r="C354" t="s">
        <v>43</v>
      </c>
      <c r="F354" t="s">
        <v>1016</v>
      </c>
      <c r="G354" t="s">
        <v>846</v>
      </c>
      <c r="H354" t="s">
        <v>1017</v>
      </c>
      <c r="M354" s="49"/>
    </row>
    <row r="355" spans="1:13">
      <c r="A355" s="11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5"/>
    </row>
    <row r="356" spans="1:13">
      <c r="A356" s="5" t="s">
        <v>10</v>
      </c>
      <c r="B356" s="6" t="s">
        <v>76</v>
      </c>
      <c r="C356" s="6" t="s">
        <v>12</v>
      </c>
      <c r="D356" s="6">
        <v>0.95597484276729505</v>
      </c>
      <c r="E356" s="6">
        <v>0.77456647398843903</v>
      </c>
      <c r="F356" s="6">
        <v>0.84883720930232498</v>
      </c>
      <c r="G356" s="6">
        <v>0.87478260869565205</v>
      </c>
      <c r="H356" s="6">
        <v>0.97230769230769198</v>
      </c>
      <c r="I356" s="6">
        <v>0.96615384615384603</v>
      </c>
      <c r="J356" s="6">
        <v>0.82629107981220595</v>
      </c>
      <c r="K356" s="6">
        <v>0.93990384615384603</v>
      </c>
      <c r="L356" s="6">
        <v>0.91853360488798297</v>
      </c>
      <c r="M356" s="48">
        <v>0.30809859154929498</v>
      </c>
    </row>
    <row r="357" spans="1:13">
      <c r="A357" s="8" t="s">
        <v>714</v>
      </c>
      <c r="B357" t="s">
        <v>936</v>
      </c>
      <c r="C357" t="s">
        <v>15</v>
      </c>
      <c r="D357">
        <v>0.72222222222222199</v>
      </c>
      <c r="E357">
        <v>0.476190476190476</v>
      </c>
      <c r="F357">
        <v>0.7</v>
      </c>
      <c r="G357">
        <v>5.8823529411764698E-2</v>
      </c>
      <c r="H357">
        <v>0.60869565217391297</v>
      </c>
      <c r="I357">
        <v>0.63636363636363602</v>
      </c>
      <c r="J357">
        <v>0.33333333333333298</v>
      </c>
      <c r="K357">
        <v>0.31034482758620602</v>
      </c>
      <c r="L357">
        <v>0</v>
      </c>
      <c r="M357" s="49">
        <v>0.953125</v>
      </c>
    </row>
    <row r="358" spans="1:13">
      <c r="A358" s="8" t="s">
        <v>16</v>
      </c>
      <c r="B358" t="s">
        <v>1008</v>
      </c>
      <c r="C358" t="s">
        <v>18</v>
      </c>
      <c r="D358">
        <v>0.86666666666666603</v>
      </c>
      <c r="E358">
        <v>0.26315789473684198</v>
      </c>
      <c r="F358">
        <v>0.55263157894736803</v>
      </c>
      <c r="G358">
        <v>0.11111111111111099</v>
      </c>
      <c r="H358">
        <v>1</v>
      </c>
      <c r="I358">
        <v>0.5</v>
      </c>
      <c r="J358">
        <v>0.15625</v>
      </c>
      <c r="K358">
        <v>0.64285714285714202</v>
      </c>
      <c r="L358">
        <v>0</v>
      </c>
      <c r="M358" s="49">
        <v>0.135254988913525</v>
      </c>
    </row>
    <row r="359" spans="1:13">
      <c r="A359" s="8" t="s">
        <v>19</v>
      </c>
      <c r="C359" t="s">
        <v>20</v>
      </c>
      <c r="D359">
        <v>0.78787878787878696</v>
      </c>
      <c r="E359">
        <v>0.338983050847457</v>
      </c>
      <c r="F359">
        <v>0.61764705882352899</v>
      </c>
      <c r="G359">
        <v>7.69230769230769E-2</v>
      </c>
      <c r="H359">
        <v>0.75675675675675602</v>
      </c>
      <c r="I359">
        <v>0.56000000000000005</v>
      </c>
      <c r="J359">
        <v>0.21276595744680801</v>
      </c>
      <c r="K359">
        <v>0.41860465116279</v>
      </c>
      <c r="L359">
        <v>0</v>
      </c>
      <c r="M359" s="49">
        <v>0.236893203883495</v>
      </c>
    </row>
    <row r="360" spans="1:13">
      <c r="A360" s="8" t="s">
        <v>21</v>
      </c>
      <c r="C360" t="s">
        <v>22</v>
      </c>
      <c r="D360">
        <v>0.91597222222222197</v>
      </c>
      <c r="E360">
        <v>0.59083820662768005</v>
      </c>
      <c r="F360">
        <v>0.742733699921445</v>
      </c>
      <c r="G360">
        <v>0.51175993511759899</v>
      </c>
      <c r="H360">
        <v>0.98553054662379402</v>
      </c>
      <c r="I360">
        <v>0.74356913183279705</v>
      </c>
      <c r="J360">
        <v>0.55050069060773399</v>
      </c>
      <c r="K360">
        <v>0.79655294953802402</v>
      </c>
      <c r="L360">
        <v>0.49021739130434699</v>
      </c>
      <c r="M360" s="49">
        <v>0.55480698163624997</v>
      </c>
    </row>
    <row r="361" spans="1:13">
      <c r="A361" s="8" t="s">
        <v>23</v>
      </c>
      <c r="C361" t="s">
        <v>24</v>
      </c>
      <c r="D361">
        <v>0.76749471334625297</v>
      </c>
      <c r="E361">
        <v>0.230316890469876</v>
      </c>
      <c r="F361">
        <v>0.53076156915239603</v>
      </c>
      <c r="G361">
        <v>1.7500737515035301E-2</v>
      </c>
      <c r="H361">
        <v>0.76881770625750601</v>
      </c>
      <c r="I361">
        <v>0.54693446286461</v>
      </c>
      <c r="J361">
        <v>0.141046841338372</v>
      </c>
      <c r="K361">
        <v>0.42000533458039602</v>
      </c>
      <c r="L361">
        <v>-3.5473142757825697E-2</v>
      </c>
      <c r="M361" s="49">
        <v>0.14019800291492601</v>
      </c>
    </row>
    <row r="362" spans="1:13">
      <c r="A362" s="8" t="s">
        <v>25</v>
      </c>
      <c r="C362" t="s">
        <v>26</v>
      </c>
      <c r="D362">
        <v>0.42307692307692302</v>
      </c>
      <c r="E362">
        <v>0.24390243902438999</v>
      </c>
      <c r="F362">
        <v>0.39534883720930197</v>
      </c>
      <c r="G362">
        <v>0</v>
      </c>
      <c r="H362">
        <v>0.82608695652173902</v>
      </c>
      <c r="I362">
        <v>0.25</v>
      </c>
      <c r="J362">
        <v>9.0909090909090898E-2</v>
      </c>
      <c r="K362">
        <v>0.2</v>
      </c>
      <c r="L362">
        <v>0</v>
      </c>
      <c r="M362" s="49">
        <v>0.13289760348583801</v>
      </c>
    </row>
    <row r="363" spans="1:13">
      <c r="A363" s="8" t="s">
        <v>27</v>
      </c>
      <c r="C363" t="s">
        <v>365</v>
      </c>
      <c r="D363">
        <v>0.42307692307692302</v>
      </c>
      <c r="E363">
        <v>0.24390243902438999</v>
      </c>
      <c r="F363">
        <v>0.39534883720930197</v>
      </c>
      <c r="G363">
        <v>0</v>
      </c>
      <c r="H363">
        <v>0.82608695652173902</v>
      </c>
      <c r="I363">
        <v>0.25</v>
      </c>
      <c r="J363">
        <v>9.0909090909090898E-2</v>
      </c>
      <c r="K363">
        <v>0.2</v>
      </c>
      <c r="L363">
        <v>0</v>
      </c>
      <c r="M363" s="49">
        <v>0.13289760348583801</v>
      </c>
    </row>
    <row r="364" spans="1:13">
      <c r="A364" s="8" t="s">
        <v>29</v>
      </c>
      <c r="C364" t="s">
        <v>30</v>
      </c>
      <c r="D364" t="s">
        <v>1018</v>
      </c>
      <c r="E364" t="s">
        <v>1019</v>
      </c>
      <c r="F364" t="s">
        <v>1020</v>
      </c>
      <c r="G364" t="s">
        <v>1021</v>
      </c>
      <c r="H364" t="s">
        <v>1022</v>
      </c>
      <c r="I364" t="s">
        <v>1023</v>
      </c>
      <c r="J364" t="s">
        <v>1024</v>
      </c>
      <c r="K364" t="s">
        <v>1025</v>
      </c>
      <c r="L364" t="s">
        <v>1026</v>
      </c>
      <c r="M364" s="49" t="s">
        <v>1027</v>
      </c>
    </row>
    <row r="365" spans="1:13">
      <c r="A365" s="8" t="s">
        <v>34</v>
      </c>
      <c r="C365" t="s">
        <v>35</v>
      </c>
      <c r="D365" s="17" t="s">
        <v>1028</v>
      </c>
      <c r="E365" s="17" t="s">
        <v>1029</v>
      </c>
      <c r="F365" s="17" t="s">
        <v>1030</v>
      </c>
      <c r="G365" t="s">
        <v>1021</v>
      </c>
      <c r="H365" s="17" t="s">
        <v>1031</v>
      </c>
      <c r="I365" s="17" t="s">
        <v>1023</v>
      </c>
      <c r="J365" s="17" t="s">
        <v>1032</v>
      </c>
      <c r="K365" s="17" t="s">
        <v>1033</v>
      </c>
      <c r="L365" t="s">
        <v>1034</v>
      </c>
      <c r="M365" s="49" t="s">
        <v>1027</v>
      </c>
    </row>
    <row r="366" spans="1:13">
      <c r="A366" s="8" t="s">
        <v>374</v>
      </c>
      <c r="C366" t="s">
        <v>39</v>
      </c>
      <c r="D366">
        <v>2</v>
      </c>
      <c r="E366">
        <v>2</v>
      </c>
      <c r="F366">
        <v>3</v>
      </c>
      <c r="G366">
        <v>6</v>
      </c>
      <c r="H366">
        <v>2</v>
      </c>
      <c r="I366">
        <v>3</v>
      </c>
      <c r="J366">
        <v>2</v>
      </c>
      <c r="K366">
        <v>5</v>
      </c>
      <c r="L366">
        <v>5</v>
      </c>
      <c r="M366" s="49">
        <v>7</v>
      </c>
    </row>
    <row r="367" spans="1:13">
      <c r="A367" s="8" t="s">
        <v>375</v>
      </c>
      <c r="C367" t="s">
        <v>41</v>
      </c>
      <c r="D367">
        <v>1</v>
      </c>
      <c r="E367">
        <v>1</v>
      </c>
      <c r="F367">
        <v>1</v>
      </c>
      <c r="H367">
        <v>1</v>
      </c>
      <c r="I367">
        <v>1</v>
      </c>
      <c r="J367">
        <v>1</v>
      </c>
      <c r="K367">
        <v>1</v>
      </c>
      <c r="M367" s="49"/>
    </row>
    <row r="368" spans="1:13">
      <c r="A368" s="8" t="s">
        <v>376</v>
      </c>
      <c r="C368" t="s">
        <v>43</v>
      </c>
      <c r="D368" t="s">
        <v>1035</v>
      </c>
      <c r="E368" t="s">
        <v>1036</v>
      </c>
      <c r="H368" t="s">
        <v>430</v>
      </c>
      <c r="J368" t="s">
        <v>377</v>
      </c>
      <c r="M368" s="49"/>
    </row>
    <row r="369" spans="1:30">
      <c r="A369" s="11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5"/>
    </row>
    <row r="370" spans="1:30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</row>
    <row r="371" spans="1:30">
      <c r="A371" s="5" t="s">
        <v>10</v>
      </c>
      <c r="B371" s="6" t="s">
        <v>1003</v>
      </c>
      <c r="C371" s="6" t="s">
        <v>12</v>
      </c>
      <c r="D371" s="6">
        <v>0.94339622641509402</v>
      </c>
      <c r="E371" s="6">
        <v>0.780346820809248</v>
      </c>
      <c r="F371" s="6">
        <v>0.77906976744185996</v>
      </c>
      <c r="G371" s="6">
        <v>0.95304347826086899</v>
      </c>
      <c r="H371" s="6">
        <v>0.99076923076922996</v>
      </c>
      <c r="I371" s="6">
        <v>0.95692307692307599</v>
      </c>
      <c r="J371" s="6">
        <v>0.85446009389671296</v>
      </c>
      <c r="K371" s="6">
        <v>0.98076923076922995</v>
      </c>
      <c r="L371" s="6">
        <v>0.93686354378818704</v>
      </c>
      <c r="M371" s="48">
        <v>0.20774647887323899</v>
      </c>
    </row>
    <row r="372" spans="1:30">
      <c r="A372" s="8" t="s">
        <v>714</v>
      </c>
      <c r="B372" t="s">
        <v>1037</v>
      </c>
      <c r="C372" t="s">
        <v>15</v>
      </c>
      <c r="D372">
        <v>1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1</v>
      </c>
      <c r="K372">
        <v>1</v>
      </c>
      <c r="L372">
        <v>0</v>
      </c>
      <c r="M372" s="49">
        <v>1</v>
      </c>
    </row>
    <row r="373" spans="1:30">
      <c r="A373" s="8" t="s">
        <v>16</v>
      </c>
      <c r="B373" t="s">
        <v>1008</v>
      </c>
      <c r="C373" t="s">
        <v>18</v>
      </c>
      <c r="D373">
        <v>0.4</v>
      </c>
      <c r="E373">
        <v>0</v>
      </c>
      <c r="F373">
        <v>0</v>
      </c>
      <c r="G373">
        <v>0</v>
      </c>
      <c r="H373">
        <v>0.78571428571428503</v>
      </c>
      <c r="I373">
        <v>0</v>
      </c>
      <c r="J373">
        <v>3.125E-2</v>
      </c>
      <c r="K373">
        <v>0.42857142857142799</v>
      </c>
      <c r="L373">
        <v>0</v>
      </c>
      <c r="M373" s="49">
        <v>2.2172949002217199E-3</v>
      </c>
    </row>
    <row r="374" spans="1:30">
      <c r="A374" s="8" t="s">
        <v>19</v>
      </c>
      <c r="C374" t="s">
        <v>20</v>
      </c>
      <c r="D374">
        <v>0.57142857142857095</v>
      </c>
      <c r="E374">
        <v>0</v>
      </c>
      <c r="F374">
        <v>0</v>
      </c>
      <c r="G374">
        <v>0</v>
      </c>
      <c r="H374">
        <v>0.88</v>
      </c>
      <c r="I374">
        <v>0</v>
      </c>
      <c r="J374">
        <v>6.0606060606060601E-2</v>
      </c>
      <c r="K374">
        <v>0.6</v>
      </c>
      <c r="L374">
        <v>0</v>
      </c>
      <c r="M374" s="49">
        <v>4.4247787610619399E-3</v>
      </c>
    </row>
    <row r="375" spans="1:30">
      <c r="A375" s="8" t="s">
        <v>21</v>
      </c>
      <c r="C375" t="s">
        <v>22</v>
      </c>
      <c r="D375">
        <v>0.7</v>
      </c>
      <c r="E375">
        <v>0.5</v>
      </c>
      <c r="F375">
        <v>0.5</v>
      </c>
      <c r="G375">
        <v>0.5</v>
      </c>
      <c r="H375">
        <v>0.89285714285714202</v>
      </c>
      <c r="I375">
        <v>0.5</v>
      </c>
      <c r="J375">
        <v>0.515625</v>
      </c>
      <c r="K375">
        <v>0.71428571428571397</v>
      </c>
      <c r="L375">
        <v>0.5</v>
      </c>
      <c r="M375" s="49">
        <v>0.50110864745010997</v>
      </c>
    </row>
    <row r="376" spans="1:30">
      <c r="A376" s="8" t="s">
        <v>23</v>
      </c>
      <c r="C376" t="s">
        <v>24</v>
      </c>
      <c r="D376">
        <v>0.61357199107789595</v>
      </c>
      <c r="E376">
        <v>0</v>
      </c>
      <c r="F376">
        <v>0</v>
      </c>
      <c r="G376">
        <v>0</v>
      </c>
      <c r="H376">
        <v>0.88216067772740803</v>
      </c>
      <c r="I376">
        <v>0</v>
      </c>
      <c r="J376">
        <v>0.16334143542990501</v>
      </c>
      <c r="K376">
        <v>0.64823534247482095</v>
      </c>
      <c r="L376">
        <v>0</v>
      </c>
      <c r="M376" s="49">
        <v>2.1390115542065099E-2</v>
      </c>
    </row>
    <row r="377" spans="1:30">
      <c r="A377" s="8" t="s">
        <v>25</v>
      </c>
      <c r="C377" t="s">
        <v>26</v>
      </c>
      <c r="D377">
        <v>0.19047619047618999</v>
      </c>
      <c r="E377">
        <v>0</v>
      </c>
      <c r="F377">
        <v>0</v>
      </c>
      <c r="G377">
        <v>0</v>
      </c>
      <c r="H377">
        <v>0.5</v>
      </c>
      <c r="I377">
        <v>0</v>
      </c>
      <c r="J377">
        <v>0</v>
      </c>
      <c r="K377">
        <v>0.25</v>
      </c>
      <c r="L377">
        <v>0</v>
      </c>
      <c r="M377" s="49">
        <v>2.1929824561403499E-3</v>
      </c>
    </row>
    <row r="378" spans="1:30">
      <c r="A378" s="8" t="s">
        <v>27</v>
      </c>
      <c r="C378" t="s">
        <v>365</v>
      </c>
      <c r="D378">
        <v>0.19047619047618999</v>
      </c>
      <c r="E378">
        <v>0</v>
      </c>
      <c r="F378">
        <v>0</v>
      </c>
      <c r="G378">
        <v>0</v>
      </c>
      <c r="H378">
        <v>0.5</v>
      </c>
      <c r="I378">
        <v>0</v>
      </c>
      <c r="J378">
        <v>0</v>
      </c>
      <c r="K378">
        <v>0.25</v>
      </c>
      <c r="L378">
        <v>0</v>
      </c>
      <c r="M378" s="49">
        <v>2.1929824561403499E-3</v>
      </c>
    </row>
    <row r="379" spans="1:30">
      <c r="A379" s="8" t="s">
        <v>29</v>
      </c>
      <c r="C379" t="s">
        <v>30</v>
      </c>
      <c r="D379" t="s">
        <v>155</v>
      </c>
      <c r="E379" t="s">
        <v>31</v>
      </c>
      <c r="F379" t="s">
        <v>31</v>
      </c>
      <c r="G379" t="s">
        <v>31</v>
      </c>
      <c r="H379" t="s">
        <v>1038</v>
      </c>
      <c r="I379" t="s">
        <v>31</v>
      </c>
      <c r="J379" t="s">
        <v>536</v>
      </c>
      <c r="K379" t="s">
        <v>245</v>
      </c>
      <c r="L379" t="s">
        <v>31</v>
      </c>
      <c r="M379" s="49" t="s">
        <v>830</v>
      </c>
    </row>
    <row r="380" spans="1:30">
      <c r="A380" s="8" t="s">
        <v>34</v>
      </c>
      <c r="C380" t="s">
        <v>35</v>
      </c>
      <c r="D380" s="10" t="s">
        <v>155</v>
      </c>
      <c r="E380" t="s">
        <v>31</v>
      </c>
      <c r="F380" t="s">
        <v>31</v>
      </c>
      <c r="G380" t="s">
        <v>31</v>
      </c>
      <c r="H380" s="10" t="s">
        <v>1038</v>
      </c>
      <c r="I380" t="s">
        <v>31</v>
      </c>
      <c r="J380" s="10" t="s">
        <v>536</v>
      </c>
      <c r="K380" s="10" t="s">
        <v>245</v>
      </c>
      <c r="L380" t="s">
        <v>31</v>
      </c>
      <c r="M380" s="49" t="s">
        <v>830</v>
      </c>
    </row>
    <row r="381" spans="1:30">
      <c r="A381" s="8" t="s">
        <v>374</v>
      </c>
      <c r="C381" t="s">
        <v>39</v>
      </c>
      <c r="D381">
        <v>1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1</v>
      </c>
      <c r="K381">
        <v>1</v>
      </c>
      <c r="L381">
        <v>0</v>
      </c>
      <c r="M381" s="49">
        <v>1</v>
      </c>
    </row>
    <row r="382" spans="1:30">
      <c r="A382" s="8" t="s">
        <v>375</v>
      </c>
      <c r="C382" t="s">
        <v>41</v>
      </c>
      <c r="D382">
        <v>1</v>
      </c>
      <c r="E382">
        <v>0</v>
      </c>
      <c r="F382">
        <v>0</v>
      </c>
      <c r="G382">
        <v>0</v>
      </c>
      <c r="H382">
        <v>1</v>
      </c>
      <c r="I382">
        <v>0</v>
      </c>
      <c r="J382">
        <v>1</v>
      </c>
      <c r="K382">
        <v>1</v>
      </c>
      <c r="L382">
        <v>0</v>
      </c>
      <c r="M382" s="49"/>
    </row>
    <row r="383" spans="1:30">
      <c r="A383" s="8" t="s">
        <v>376</v>
      </c>
      <c r="C383" t="s">
        <v>43</v>
      </c>
      <c r="H383" t="s">
        <v>758</v>
      </c>
      <c r="J383" t="s">
        <v>1039</v>
      </c>
      <c r="M383" s="49"/>
    </row>
    <row r="384" spans="1:30">
      <c r="A384" s="11"/>
      <c r="B384" s="12" t="s">
        <v>1040</v>
      </c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5"/>
    </row>
    <row r="385" spans="1:13">
      <c r="A385" s="5" t="s">
        <v>10</v>
      </c>
      <c r="B385" s="6" t="s">
        <v>1041</v>
      </c>
      <c r="C385" s="6" t="s">
        <v>12</v>
      </c>
      <c r="D385" s="6">
        <v>0.91194968553459099</v>
      </c>
      <c r="E385" s="6">
        <v>0.780346820809248</v>
      </c>
      <c r="F385" s="6">
        <v>0.77906976744185996</v>
      </c>
      <c r="G385" s="6">
        <v>0.93739130434782603</v>
      </c>
      <c r="H385" s="6">
        <v>0.99384615384615305</v>
      </c>
      <c r="I385" s="6">
        <v>0.96923076923076901</v>
      </c>
      <c r="J385" s="6">
        <v>0.84976525821596205</v>
      </c>
      <c r="K385" s="6">
        <v>0.98557692307692302</v>
      </c>
      <c r="L385" s="6">
        <v>0.93686354378818704</v>
      </c>
      <c r="M385" s="48">
        <v>0.235915492957746</v>
      </c>
    </row>
    <row r="386" spans="1:13">
      <c r="A386" s="8" t="s">
        <v>714</v>
      </c>
      <c r="B386" t="s">
        <v>1037</v>
      </c>
      <c r="C386" t="s">
        <v>15</v>
      </c>
      <c r="D386">
        <v>1</v>
      </c>
      <c r="E386">
        <v>0</v>
      </c>
      <c r="F386">
        <v>0</v>
      </c>
      <c r="G386">
        <v>0</v>
      </c>
      <c r="H386">
        <v>0.875</v>
      </c>
      <c r="I386">
        <v>1</v>
      </c>
      <c r="J386">
        <v>0</v>
      </c>
      <c r="K386">
        <v>1</v>
      </c>
      <c r="L386">
        <v>0</v>
      </c>
      <c r="M386" s="49">
        <v>1</v>
      </c>
    </row>
    <row r="387" spans="1:13">
      <c r="A387" s="8" t="s">
        <v>16</v>
      </c>
      <c r="B387" t="s">
        <v>1008</v>
      </c>
      <c r="C387" t="s">
        <v>18</v>
      </c>
      <c r="D387">
        <v>6.6666666666666596E-2</v>
      </c>
      <c r="E387">
        <v>0</v>
      </c>
      <c r="F387">
        <v>0</v>
      </c>
      <c r="G387">
        <v>0</v>
      </c>
      <c r="H387">
        <v>1</v>
      </c>
      <c r="I387">
        <v>0.28571428571428498</v>
      </c>
      <c r="J387">
        <v>0</v>
      </c>
      <c r="K387">
        <v>0.57142857142857095</v>
      </c>
      <c r="L387">
        <v>0</v>
      </c>
      <c r="M387" s="49">
        <v>3.7694013303769397E-2</v>
      </c>
    </row>
    <row r="388" spans="1:13">
      <c r="A388" s="8" t="s">
        <v>19</v>
      </c>
      <c r="C388" t="s">
        <v>20</v>
      </c>
      <c r="D388">
        <v>0.125</v>
      </c>
      <c r="E388">
        <v>0</v>
      </c>
      <c r="F388">
        <v>0</v>
      </c>
      <c r="G388">
        <v>0</v>
      </c>
      <c r="H388">
        <v>0.93333333333333302</v>
      </c>
      <c r="I388">
        <v>0.44444444444444398</v>
      </c>
      <c r="J388">
        <v>0</v>
      </c>
      <c r="K388">
        <v>0.72727272727272696</v>
      </c>
      <c r="L388">
        <v>0</v>
      </c>
      <c r="M388" s="49">
        <v>7.26495726495726E-2</v>
      </c>
    </row>
    <row r="389" spans="1:13">
      <c r="A389" s="8" t="s">
        <v>21</v>
      </c>
      <c r="C389" t="s">
        <v>22</v>
      </c>
      <c r="D389">
        <v>0.53333333333333299</v>
      </c>
      <c r="E389">
        <v>0.5</v>
      </c>
      <c r="F389">
        <v>0.5</v>
      </c>
      <c r="G389">
        <v>0.49178832116788301</v>
      </c>
      <c r="H389">
        <v>0.99678456591639797</v>
      </c>
      <c r="I389">
        <v>0.64285714285714202</v>
      </c>
      <c r="J389">
        <v>0.5</v>
      </c>
      <c r="K389">
        <v>0.78571428571428503</v>
      </c>
      <c r="L389">
        <v>0.5</v>
      </c>
      <c r="M389" s="49">
        <v>0.51884700665188399</v>
      </c>
    </row>
    <row r="390" spans="1:13">
      <c r="A390" s="8" t="s">
        <v>23</v>
      </c>
      <c r="C390" t="s">
        <v>24</v>
      </c>
      <c r="D390">
        <v>0.24649440900532801</v>
      </c>
      <c r="E390">
        <v>0</v>
      </c>
      <c r="F390">
        <v>0</v>
      </c>
      <c r="G390">
        <v>-2.7990112367464601E-2</v>
      </c>
      <c r="H390">
        <v>0.93240173227729295</v>
      </c>
      <c r="I390">
        <v>0.52613071488934904</v>
      </c>
      <c r="J390">
        <v>0</v>
      </c>
      <c r="K390">
        <v>0.75035005836211699</v>
      </c>
      <c r="L390">
        <v>0</v>
      </c>
      <c r="M390" s="49">
        <v>8.9465031915526197E-2</v>
      </c>
    </row>
    <row r="391" spans="1:13">
      <c r="A391" s="8" t="s">
        <v>25</v>
      </c>
      <c r="C391" t="s">
        <v>26</v>
      </c>
      <c r="D391">
        <v>0</v>
      </c>
      <c r="E391">
        <v>0</v>
      </c>
      <c r="F391">
        <v>0</v>
      </c>
      <c r="G391">
        <v>0</v>
      </c>
      <c r="H391">
        <v>0.75</v>
      </c>
      <c r="I391">
        <v>0.15</v>
      </c>
      <c r="J391">
        <v>0</v>
      </c>
      <c r="K391">
        <v>0.35</v>
      </c>
      <c r="L391">
        <v>0</v>
      </c>
      <c r="M391" s="49">
        <v>3.72807017543859E-2</v>
      </c>
    </row>
    <row r="392" spans="1:13">
      <c r="A392" s="8" t="s">
        <v>27</v>
      </c>
      <c r="C392" t="s">
        <v>365</v>
      </c>
      <c r="D392">
        <v>0</v>
      </c>
      <c r="E392">
        <v>0</v>
      </c>
      <c r="F392">
        <v>0</v>
      </c>
      <c r="G392">
        <v>0</v>
      </c>
      <c r="H392">
        <v>0.75</v>
      </c>
      <c r="I392">
        <v>0.15</v>
      </c>
      <c r="J392">
        <v>0</v>
      </c>
      <c r="K392">
        <v>0.35</v>
      </c>
      <c r="L392">
        <v>0</v>
      </c>
      <c r="M392" s="49">
        <v>3.72807017543859E-2</v>
      </c>
    </row>
    <row r="393" spans="1:13">
      <c r="A393" s="8" t="s">
        <v>29</v>
      </c>
      <c r="C393" t="s">
        <v>30</v>
      </c>
      <c r="D393" t="s">
        <v>476</v>
      </c>
      <c r="E393" t="s">
        <v>31</v>
      </c>
      <c r="F393" t="s">
        <v>31</v>
      </c>
      <c r="G393" t="s">
        <v>1042</v>
      </c>
      <c r="H393" t="s">
        <v>81</v>
      </c>
      <c r="I393" t="s">
        <v>1043</v>
      </c>
      <c r="J393" t="s">
        <v>31</v>
      </c>
      <c r="K393" t="s">
        <v>549</v>
      </c>
      <c r="L393" t="s">
        <v>31</v>
      </c>
      <c r="M393" s="49" t="s">
        <v>1044</v>
      </c>
    </row>
    <row r="394" spans="1:13">
      <c r="A394" s="8" t="s">
        <v>34</v>
      </c>
      <c r="C394" t="s">
        <v>35</v>
      </c>
      <c r="D394" s="10" t="s">
        <v>476</v>
      </c>
      <c r="E394" t="s">
        <v>31</v>
      </c>
      <c r="F394" t="s">
        <v>31</v>
      </c>
      <c r="G394" s="28" t="s">
        <v>1042</v>
      </c>
      <c r="H394" s="10" t="s">
        <v>81</v>
      </c>
      <c r="I394" s="10" t="s">
        <v>1043</v>
      </c>
      <c r="J394" t="s">
        <v>31</v>
      </c>
      <c r="K394" s="10" t="s">
        <v>549</v>
      </c>
      <c r="L394" t="s">
        <v>31</v>
      </c>
      <c r="M394" s="49" t="s">
        <v>1045</v>
      </c>
    </row>
    <row r="395" spans="1:13">
      <c r="A395" s="8" t="s">
        <v>374</v>
      </c>
      <c r="C395" t="s">
        <v>39</v>
      </c>
      <c r="D395">
        <v>1</v>
      </c>
      <c r="E395">
        <v>0</v>
      </c>
      <c r="F395">
        <v>0</v>
      </c>
      <c r="G395">
        <v>1</v>
      </c>
      <c r="H395">
        <v>1</v>
      </c>
      <c r="I395">
        <v>1</v>
      </c>
      <c r="J395">
        <v>0</v>
      </c>
      <c r="K395">
        <v>1</v>
      </c>
      <c r="L395">
        <v>0</v>
      </c>
      <c r="M395" s="49">
        <v>2</v>
      </c>
    </row>
    <row r="396" spans="1:13">
      <c r="A396" s="8" t="s">
        <v>375</v>
      </c>
      <c r="C396" t="s">
        <v>41</v>
      </c>
      <c r="D396">
        <v>1</v>
      </c>
      <c r="E396">
        <v>0</v>
      </c>
      <c r="F396">
        <v>0</v>
      </c>
      <c r="G396">
        <v>0</v>
      </c>
      <c r="H396">
        <v>1</v>
      </c>
      <c r="I396">
        <v>1</v>
      </c>
      <c r="J396">
        <v>0</v>
      </c>
      <c r="K396">
        <v>1</v>
      </c>
      <c r="L396">
        <v>0</v>
      </c>
      <c r="M396" s="49"/>
    </row>
    <row r="397" spans="1:13">
      <c r="A397" s="11" t="s">
        <v>376</v>
      </c>
      <c r="B397" s="12"/>
      <c r="C397" s="12" t="s">
        <v>43</v>
      </c>
      <c r="D397" s="12"/>
      <c r="E397" s="12"/>
      <c r="F397" s="12"/>
      <c r="G397" s="12" t="s">
        <v>846</v>
      </c>
      <c r="H397" s="12" t="s">
        <v>498</v>
      </c>
      <c r="I397" s="12"/>
      <c r="J397" s="12"/>
      <c r="K397" s="12"/>
      <c r="L397" s="12"/>
      <c r="M397" s="15"/>
    </row>
    <row r="398" spans="1:13">
      <c r="A398" s="5" t="s">
        <v>10</v>
      </c>
      <c r="B398" s="6" t="s">
        <v>1046</v>
      </c>
      <c r="C398" s="6" t="s">
        <v>12</v>
      </c>
      <c r="D398">
        <v>0.96226415094339601</v>
      </c>
      <c r="E398">
        <v>0.72254335260115599</v>
      </c>
      <c r="F398">
        <v>0.73837209302325502</v>
      </c>
      <c r="G398">
        <v>0.93217391304347796</v>
      </c>
      <c r="H398">
        <v>0.97846153846153805</v>
      </c>
      <c r="I398">
        <v>0.96615384615384603</v>
      </c>
      <c r="J398">
        <v>0.83568075117370799</v>
      </c>
      <c r="K398">
        <v>0.96634615384615297</v>
      </c>
      <c r="L398">
        <v>0.92260692464358396</v>
      </c>
      <c r="M398">
        <v>0.29401408450704197</v>
      </c>
    </row>
    <row r="399" spans="1:13">
      <c r="A399" s="8" t="s">
        <v>714</v>
      </c>
      <c r="B399" t="s">
        <v>1037</v>
      </c>
      <c r="C399" t="s">
        <v>15</v>
      </c>
      <c r="D399">
        <v>0.90909090909090895</v>
      </c>
      <c r="E399">
        <v>0.14285714285714199</v>
      </c>
      <c r="F399">
        <v>0.23076923076923</v>
      </c>
      <c r="G399">
        <v>0.38</v>
      </c>
      <c r="H399">
        <v>0.66666666666666596</v>
      </c>
      <c r="I399">
        <v>0.71428571428571397</v>
      </c>
      <c r="J399">
        <v>0.2</v>
      </c>
      <c r="K399">
        <v>0.5</v>
      </c>
      <c r="L399">
        <v>0.11111111111111099</v>
      </c>
      <c r="M399">
        <v>0.96296296296296202</v>
      </c>
    </row>
    <row r="400" spans="1:13">
      <c r="A400" s="8" t="s">
        <v>16</v>
      </c>
      <c r="B400" t="s">
        <v>1008</v>
      </c>
      <c r="C400" t="s">
        <v>18</v>
      </c>
      <c r="D400">
        <v>0.66666666666666596</v>
      </c>
      <c r="E400">
        <v>5.2631578947368397E-2</v>
      </c>
      <c r="F400">
        <v>7.8947368421052599E-2</v>
      </c>
      <c r="G400">
        <v>0.70370370370370305</v>
      </c>
      <c r="H400">
        <v>1</v>
      </c>
      <c r="I400">
        <v>0.35714285714285698</v>
      </c>
      <c r="J400">
        <v>3.125E-2</v>
      </c>
      <c r="K400">
        <v>0.57142857142857095</v>
      </c>
      <c r="L400">
        <v>3.2258064516128997E-2</v>
      </c>
      <c r="M400">
        <v>0.115299334811529</v>
      </c>
    </row>
    <row r="401" spans="1:13">
      <c r="A401" s="8" t="s">
        <v>19</v>
      </c>
      <c r="C401" t="s">
        <v>20</v>
      </c>
      <c r="D401">
        <v>0.76923076923076905</v>
      </c>
      <c r="E401">
        <v>7.69230769230769E-2</v>
      </c>
      <c r="F401">
        <v>0.11764705882352899</v>
      </c>
      <c r="G401">
        <v>0.493506493506493</v>
      </c>
      <c r="H401">
        <v>0.8</v>
      </c>
      <c r="I401">
        <v>0.476190476190476</v>
      </c>
      <c r="J401">
        <v>5.4054054054054002E-2</v>
      </c>
      <c r="K401">
        <v>0.53333333333333299</v>
      </c>
      <c r="L401">
        <v>4.9999999999999899E-2</v>
      </c>
      <c r="M401">
        <v>0.20594059405940501</v>
      </c>
    </row>
    <row r="402" spans="1:13">
      <c r="A402" s="8" t="s">
        <v>21</v>
      </c>
      <c r="C402" t="s">
        <v>22</v>
      </c>
      <c r="D402">
        <v>0.82986111111111105</v>
      </c>
      <c r="E402">
        <v>0.48187134502923901</v>
      </c>
      <c r="F402">
        <v>0.50216025137470499</v>
      </c>
      <c r="G402">
        <v>0.823567180319005</v>
      </c>
      <c r="H402">
        <v>0.98874598070739494</v>
      </c>
      <c r="I402">
        <v>0.67535599448782702</v>
      </c>
      <c r="J402">
        <v>0.50457527624309395</v>
      </c>
      <c r="K402">
        <v>0.77576403695806595</v>
      </c>
      <c r="L402">
        <v>0.50743338008415095</v>
      </c>
      <c r="M402">
        <v>0.54910265885875598</v>
      </c>
    </row>
    <row r="403" spans="1:13">
      <c r="A403" s="8" t="s">
        <v>23</v>
      </c>
      <c r="C403" t="s">
        <v>24</v>
      </c>
      <c r="D403">
        <v>0.75990760085326203</v>
      </c>
      <c r="E403">
        <v>-5.5041680070459301E-2</v>
      </c>
      <c r="F403">
        <v>6.7812264143122802E-3</v>
      </c>
      <c r="G403">
        <v>0.48584973193694098</v>
      </c>
      <c r="H403">
        <v>0.807255416587501</v>
      </c>
      <c r="I403">
        <v>0.49049235727510898</v>
      </c>
      <c r="J403">
        <v>2.15945880365703E-2</v>
      </c>
      <c r="K403">
        <v>0.51719543293548598</v>
      </c>
      <c r="L403">
        <v>2.6954502740713399E-2</v>
      </c>
      <c r="M403">
        <v>0.135405955898495</v>
      </c>
    </row>
    <row r="404" spans="1:13">
      <c r="A404" s="8" t="s">
        <v>25</v>
      </c>
      <c r="C404" t="s">
        <v>26</v>
      </c>
      <c r="D404">
        <v>0.36363636363636298</v>
      </c>
      <c r="E404">
        <v>2.3255813953488299E-2</v>
      </c>
      <c r="F404">
        <v>0</v>
      </c>
      <c r="G404">
        <v>0.18965517241379301</v>
      </c>
      <c r="H404">
        <v>0.81818181818181801</v>
      </c>
      <c r="I404">
        <v>0.238095238095238</v>
      </c>
      <c r="J404">
        <v>2.4390243902439001E-2</v>
      </c>
      <c r="K404">
        <v>0.25</v>
      </c>
      <c r="L404">
        <v>0</v>
      </c>
      <c r="M404">
        <v>0.11353711790392999</v>
      </c>
    </row>
    <row r="405" spans="1:13">
      <c r="A405" s="8" t="s">
        <v>27</v>
      </c>
      <c r="C405" t="s">
        <v>365</v>
      </c>
      <c r="D405">
        <v>0.36363636363636298</v>
      </c>
      <c r="E405">
        <v>2.3255813953488299E-2</v>
      </c>
      <c r="F405">
        <v>0</v>
      </c>
      <c r="G405">
        <v>0.18965517241379301</v>
      </c>
      <c r="H405">
        <v>0.81818181818181801</v>
      </c>
      <c r="I405">
        <v>0.238095238095238</v>
      </c>
      <c r="J405">
        <v>2.4390243902439001E-2</v>
      </c>
      <c r="K405">
        <v>0.25</v>
      </c>
      <c r="L405">
        <v>0</v>
      </c>
      <c r="M405">
        <v>0.11353711790392999</v>
      </c>
    </row>
    <row r="406" spans="1:13">
      <c r="A406" s="8" t="s">
        <v>29</v>
      </c>
      <c r="C406" t="s">
        <v>30</v>
      </c>
      <c r="D406" t="s">
        <v>1047</v>
      </c>
      <c r="E406" t="s">
        <v>1048</v>
      </c>
      <c r="F406" t="s">
        <v>1049</v>
      </c>
      <c r="G406" t="s">
        <v>1050</v>
      </c>
      <c r="H406" t="s">
        <v>1051</v>
      </c>
      <c r="I406" t="s">
        <v>1052</v>
      </c>
      <c r="J406" t="s">
        <v>1053</v>
      </c>
      <c r="K406" t="s">
        <v>1054</v>
      </c>
      <c r="L406" t="s">
        <v>1055</v>
      </c>
      <c r="M406" t="s">
        <v>1056</v>
      </c>
    </row>
    <row r="407" spans="1:13">
      <c r="A407" s="8" t="s">
        <v>34</v>
      </c>
      <c r="C407" t="s">
        <v>35</v>
      </c>
      <c r="D407" s="17" t="s">
        <v>1047</v>
      </c>
      <c r="E407" s="17" t="s">
        <v>1057</v>
      </c>
      <c r="F407" s="17" t="s">
        <v>1058</v>
      </c>
      <c r="G407" t="s">
        <v>1050</v>
      </c>
      <c r="H407" s="17" t="s">
        <v>1051</v>
      </c>
      <c r="I407" s="17" t="s">
        <v>1059</v>
      </c>
      <c r="J407" t="s">
        <v>1060</v>
      </c>
      <c r="K407" s="17" t="s">
        <v>1061</v>
      </c>
      <c r="L407" t="s">
        <v>1062</v>
      </c>
      <c r="M407" t="s">
        <v>1063</v>
      </c>
    </row>
    <row r="408" spans="1:13">
      <c r="A408" s="8" t="s">
        <v>374</v>
      </c>
      <c r="C408" t="s">
        <v>39</v>
      </c>
      <c r="D408">
        <v>2</v>
      </c>
      <c r="E408">
        <v>2</v>
      </c>
      <c r="F408">
        <v>2</v>
      </c>
      <c r="G408">
        <v>6</v>
      </c>
      <c r="H408">
        <v>2</v>
      </c>
      <c r="I408">
        <v>2</v>
      </c>
      <c r="J408">
        <v>3</v>
      </c>
      <c r="K408">
        <v>3</v>
      </c>
      <c r="L408">
        <v>5</v>
      </c>
      <c r="M408">
        <v>7</v>
      </c>
    </row>
    <row r="409" spans="1:13">
      <c r="A409" s="8" t="s">
        <v>375</v>
      </c>
      <c r="C409" t="s">
        <v>41</v>
      </c>
      <c r="D409">
        <v>1</v>
      </c>
      <c r="E409">
        <v>1</v>
      </c>
      <c r="F409">
        <v>1</v>
      </c>
      <c r="H409">
        <v>1</v>
      </c>
      <c r="I409">
        <v>1</v>
      </c>
      <c r="J409">
        <v>1</v>
      </c>
      <c r="K409">
        <v>1</v>
      </c>
    </row>
    <row r="410" spans="1:13">
      <c r="A410" t="s">
        <v>376</v>
      </c>
      <c r="C410" t="s">
        <v>43</v>
      </c>
      <c r="F410" t="s">
        <v>1064</v>
      </c>
      <c r="H410" t="s">
        <v>234</v>
      </c>
      <c r="I410" t="s">
        <v>234</v>
      </c>
      <c r="J410" t="s">
        <v>1065</v>
      </c>
    </row>
    <row r="411" spans="1:13">
      <c r="B411" t="s">
        <v>1066</v>
      </c>
    </row>
    <row r="413" spans="1:13">
      <c r="A413" t="s">
        <v>1095</v>
      </c>
    </row>
    <row r="415" spans="1:13">
      <c r="A415" t="s">
        <v>1094</v>
      </c>
    </row>
    <row r="416" spans="1:13">
      <c r="A416" t="s">
        <v>1003</v>
      </c>
    </row>
    <row r="417" spans="1:29">
      <c r="A417" t="s">
        <v>65</v>
      </c>
      <c r="K417" t="s">
        <v>60</v>
      </c>
      <c r="U417" t="s">
        <v>206</v>
      </c>
    </row>
    <row r="418" spans="1:29">
      <c r="A418">
        <v>0</v>
      </c>
      <c r="B418">
        <v>1.3211999999999999</v>
      </c>
      <c r="C418">
        <v>5.0599999999999999E-2</v>
      </c>
      <c r="D418">
        <v>0.98509999999999998</v>
      </c>
      <c r="E418">
        <v>0.875</v>
      </c>
      <c r="F418">
        <v>0.4375</v>
      </c>
      <c r="G418">
        <v>0.61280000000000001</v>
      </c>
      <c r="H418">
        <v>0.58330000000000004</v>
      </c>
      <c r="I418">
        <v>0.71799999999999997</v>
      </c>
      <c r="K418">
        <v>0</v>
      </c>
      <c r="L418">
        <v>15.8468</v>
      </c>
      <c r="M418">
        <v>1.4500000000000001E-2</v>
      </c>
      <c r="N418">
        <v>0.98360000000000003</v>
      </c>
      <c r="O418">
        <v>1</v>
      </c>
      <c r="P418">
        <v>0.3125</v>
      </c>
      <c r="Q418">
        <v>0.5544</v>
      </c>
      <c r="R418">
        <v>0.47620000000000001</v>
      </c>
      <c r="S418">
        <v>0.65620000000000001</v>
      </c>
      <c r="U418">
        <v>0</v>
      </c>
      <c r="V418">
        <v>3.2399999999999998E-2</v>
      </c>
      <c r="W418">
        <v>9.1999999999999998E-3</v>
      </c>
      <c r="X418">
        <v>0.89570000000000005</v>
      </c>
      <c r="Y418">
        <v>0.1447</v>
      </c>
      <c r="Z418">
        <v>0.6875</v>
      </c>
      <c r="AA418">
        <v>0.28320000000000001</v>
      </c>
      <c r="AB418">
        <v>0.23910000000000001</v>
      </c>
      <c r="AC418">
        <v>0.79410000000000003</v>
      </c>
    </row>
    <row r="419" spans="1:29">
      <c r="A419">
        <v>1</v>
      </c>
      <c r="B419">
        <v>1.2682</v>
      </c>
      <c r="C419">
        <v>4.4699999999999997E-2</v>
      </c>
      <c r="D419">
        <v>0.98380000000000001</v>
      </c>
      <c r="E419">
        <v>0.76470000000000005</v>
      </c>
      <c r="F419">
        <v>0.65</v>
      </c>
      <c r="G419">
        <v>0.69689999999999996</v>
      </c>
      <c r="H419">
        <v>0.70269999999999999</v>
      </c>
      <c r="I419">
        <v>0.82199999999999995</v>
      </c>
      <c r="K419">
        <v>1</v>
      </c>
      <c r="L419">
        <v>14.6219</v>
      </c>
      <c r="M419">
        <v>1.41E-2</v>
      </c>
      <c r="N419">
        <v>0.98240000000000005</v>
      </c>
      <c r="O419">
        <v>1</v>
      </c>
      <c r="P419">
        <v>0.4</v>
      </c>
      <c r="Q419">
        <v>0.62680000000000002</v>
      </c>
      <c r="R419">
        <v>0.57140000000000002</v>
      </c>
      <c r="S419">
        <v>0.7</v>
      </c>
      <c r="U419">
        <v>1</v>
      </c>
      <c r="V419">
        <v>2.92E-2</v>
      </c>
      <c r="W419">
        <v>7.7999999999999996E-3</v>
      </c>
      <c r="X419">
        <v>0.88680000000000003</v>
      </c>
      <c r="Y419">
        <v>0.1724</v>
      </c>
      <c r="Z419">
        <v>0.75</v>
      </c>
      <c r="AA419">
        <v>0.32419999999999999</v>
      </c>
      <c r="AB419">
        <v>0.28039999999999998</v>
      </c>
      <c r="AC419">
        <v>0.82050000000000001</v>
      </c>
    </row>
    <row r="420" spans="1:29">
      <c r="A420">
        <v>2</v>
      </c>
      <c r="B420">
        <v>1.3468</v>
      </c>
      <c r="C420">
        <v>4.9200000000000001E-2</v>
      </c>
      <c r="D420">
        <v>0.97960000000000003</v>
      </c>
      <c r="E420">
        <v>0.78949999999999998</v>
      </c>
      <c r="F420">
        <v>0.6</v>
      </c>
      <c r="G420">
        <v>0.67820000000000003</v>
      </c>
      <c r="H420">
        <v>0.68179999999999996</v>
      </c>
      <c r="I420">
        <v>0.79700000000000004</v>
      </c>
      <c r="K420">
        <v>2</v>
      </c>
      <c r="L420">
        <v>15.807</v>
      </c>
      <c r="M420">
        <v>1.4500000000000001E-2</v>
      </c>
      <c r="N420">
        <v>0.96930000000000005</v>
      </c>
      <c r="O420">
        <v>1</v>
      </c>
      <c r="P420">
        <v>0.16</v>
      </c>
      <c r="Q420">
        <v>0.39379999999999998</v>
      </c>
      <c r="R420">
        <v>0.27589999999999998</v>
      </c>
      <c r="S420">
        <v>0.57999999999999996</v>
      </c>
      <c r="U420">
        <v>2</v>
      </c>
      <c r="V420">
        <v>2.9100000000000001E-2</v>
      </c>
      <c r="W420">
        <v>7.7999999999999996E-3</v>
      </c>
      <c r="X420">
        <v>0.89639999999999997</v>
      </c>
      <c r="Y420">
        <v>0.25530000000000003</v>
      </c>
      <c r="Z420">
        <v>0.96</v>
      </c>
      <c r="AA420">
        <v>0.46539999999999998</v>
      </c>
      <c r="AB420">
        <v>0.40339999999999998</v>
      </c>
      <c r="AC420">
        <v>0.92700000000000005</v>
      </c>
    </row>
    <row r="421" spans="1:29">
      <c r="A421">
        <v>3</v>
      </c>
      <c r="B421">
        <v>1.4326000000000001</v>
      </c>
      <c r="C421">
        <v>4.9299999999999997E-2</v>
      </c>
      <c r="D421">
        <v>0.99270000000000003</v>
      </c>
      <c r="E421">
        <v>0.95450000000000002</v>
      </c>
      <c r="F421">
        <v>0.84</v>
      </c>
      <c r="G421">
        <v>0.89180000000000004</v>
      </c>
      <c r="H421">
        <v>0.89359999999999995</v>
      </c>
      <c r="I421">
        <v>0.91920000000000002</v>
      </c>
      <c r="K421">
        <v>3</v>
      </c>
      <c r="L421">
        <v>15.6234</v>
      </c>
      <c r="M421">
        <v>1.44E-2</v>
      </c>
      <c r="N421">
        <v>0.97670000000000001</v>
      </c>
      <c r="O421">
        <v>1</v>
      </c>
      <c r="P421">
        <v>0.36</v>
      </c>
      <c r="Q421">
        <v>0.59289999999999998</v>
      </c>
      <c r="R421">
        <v>0.52939999999999998</v>
      </c>
      <c r="S421">
        <v>0.68</v>
      </c>
      <c r="U421">
        <v>3</v>
      </c>
      <c r="V421">
        <v>2.9000000000000001E-2</v>
      </c>
      <c r="W421">
        <v>7.9000000000000008E-3</v>
      </c>
      <c r="X421">
        <v>0.90090000000000003</v>
      </c>
      <c r="Y421">
        <v>0.2208</v>
      </c>
      <c r="Z421">
        <v>0.68</v>
      </c>
      <c r="AA421">
        <v>0.3498</v>
      </c>
      <c r="AB421">
        <v>0.33329999999999999</v>
      </c>
      <c r="AC421">
        <v>0.79459999999999997</v>
      </c>
    </row>
    <row r="422" spans="1:29">
      <c r="A422">
        <v>4</v>
      </c>
      <c r="B422">
        <v>1.4031</v>
      </c>
      <c r="C422">
        <v>4.8599999999999997E-2</v>
      </c>
      <c r="D422">
        <v>0.99119999999999997</v>
      </c>
      <c r="E422">
        <v>1</v>
      </c>
      <c r="F422">
        <v>0.71430000000000005</v>
      </c>
      <c r="G422">
        <v>0.84130000000000005</v>
      </c>
      <c r="H422">
        <v>0.83330000000000004</v>
      </c>
      <c r="I422">
        <v>0.85709999999999997</v>
      </c>
      <c r="K422">
        <v>4</v>
      </c>
      <c r="L422">
        <v>16.209</v>
      </c>
      <c r="M422">
        <v>1.43E-2</v>
      </c>
      <c r="N422">
        <v>0.98089999999999999</v>
      </c>
      <c r="O422">
        <v>1</v>
      </c>
      <c r="P422">
        <v>0.38100000000000001</v>
      </c>
      <c r="Q422">
        <v>0.61119999999999997</v>
      </c>
      <c r="R422">
        <v>0.55169999999999997</v>
      </c>
      <c r="S422">
        <v>0.6905</v>
      </c>
      <c r="U422">
        <v>4</v>
      </c>
      <c r="V422">
        <v>2.9000000000000001E-2</v>
      </c>
      <c r="W422">
        <v>7.7999999999999996E-3</v>
      </c>
      <c r="X422">
        <v>0.88859999999999995</v>
      </c>
      <c r="Y422">
        <v>0.16869999999999999</v>
      </c>
      <c r="Z422">
        <v>0.66669999999999996</v>
      </c>
      <c r="AA422">
        <v>0.29709999999999998</v>
      </c>
      <c r="AB422">
        <v>0.26919999999999999</v>
      </c>
      <c r="AC422">
        <v>0.78110000000000002</v>
      </c>
    </row>
    <row r="423" spans="1:29">
      <c r="A423">
        <v>5</v>
      </c>
      <c r="B423">
        <v>1.3522000000000001</v>
      </c>
      <c r="C423">
        <v>4.8399999999999999E-2</v>
      </c>
      <c r="D423">
        <v>0.99260000000000004</v>
      </c>
      <c r="E423">
        <v>1</v>
      </c>
      <c r="F423">
        <v>0.58330000000000004</v>
      </c>
      <c r="G423">
        <v>0.76090000000000002</v>
      </c>
      <c r="H423">
        <v>0.73680000000000001</v>
      </c>
      <c r="I423">
        <v>0.79169999999999996</v>
      </c>
      <c r="K423">
        <v>5</v>
      </c>
      <c r="L423">
        <v>15.622</v>
      </c>
      <c r="M423">
        <v>1.41E-2</v>
      </c>
      <c r="N423">
        <v>0.98509999999999998</v>
      </c>
      <c r="O423">
        <v>1</v>
      </c>
      <c r="P423">
        <v>0.16669999999999999</v>
      </c>
      <c r="Q423">
        <v>0.4052</v>
      </c>
      <c r="R423">
        <v>0.28570000000000001</v>
      </c>
      <c r="S423">
        <v>0.58330000000000004</v>
      </c>
      <c r="U423">
        <v>5</v>
      </c>
      <c r="V423">
        <v>2.9399999999999999E-2</v>
      </c>
      <c r="W423">
        <v>7.7000000000000002E-3</v>
      </c>
      <c r="X423">
        <v>0.89149999999999996</v>
      </c>
      <c r="Y423">
        <v>0.1139</v>
      </c>
      <c r="Z423">
        <v>0.75</v>
      </c>
      <c r="AA423">
        <v>0.26479999999999998</v>
      </c>
      <c r="AB423">
        <v>0.1978</v>
      </c>
      <c r="AC423">
        <v>0.82199999999999995</v>
      </c>
    </row>
    <row r="424" spans="1:29">
      <c r="A424">
        <v>6</v>
      </c>
      <c r="B424">
        <v>1.3648</v>
      </c>
      <c r="C424">
        <v>4.8099999999999997E-2</v>
      </c>
      <c r="D424">
        <v>0.98540000000000005</v>
      </c>
      <c r="E424">
        <v>1</v>
      </c>
      <c r="F424">
        <v>0.61539999999999995</v>
      </c>
      <c r="G424">
        <v>0.77859999999999996</v>
      </c>
      <c r="H424">
        <v>0.76190000000000002</v>
      </c>
      <c r="I424">
        <v>0.80769999999999997</v>
      </c>
      <c r="K424">
        <v>6</v>
      </c>
      <c r="L424">
        <v>15.973800000000001</v>
      </c>
      <c r="M424">
        <v>1.46E-2</v>
      </c>
      <c r="N424">
        <v>0.97960000000000003</v>
      </c>
      <c r="O424">
        <v>1</v>
      </c>
      <c r="P424">
        <v>0.46150000000000002</v>
      </c>
      <c r="Q424">
        <v>0.67230000000000001</v>
      </c>
      <c r="R424">
        <v>0.63160000000000005</v>
      </c>
      <c r="S424">
        <v>0.73080000000000001</v>
      </c>
      <c r="U424">
        <v>6</v>
      </c>
      <c r="V424">
        <v>2.93E-2</v>
      </c>
      <c r="W424">
        <v>7.7999999999999996E-3</v>
      </c>
      <c r="X424">
        <v>0.88360000000000005</v>
      </c>
      <c r="Y424">
        <v>0.17860000000000001</v>
      </c>
      <c r="Z424">
        <v>0.57689999999999997</v>
      </c>
      <c r="AA424">
        <v>0.2752</v>
      </c>
      <c r="AB424">
        <v>0.2727</v>
      </c>
      <c r="AC424">
        <v>0.73629999999999995</v>
      </c>
    </row>
    <row r="425" spans="1:29">
      <c r="A425">
        <v>7</v>
      </c>
      <c r="B425">
        <v>1.3557999999999999</v>
      </c>
      <c r="C425">
        <v>4.6699999999999998E-2</v>
      </c>
      <c r="D425">
        <v>0.98670000000000002</v>
      </c>
      <c r="E425">
        <v>0.83330000000000004</v>
      </c>
      <c r="F425">
        <v>0.58819999999999995</v>
      </c>
      <c r="G425">
        <v>0.69389999999999996</v>
      </c>
      <c r="H425">
        <v>0.68969999999999998</v>
      </c>
      <c r="I425">
        <v>0.79259999999999997</v>
      </c>
      <c r="K425">
        <v>7</v>
      </c>
      <c r="L425">
        <v>15.4443</v>
      </c>
      <c r="M425">
        <v>1.41E-2</v>
      </c>
      <c r="N425">
        <v>0.97789999999999999</v>
      </c>
      <c r="O425">
        <v>1</v>
      </c>
      <c r="P425">
        <v>0.1176</v>
      </c>
      <c r="Q425">
        <v>0.3392</v>
      </c>
      <c r="R425">
        <v>0.21049999999999999</v>
      </c>
      <c r="S425">
        <v>0.55879999999999996</v>
      </c>
      <c r="U425">
        <v>7</v>
      </c>
      <c r="V425">
        <v>2.92E-2</v>
      </c>
      <c r="W425">
        <v>7.7999999999999996E-3</v>
      </c>
      <c r="X425">
        <v>0.88939999999999997</v>
      </c>
      <c r="Y425">
        <v>0.15479999999999999</v>
      </c>
      <c r="Z425">
        <v>0.76470000000000005</v>
      </c>
      <c r="AA425">
        <v>0.31190000000000001</v>
      </c>
      <c r="AB425">
        <v>0.25740000000000002</v>
      </c>
      <c r="AC425">
        <v>0.8286</v>
      </c>
    </row>
    <row r="426" spans="1:29">
      <c r="A426">
        <v>8</v>
      </c>
      <c r="B426">
        <v>1.3634999999999999</v>
      </c>
      <c r="C426">
        <v>4.6199999999999998E-2</v>
      </c>
      <c r="D426">
        <v>0.99260000000000004</v>
      </c>
      <c r="E426">
        <v>0.92310000000000003</v>
      </c>
      <c r="F426">
        <v>0.75</v>
      </c>
      <c r="G426">
        <v>0.82850000000000001</v>
      </c>
      <c r="H426">
        <v>0.8276</v>
      </c>
      <c r="I426">
        <v>0.87419999999999998</v>
      </c>
      <c r="K426">
        <v>8</v>
      </c>
      <c r="L426">
        <v>15.318300000000001</v>
      </c>
      <c r="M426">
        <v>1.41E-2</v>
      </c>
      <c r="N426">
        <v>0.98519999999999996</v>
      </c>
      <c r="O426">
        <v>1</v>
      </c>
      <c r="P426">
        <v>0.375</v>
      </c>
      <c r="Q426">
        <v>0.60780000000000001</v>
      </c>
      <c r="R426">
        <v>0.54549999999999998</v>
      </c>
      <c r="S426">
        <v>0.6875</v>
      </c>
      <c r="U426">
        <v>8</v>
      </c>
      <c r="V426">
        <v>2.93E-2</v>
      </c>
      <c r="W426">
        <v>7.7000000000000002E-3</v>
      </c>
      <c r="X426">
        <v>0.90990000000000004</v>
      </c>
      <c r="Y426">
        <v>0.15379999999999999</v>
      </c>
      <c r="Z426">
        <v>0.625</v>
      </c>
      <c r="AA426">
        <v>0.27939999999999998</v>
      </c>
      <c r="AB426">
        <v>0.24690000000000001</v>
      </c>
      <c r="AC426">
        <v>0.77090000000000003</v>
      </c>
    </row>
    <row r="427" spans="1:29">
      <c r="A427">
        <v>9</v>
      </c>
      <c r="B427">
        <v>1.3169</v>
      </c>
      <c r="C427">
        <v>4.8099999999999997E-2</v>
      </c>
      <c r="D427">
        <v>0.9899</v>
      </c>
      <c r="E427">
        <v>0.86670000000000003</v>
      </c>
      <c r="F427">
        <v>0.89659999999999995</v>
      </c>
      <c r="G427">
        <v>0.87619999999999998</v>
      </c>
      <c r="H427">
        <v>0.88139999999999996</v>
      </c>
      <c r="I427">
        <v>0.94530000000000003</v>
      </c>
      <c r="K427">
        <v>9</v>
      </c>
      <c r="L427">
        <v>14.8903</v>
      </c>
      <c r="M427">
        <v>1.4200000000000001E-2</v>
      </c>
      <c r="N427">
        <v>0.98550000000000004</v>
      </c>
      <c r="O427">
        <v>0.95240000000000002</v>
      </c>
      <c r="P427">
        <v>0.68969999999999998</v>
      </c>
      <c r="Q427">
        <v>0.80379999999999996</v>
      </c>
      <c r="R427">
        <v>0.8</v>
      </c>
      <c r="S427">
        <v>0.84409999999999996</v>
      </c>
      <c r="U427">
        <v>9</v>
      </c>
      <c r="V427">
        <v>2.9100000000000001E-2</v>
      </c>
      <c r="W427">
        <v>7.7999999999999996E-3</v>
      </c>
      <c r="X427">
        <v>0.90449999999999997</v>
      </c>
      <c r="Y427">
        <v>0.29210000000000003</v>
      </c>
      <c r="Z427">
        <v>0.89659999999999995</v>
      </c>
      <c r="AA427">
        <v>0.47970000000000002</v>
      </c>
      <c r="AB427">
        <v>0.44069999999999998</v>
      </c>
      <c r="AC427">
        <v>0.90069999999999995</v>
      </c>
    </row>
    <row r="428" spans="1:29">
      <c r="A428" t="s">
        <v>361</v>
      </c>
      <c r="B428">
        <v>1.3525</v>
      </c>
      <c r="C428">
        <v>4.8000000000000001E-2</v>
      </c>
      <c r="D428">
        <v>0.98799999999999999</v>
      </c>
      <c r="E428">
        <v>0.90069999999999995</v>
      </c>
      <c r="F428">
        <v>0.66749999999999998</v>
      </c>
      <c r="G428">
        <v>0.76590000000000003</v>
      </c>
      <c r="H428">
        <v>0.75919999999999999</v>
      </c>
      <c r="I428">
        <v>0.83250000000000002</v>
      </c>
      <c r="K428" t="s">
        <v>361</v>
      </c>
      <c r="L428">
        <v>15.5357</v>
      </c>
      <c r="M428">
        <v>1.43E-2</v>
      </c>
      <c r="N428">
        <v>0.98060000000000003</v>
      </c>
      <c r="O428">
        <v>0.99519999999999997</v>
      </c>
      <c r="P428">
        <v>0.34239999999999998</v>
      </c>
      <c r="Q428">
        <v>0.56069999999999998</v>
      </c>
      <c r="R428">
        <v>0.48780000000000001</v>
      </c>
      <c r="S428">
        <v>0.67110000000000003</v>
      </c>
      <c r="U428" t="s">
        <v>361</v>
      </c>
      <c r="V428">
        <v>2.9499999999999998E-2</v>
      </c>
      <c r="W428">
        <v>7.9000000000000008E-3</v>
      </c>
      <c r="X428">
        <v>0.89470000000000005</v>
      </c>
      <c r="Y428">
        <v>0.1855</v>
      </c>
      <c r="Z428">
        <v>0.73570000000000002</v>
      </c>
      <c r="AA428">
        <v>0.33310000000000001</v>
      </c>
      <c r="AB428">
        <v>0.29409999999999997</v>
      </c>
      <c r="AC428">
        <v>0.81759999999999999</v>
      </c>
    </row>
    <row r="429" spans="1:29">
      <c r="A429" t="s">
        <v>362</v>
      </c>
      <c r="B429">
        <v>4.3200000000000002E-2</v>
      </c>
      <c r="C429">
        <v>1.6000000000000001E-3</v>
      </c>
      <c r="D429">
        <v>4.3E-3</v>
      </c>
      <c r="E429">
        <v>8.3799999999999999E-2</v>
      </c>
      <c r="F429">
        <v>0.1285</v>
      </c>
      <c r="G429">
        <v>8.8800000000000004E-2</v>
      </c>
      <c r="H429">
        <v>9.4100000000000003E-2</v>
      </c>
      <c r="I429">
        <v>6.4000000000000001E-2</v>
      </c>
      <c r="K429" t="s">
        <v>362</v>
      </c>
      <c r="L429">
        <v>0.46239999999999998</v>
      </c>
      <c r="M429">
        <v>2.0000000000000001E-4</v>
      </c>
      <c r="N429">
        <v>4.7999999999999996E-3</v>
      </c>
      <c r="O429">
        <v>1.43E-2</v>
      </c>
      <c r="P429">
        <v>0.16020000000000001</v>
      </c>
      <c r="Q429">
        <v>0.13519999999999999</v>
      </c>
      <c r="R429">
        <v>0.1724</v>
      </c>
      <c r="S429">
        <v>7.9899999999999999E-2</v>
      </c>
      <c r="U429" t="s">
        <v>362</v>
      </c>
      <c r="V429">
        <v>1E-3</v>
      </c>
      <c r="W429">
        <v>4.0000000000000002E-4</v>
      </c>
      <c r="X429">
        <v>7.9000000000000008E-3</v>
      </c>
      <c r="Y429">
        <v>5.1700000000000003E-2</v>
      </c>
      <c r="Z429">
        <v>0.1118</v>
      </c>
      <c r="AA429">
        <v>7.3800000000000004E-2</v>
      </c>
      <c r="AB429">
        <v>7.22E-2</v>
      </c>
      <c r="AC429">
        <v>5.5E-2</v>
      </c>
    </row>
    <row r="432" spans="1:29">
      <c r="A432" t="s">
        <v>178</v>
      </c>
      <c r="H432" t="s">
        <v>178</v>
      </c>
    </row>
    <row r="433" spans="1:30">
      <c r="A433" t="s">
        <v>49</v>
      </c>
      <c r="K433" t="s">
        <v>60</v>
      </c>
      <c r="W433" t="s">
        <v>206</v>
      </c>
    </row>
    <row r="434" spans="1:30">
      <c r="A434">
        <v>0</v>
      </c>
      <c r="B434">
        <v>3.6999999999999998E-2</v>
      </c>
      <c r="C434">
        <v>9.4000000000000004E-3</v>
      </c>
      <c r="D434">
        <v>0.92589999999999995</v>
      </c>
      <c r="E434">
        <v>0.85709999999999997</v>
      </c>
      <c r="F434">
        <v>0.85709999999999997</v>
      </c>
      <c r="G434">
        <v>0.80710000000000004</v>
      </c>
      <c r="H434">
        <v>0.85709999999999997</v>
      </c>
      <c r="I434">
        <v>0.90359999999999996</v>
      </c>
      <c r="K434">
        <v>0</v>
      </c>
      <c r="L434">
        <v>0.64190000000000003</v>
      </c>
      <c r="M434">
        <v>8.6999999999999994E-3</v>
      </c>
      <c r="N434">
        <v>0.85189999999999999</v>
      </c>
      <c r="O434">
        <v>0.8</v>
      </c>
      <c r="P434">
        <v>0.57140000000000002</v>
      </c>
      <c r="Q434">
        <v>0.58830000000000005</v>
      </c>
      <c r="R434">
        <v>0.66669999999999996</v>
      </c>
      <c r="S434">
        <v>0.76070000000000004</v>
      </c>
      <c r="V434">
        <v>0</v>
      </c>
      <c r="W434">
        <v>2.7000000000000001E-3</v>
      </c>
      <c r="X434">
        <v>3.5999999999999999E-3</v>
      </c>
      <c r="Y434">
        <v>0.85189999999999999</v>
      </c>
      <c r="Z434">
        <v>0.66669999999999996</v>
      </c>
      <c r="AA434">
        <v>0.85709999999999997</v>
      </c>
      <c r="AB434">
        <v>0.65739999999999998</v>
      </c>
      <c r="AC434">
        <v>0.75</v>
      </c>
      <c r="AD434">
        <v>0.85360000000000003</v>
      </c>
    </row>
    <row r="435" spans="1:30">
      <c r="A435">
        <v>1</v>
      </c>
      <c r="B435">
        <v>3.56E-2</v>
      </c>
      <c r="C435">
        <v>5.1999999999999998E-3</v>
      </c>
      <c r="D435">
        <v>0.89470000000000005</v>
      </c>
      <c r="E435">
        <v>0.81820000000000004</v>
      </c>
      <c r="F435">
        <v>0.69230000000000003</v>
      </c>
      <c r="G435">
        <v>0.68769999999999998</v>
      </c>
      <c r="H435">
        <v>0.75</v>
      </c>
      <c r="I435">
        <v>0.82340000000000002</v>
      </c>
      <c r="K435">
        <v>1</v>
      </c>
      <c r="L435">
        <v>0.62339999999999995</v>
      </c>
      <c r="M435">
        <v>8.3999999999999995E-3</v>
      </c>
      <c r="N435">
        <v>0.9123</v>
      </c>
      <c r="O435">
        <v>0.83330000000000004</v>
      </c>
      <c r="P435">
        <v>0.76919999999999999</v>
      </c>
      <c r="Q435">
        <v>0.74490000000000001</v>
      </c>
      <c r="R435">
        <v>0.8</v>
      </c>
      <c r="S435">
        <v>0.8619</v>
      </c>
      <c r="V435">
        <v>1</v>
      </c>
      <c r="W435">
        <v>2.3999999999999998E-3</v>
      </c>
      <c r="X435">
        <v>3.0999999999999999E-3</v>
      </c>
      <c r="Y435">
        <v>0.85960000000000003</v>
      </c>
      <c r="Z435">
        <v>0.66669999999999996</v>
      </c>
      <c r="AA435">
        <v>0.76919999999999999</v>
      </c>
      <c r="AB435">
        <v>0.62470000000000003</v>
      </c>
      <c r="AC435">
        <v>0.71430000000000005</v>
      </c>
      <c r="AD435">
        <v>0.82779999999999998</v>
      </c>
    </row>
    <row r="436" spans="1:30">
      <c r="A436">
        <v>2</v>
      </c>
      <c r="B436">
        <v>2.9600000000000001E-2</v>
      </c>
      <c r="C436">
        <v>6.6E-3</v>
      </c>
      <c r="D436">
        <v>0.9375</v>
      </c>
      <c r="E436">
        <v>0.97919999999999996</v>
      </c>
      <c r="F436">
        <v>0.90380000000000005</v>
      </c>
      <c r="G436">
        <v>0.87809999999999999</v>
      </c>
      <c r="H436">
        <v>0.94</v>
      </c>
      <c r="I436">
        <v>0.94059999999999999</v>
      </c>
      <c r="K436">
        <v>2</v>
      </c>
      <c r="L436">
        <v>0.62419999999999998</v>
      </c>
      <c r="M436">
        <v>8.8000000000000005E-3</v>
      </c>
      <c r="N436">
        <v>0.89580000000000004</v>
      </c>
      <c r="O436">
        <v>0.95650000000000002</v>
      </c>
      <c r="P436">
        <v>0.84619999999999995</v>
      </c>
      <c r="Q436">
        <v>0.79859999999999998</v>
      </c>
      <c r="R436">
        <v>0.89800000000000002</v>
      </c>
      <c r="S436">
        <v>0.90029999999999999</v>
      </c>
      <c r="V436">
        <v>2</v>
      </c>
      <c r="W436">
        <v>2.2000000000000001E-3</v>
      </c>
      <c r="X436">
        <v>3.2000000000000002E-3</v>
      </c>
      <c r="Y436">
        <v>0.8125</v>
      </c>
      <c r="Z436">
        <v>0.86960000000000004</v>
      </c>
      <c r="AA436">
        <v>0.76919999999999999</v>
      </c>
      <c r="AB436">
        <v>0.63119999999999998</v>
      </c>
      <c r="AC436">
        <v>0.81630000000000003</v>
      </c>
      <c r="AD436">
        <v>0.81640000000000001</v>
      </c>
    </row>
    <row r="437" spans="1:30">
      <c r="A437">
        <v>3</v>
      </c>
      <c r="B437">
        <v>3.5700000000000003E-2</v>
      </c>
      <c r="C437">
        <v>5.4000000000000003E-3</v>
      </c>
      <c r="D437">
        <v>0.98329999999999995</v>
      </c>
      <c r="E437">
        <v>0.94120000000000004</v>
      </c>
      <c r="F437">
        <v>1</v>
      </c>
      <c r="G437">
        <v>0.95909999999999995</v>
      </c>
      <c r="H437">
        <v>0.96970000000000001</v>
      </c>
      <c r="I437">
        <v>0.98860000000000003</v>
      </c>
      <c r="K437">
        <v>3</v>
      </c>
      <c r="L437">
        <v>0.63029999999999997</v>
      </c>
      <c r="M437">
        <v>8.5000000000000006E-3</v>
      </c>
      <c r="N437">
        <v>0.88329999999999997</v>
      </c>
      <c r="O437">
        <v>0.84619999999999995</v>
      </c>
      <c r="P437">
        <v>0.6875</v>
      </c>
      <c r="Q437">
        <v>0.68920000000000003</v>
      </c>
      <c r="R437">
        <v>0.75860000000000005</v>
      </c>
      <c r="S437">
        <v>0.82099999999999995</v>
      </c>
      <c r="V437">
        <v>3</v>
      </c>
      <c r="W437">
        <v>2.3E-3</v>
      </c>
      <c r="X437">
        <v>3.0999999999999999E-3</v>
      </c>
      <c r="Y437">
        <v>0.85</v>
      </c>
      <c r="Z437">
        <v>0.70589999999999997</v>
      </c>
      <c r="AA437">
        <v>0.75</v>
      </c>
      <c r="AB437">
        <v>0.62450000000000006</v>
      </c>
      <c r="AC437">
        <v>0.72729999999999995</v>
      </c>
      <c r="AD437">
        <v>0.81820000000000004</v>
      </c>
    </row>
    <row r="438" spans="1:30">
      <c r="A438">
        <v>4</v>
      </c>
      <c r="B438">
        <v>3.0300000000000001E-2</v>
      </c>
      <c r="C438">
        <v>5.4000000000000003E-3</v>
      </c>
      <c r="D438">
        <v>0.83579999999999999</v>
      </c>
      <c r="E438">
        <v>0.86670000000000003</v>
      </c>
      <c r="F438">
        <v>0.59089999999999998</v>
      </c>
      <c r="G438">
        <v>0.61560000000000004</v>
      </c>
      <c r="H438">
        <v>0.70269999999999999</v>
      </c>
      <c r="I438">
        <v>0.7732</v>
      </c>
      <c r="K438">
        <v>4</v>
      </c>
      <c r="L438">
        <v>0.59789999999999999</v>
      </c>
      <c r="M438">
        <v>8.5000000000000006E-3</v>
      </c>
      <c r="N438">
        <v>0.85070000000000001</v>
      </c>
      <c r="O438">
        <v>0.92859999999999998</v>
      </c>
      <c r="P438">
        <v>0.59089999999999998</v>
      </c>
      <c r="Q438">
        <v>0.65690000000000004</v>
      </c>
      <c r="R438">
        <v>0.72219999999999995</v>
      </c>
      <c r="S438">
        <v>0.7843</v>
      </c>
      <c r="V438">
        <v>4</v>
      </c>
      <c r="W438">
        <v>2.3E-3</v>
      </c>
      <c r="X438">
        <v>3.0999999999999999E-3</v>
      </c>
      <c r="Y438">
        <v>0.85070000000000001</v>
      </c>
      <c r="Z438">
        <v>0.8</v>
      </c>
      <c r="AA438">
        <v>0.72729999999999995</v>
      </c>
      <c r="AB438">
        <v>0.65510000000000002</v>
      </c>
      <c r="AC438">
        <v>0.76190000000000002</v>
      </c>
      <c r="AD438">
        <v>0.81920000000000004</v>
      </c>
    </row>
    <row r="439" spans="1:30">
      <c r="A439">
        <v>5</v>
      </c>
      <c r="B439">
        <v>3.5499999999999997E-2</v>
      </c>
      <c r="C439">
        <v>5.4999999999999997E-3</v>
      </c>
      <c r="D439">
        <v>0.95</v>
      </c>
      <c r="E439">
        <v>0.92859999999999998</v>
      </c>
      <c r="F439">
        <v>0.86670000000000003</v>
      </c>
      <c r="G439">
        <v>0.86450000000000005</v>
      </c>
      <c r="H439">
        <v>0.89659999999999995</v>
      </c>
      <c r="I439">
        <v>0.92220000000000002</v>
      </c>
      <c r="K439">
        <v>5</v>
      </c>
      <c r="L439">
        <v>0.62560000000000004</v>
      </c>
      <c r="M439">
        <v>8.3999999999999995E-3</v>
      </c>
      <c r="N439">
        <v>0.93330000000000002</v>
      </c>
      <c r="O439">
        <v>0.86670000000000003</v>
      </c>
      <c r="P439">
        <v>0.86670000000000003</v>
      </c>
      <c r="Q439">
        <v>0.82220000000000004</v>
      </c>
      <c r="R439">
        <v>0.86670000000000003</v>
      </c>
      <c r="S439">
        <v>0.91110000000000002</v>
      </c>
      <c r="V439">
        <v>5</v>
      </c>
      <c r="W439">
        <v>2.3E-3</v>
      </c>
      <c r="X439">
        <v>3.0000000000000001E-3</v>
      </c>
      <c r="Y439">
        <v>0.86670000000000003</v>
      </c>
      <c r="Z439">
        <v>0.68420000000000003</v>
      </c>
      <c r="AA439">
        <v>0.86670000000000003</v>
      </c>
      <c r="AB439">
        <v>0.68259999999999998</v>
      </c>
      <c r="AC439">
        <v>0.76470000000000005</v>
      </c>
      <c r="AD439">
        <v>0.86670000000000003</v>
      </c>
    </row>
    <row r="440" spans="1:30">
      <c r="A440">
        <v>6</v>
      </c>
      <c r="B440">
        <v>3.0599999999999999E-2</v>
      </c>
      <c r="C440">
        <v>5.3E-3</v>
      </c>
      <c r="D440">
        <v>0.79100000000000004</v>
      </c>
      <c r="E440">
        <v>0.76470000000000005</v>
      </c>
      <c r="F440">
        <v>0.56520000000000004</v>
      </c>
      <c r="G440">
        <v>0.51749999999999996</v>
      </c>
      <c r="H440">
        <v>0.65</v>
      </c>
      <c r="I440">
        <v>0.73719999999999997</v>
      </c>
      <c r="K440">
        <v>6</v>
      </c>
      <c r="L440">
        <v>0.63759999999999994</v>
      </c>
      <c r="M440">
        <v>8.5000000000000006E-3</v>
      </c>
      <c r="N440">
        <v>0.89549999999999996</v>
      </c>
      <c r="O440">
        <v>0.94440000000000002</v>
      </c>
      <c r="P440">
        <v>0.73909999999999998</v>
      </c>
      <c r="Q440">
        <v>0.76739999999999997</v>
      </c>
      <c r="R440">
        <v>0.82930000000000004</v>
      </c>
      <c r="S440">
        <v>0.85819999999999996</v>
      </c>
      <c r="V440">
        <v>6</v>
      </c>
      <c r="W440">
        <v>2.3E-3</v>
      </c>
      <c r="X440">
        <v>3.0000000000000001E-3</v>
      </c>
      <c r="Y440">
        <v>0.67159999999999997</v>
      </c>
      <c r="Z440">
        <v>0.53849999999999998</v>
      </c>
      <c r="AA440">
        <v>0.30430000000000001</v>
      </c>
      <c r="AB440">
        <v>0.20169999999999999</v>
      </c>
      <c r="AC440">
        <v>0.38890000000000002</v>
      </c>
      <c r="AD440">
        <v>0.58399999999999996</v>
      </c>
    </row>
    <row r="441" spans="1:30">
      <c r="A441">
        <v>7</v>
      </c>
      <c r="B441">
        <v>3.5299999999999998E-2</v>
      </c>
      <c r="C441">
        <v>5.1000000000000004E-3</v>
      </c>
      <c r="D441">
        <v>0.89470000000000005</v>
      </c>
      <c r="E441">
        <v>0.83330000000000004</v>
      </c>
      <c r="F441">
        <v>0.71430000000000005</v>
      </c>
      <c r="G441">
        <v>0.70509999999999995</v>
      </c>
      <c r="H441">
        <v>0.76919999999999999</v>
      </c>
      <c r="I441">
        <v>0.83389999999999997</v>
      </c>
      <c r="K441">
        <v>7</v>
      </c>
      <c r="L441">
        <v>0.62580000000000002</v>
      </c>
      <c r="M441">
        <v>8.3999999999999995E-3</v>
      </c>
      <c r="N441">
        <v>0.94740000000000002</v>
      </c>
      <c r="O441">
        <v>0.92310000000000003</v>
      </c>
      <c r="P441">
        <v>0.85709999999999997</v>
      </c>
      <c r="Q441">
        <v>0.85550000000000004</v>
      </c>
      <c r="R441">
        <v>0.88890000000000002</v>
      </c>
      <c r="S441">
        <v>0.91690000000000005</v>
      </c>
      <c r="V441">
        <v>7</v>
      </c>
      <c r="W441">
        <v>2.3E-3</v>
      </c>
      <c r="X441">
        <v>3.0000000000000001E-3</v>
      </c>
      <c r="Y441">
        <v>0.78949999999999998</v>
      </c>
      <c r="Z441">
        <v>0.55559999999999998</v>
      </c>
      <c r="AA441">
        <v>0.71430000000000005</v>
      </c>
      <c r="AB441">
        <v>0.48920000000000002</v>
      </c>
      <c r="AC441">
        <v>0.625</v>
      </c>
      <c r="AD441">
        <v>0.7641</v>
      </c>
    </row>
    <row r="442" spans="1:30">
      <c r="A442">
        <v>8</v>
      </c>
      <c r="B442">
        <v>3.56E-2</v>
      </c>
      <c r="C442">
        <v>5.4999999999999997E-3</v>
      </c>
      <c r="D442">
        <v>0.88519999999999999</v>
      </c>
      <c r="E442">
        <v>0.85709999999999997</v>
      </c>
      <c r="F442">
        <v>0.70589999999999997</v>
      </c>
      <c r="G442">
        <v>0.70409999999999995</v>
      </c>
      <c r="H442">
        <v>0.7742</v>
      </c>
      <c r="I442">
        <v>0.83020000000000005</v>
      </c>
      <c r="K442">
        <v>8</v>
      </c>
      <c r="L442">
        <v>0.63090000000000002</v>
      </c>
      <c r="M442">
        <v>8.3999999999999995E-3</v>
      </c>
      <c r="N442">
        <v>0.85250000000000004</v>
      </c>
      <c r="O442">
        <v>0.9</v>
      </c>
      <c r="P442">
        <v>0.52939999999999998</v>
      </c>
      <c r="Q442">
        <v>0.61360000000000003</v>
      </c>
      <c r="R442">
        <v>0.66669999999999996</v>
      </c>
      <c r="S442">
        <v>0.75329999999999997</v>
      </c>
      <c r="V442">
        <v>8</v>
      </c>
      <c r="W442">
        <v>2.3E-3</v>
      </c>
      <c r="X442">
        <v>3.0000000000000001E-3</v>
      </c>
      <c r="Y442">
        <v>0.85250000000000004</v>
      </c>
      <c r="Z442">
        <v>0.78569999999999995</v>
      </c>
      <c r="AA442">
        <v>0.64710000000000001</v>
      </c>
      <c r="AB442">
        <v>0.61719999999999997</v>
      </c>
      <c r="AC442">
        <v>0.7097</v>
      </c>
      <c r="AD442">
        <v>0.78939999999999999</v>
      </c>
    </row>
    <row r="443" spans="1:30">
      <c r="A443">
        <v>9</v>
      </c>
      <c r="B443">
        <v>3.2599999999999997E-2</v>
      </c>
      <c r="C443">
        <v>5.4999999999999997E-3</v>
      </c>
      <c r="D443">
        <v>0.83330000000000004</v>
      </c>
      <c r="E443">
        <v>0.77780000000000005</v>
      </c>
      <c r="F443">
        <v>0.66669999999999996</v>
      </c>
      <c r="G443">
        <v>0.60429999999999995</v>
      </c>
      <c r="H443">
        <v>0.71789999999999998</v>
      </c>
      <c r="I443">
        <v>0.78890000000000005</v>
      </c>
      <c r="K443">
        <v>9</v>
      </c>
      <c r="L443">
        <v>0.62309999999999999</v>
      </c>
      <c r="M443">
        <v>8.5000000000000006E-3</v>
      </c>
      <c r="N443">
        <v>0.89390000000000003</v>
      </c>
      <c r="O443">
        <v>0.85</v>
      </c>
      <c r="P443">
        <v>0.8095</v>
      </c>
      <c r="Q443">
        <v>0.75290000000000001</v>
      </c>
      <c r="R443">
        <v>0.82930000000000004</v>
      </c>
      <c r="S443">
        <v>0.87139999999999995</v>
      </c>
      <c r="V443">
        <v>9</v>
      </c>
      <c r="W443">
        <v>2.3E-3</v>
      </c>
      <c r="X443">
        <v>3.0999999999999999E-3</v>
      </c>
      <c r="Y443">
        <v>0.86360000000000003</v>
      </c>
      <c r="Z443">
        <v>0.75</v>
      </c>
      <c r="AA443">
        <v>0.85709999999999997</v>
      </c>
      <c r="AB443">
        <v>0.70079999999999998</v>
      </c>
      <c r="AC443">
        <v>0.8</v>
      </c>
      <c r="AD443">
        <v>0.8619</v>
      </c>
    </row>
    <row r="444" spans="1:30">
      <c r="A444" t="s">
        <v>361</v>
      </c>
      <c r="B444">
        <v>3.3799999999999997E-2</v>
      </c>
      <c r="C444">
        <v>5.8999999999999999E-3</v>
      </c>
      <c r="D444">
        <v>0.89319999999999999</v>
      </c>
      <c r="E444">
        <v>0.86240000000000006</v>
      </c>
      <c r="F444">
        <v>0.75629999999999997</v>
      </c>
      <c r="G444">
        <v>0.73429999999999995</v>
      </c>
      <c r="H444">
        <v>0.80269999999999997</v>
      </c>
      <c r="I444">
        <v>0.85419999999999996</v>
      </c>
      <c r="K444" t="s">
        <v>361</v>
      </c>
      <c r="L444">
        <v>0.62609999999999999</v>
      </c>
      <c r="M444">
        <v>8.5000000000000006E-3</v>
      </c>
      <c r="N444">
        <v>0.89170000000000005</v>
      </c>
      <c r="O444">
        <v>0.88490000000000002</v>
      </c>
      <c r="P444">
        <v>0.72670000000000001</v>
      </c>
      <c r="Q444">
        <v>0.72889999999999999</v>
      </c>
      <c r="R444">
        <v>0.79259999999999997</v>
      </c>
      <c r="S444">
        <v>0.84389999999999998</v>
      </c>
      <c r="V444" t="s">
        <v>361</v>
      </c>
      <c r="W444">
        <v>2.3E-3</v>
      </c>
      <c r="X444">
        <v>3.0999999999999999E-3</v>
      </c>
      <c r="Y444">
        <v>0.82689999999999997</v>
      </c>
      <c r="Z444">
        <v>0.70230000000000004</v>
      </c>
      <c r="AA444">
        <v>0.72619999999999996</v>
      </c>
      <c r="AB444">
        <v>0.58840000000000003</v>
      </c>
      <c r="AC444">
        <v>0.70579999999999998</v>
      </c>
      <c r="AD444">
        <v>0.80010000000000003</v>
      </c>
    </row>
    <row r="445" spans="1:30">
      <c r="A445" t="s">
        <v>362</v>
      </c>
      <c r="B445">
        <v>2.5999999999999999E-3</v>
      </c>
      <c r="C445">
        <v>1.1999999999999999E-3</v>
      </c>
      <c r="D445">
        <v>5.6399999999999999E-2</v>
      </c>
      <c r="E445">
        <v>6.6199999999999995E-2</v>
      </c>
      <c r="F445">
        <v>0.1356</v>
      </c>
      <c r="G445">
        <v>0.13239999999999999</v>
      </c>
      <c r="H445">
        <v>0.1018</v>
      </c>
      <c r="I445">
        <v>7.6799999999999993E-2</v>
      </c>
      <c r="K445" t="s">
        <v>362</v>
      </c>
      <c r="L445">
        <v>1.11E-2</v>
      </c>
      <c r="M445">
        <v>1E-4</v>
      </c>
      <c r="N445">
        <v>3.1899999999999998E-2</v>
      </c>
      <c r="O445">
        <v>5.0200000000000002E-2</v>
      </c>
      <c r="P445">
        <v>0.1195</v>
      </c>
      <c r="Q445">
        <v>8.4699999999999998E-2</v>
      </c>
      <c r="R445">
        <v>8.1500000000000003E-2</v>
      </c>
      <c r="S445">
        <v>5.79E-2</v>
      </c>
      <c r="V445" t="s">
        <v>362</v>
      </c>
      <c r="W445">
        <v>1E-4</v>
      </c>
      <c r="X445">
        <v>2.0000000000000001E-4</v>
      </c>
      <c r="Y445">
        <v>5.67E-2</v>
      </c>
      <c r="Z445">
        <v>9.9000000000000005E-2</v>
      </c>
      <c r="AA445">
        <v>0.15579999999999999</v>
      </c>
      <c r="AB445">
        <v>0.13980000000000001</v>
      </c>
      <c r="AC445">
        <v>0.1171</v>
      </c>
      <c r="AD445">
        <v>7.8100000000000003E-2</v>
      </c>
    </row>
    <row r="449" spans="1:62">
      <c r="A449" t="s">
        <v>76</v>
      </c>
      <c r="B449" t="s">
        <v>60</v>
      </c>
      <c r="K449" t="s">
        <v>206</v>
      </c>
    </row>
    <row r="450" spans="1:62">
      <c r="A450">
        <v>0</v>
      </c>
      <c r="B450">
        <v>0.72540000000000004</v>
      </c>
      <c r="C450">
        <v>3.1E-2</v>
      </c>
      <c r="D450">
        <v>0.73329999999999995</v>
      </c>
      <c r="E450">
        <v>0.75</v>
      </c>
      <c r="F450">
        <v>0.5</v>
      </c>
      <c r="G450">
        <v>0.43080000000000002</v>
      </c>
      <c r="H450">
        <v>0.6</v>
      </c>
      <c r="I450">
        <v>0.69440000000000002</v>
      </c>
      <c r="L450">
        <v>0</v>
      </c>
      <c r="M450">
        <v>1.9E-3</v>
      </c>
      <c r="N450">
        <v>3.3E-3</v>
      </c>
      <c r="O450">
        <v>0.73329999999999995</v>
      </c>
      <c r="P450">
        <v>0.75</v>
      </c>
      <c r="Q450">
        <v>0.5</v>
      </c>
      <c r="R450">
        <v>0.43080000000000002</v>
      </c>
      <c r="S450">
        <v>0.6</v>
      </c>
      <c r="T450">
        <v>0.69440000000000002</v>
      </c>
    </row>
    <row r="451" spans="1:62">
      <c r="A451">
        <v>1</v>
      </c>
      <c r="B451">
        <v>0.70879999999999999</v>
      </c>
      <c r="C451">
        <v>3.09E-2</v>
      </c>
      <c r="D451">
        <v>0.875</v>
      </c>
      <c r="E451">
        <v>0.85</v>
      </c>
      <c r="F451">
        <v>0.89470000000000005</v>
      </c>
      <c r="G451">
        <v>0.75090000000000001</v>
      </c>
      <c r="H451">
        <v>0.87180000000000002</v>
      </c>
      <c r="I451">
        <v>0.87590000000000001</v>
      </c>
      <c r="L451">
        <v>1</v>
      </c>
      <c r="M451">
        <v>1.5E-3</v>
      </c>
      <c r="N451">
        <v>2.8E-3</v>
      </c>
      <c r="O451">
        <v>0.8</v>
      </c>
      <c r="P451">
        <v>0.76190000000000002</v>
      </c>
      <c r="Q451">
        <v>0.84209999999999996</v>
      </c>
      <c r="R451">
        <v>0.60399999999999998</v>
      </c>
      <c r="S451">
        <v>0.8</v>
      </c>
      <c r="T451">
        <v>0.80200000000000005</v>
      </c>
    </row>
    <row r="452" spans="1:62">
      <c r="A452">
        <v>2</v>
      </c>
      <c r="B452">
        <v>0.70669999999999999</v>
      </c>
      <c r="C452">
        <v>3.0599999999999999E-2</v>
      </c>
      <c r="D452">
        <v>0.95240000000000002</v>
      </c>
      <c r="E452">
        <v>0.95450000000000002</v>
      </c>
      <c r="F452">
        <v>0.95450000000000002</v>
      </c>
      <c r="G452">
        <v>0.90449999999999997</v>
      </c>
      <c r="H452">
        <v>0.95450000000000002</v>
      </c>
      <c r="I452">
        <v>0.95230000000000004</v>
      </c>
      <c r="L452">
        <v>2</v>
      </c>
      <c r="M452">
        <v>1.5E-3</v>
      </c>
      <c r="N452">
        <v>2.8E-3</v>
      </c>
      <c r="O452">
        <v>0.8095</v>
      </c>
      <c r="P452">
        <v>0.81820000000000004</v>
      </c>
      <c r="Q452">
        <v>0.81820000000000004</v>
      </c>
      <c r="R452">
        <v>0.61819999999999997</v>
      </c>
      <c r="S452">
        <v>0.81820000000000004</v>
      </c>
      <c r="T452">
        <v>0.80910000000000004</v>
      </c>
    </row>
    <row r="453" spans="1:62">
      <c r="A453">
        <v>3</v>
      </c>
      <c r="B453">
        <v>0.7167</v>
      </c>
      <c r="C453">
        <v>3.0800000000000001E-2</v>
      </c>
      <c r="D453">
        <v>0.85289999999999999</v>
      </c>
      <c r="E453">
        <v>0.78569999999999995</v>
      </c>
      <c r="F453">
        <v>0.84619999999999995</v>
      </c>
      <c r="G453">
        <v>0.69440000000000002</v>
      </c>
      <c r="H453">
        <v>0.81479999999999997</v>
      </c>
      <c r="I453">
        <v>0.85160000000000002</v>
      </c>
      <c r="L453">
        <v>3</v>
      </c>
      <c r="M453">
        <v>1.5E-3</v>
      </c>
      <c r="N453">
        <v>2.8E-3</v>
      </c>
      <c r="O453">
        <v>0.76470000000000005</v>
      </c>
      <c r="P453">
        <v>0.66669999999999996</v>
      </c>
      <c r="Q453">
        <v>0.76919999999999999</v>
      </c>
      <c r="R453">
        <v>0.51980000000000004</v>
      </c>
      <c r="S453">
        <v>0.71430000000000005</v>
      </c>
      <c r="T453">
        <v>0.76559999999999995</v>
      </c>
    </row>
    <row r="454" spans="1:62">
      <c r="A454">
        <v>4</v>
      </c>
      <c r="B454">
        <v>0.69610000000000005</v>
      </c>
      <c r="C454">
        <v>3.09E-2</v>
      </c>
      <c r="D454">
        <v>0.94740000000000002</v>
      </c>
      <c r="E454">
        <v>1</v>
      </c>
      <c r="F454">
        <v>0.9143</v>
      </c>
      <c r="G454">
        <v>0.89700000000000002</v>
      </c>
      <c r="H454">
        <v>0.95520000000000005</v>
      </c>
      <c r="I454">
        <v>0.95709999999999995</v>
      </c>
      <c r="L454">
        <v>4</v>
      </c>
      <c r="M454">
        <v>1.5E-3</v>
      </c>
      <c r="N454">
        <v>2.8E-3</v>
      </c>
      <c r="O454">
        <v>0.84209999999999996</v>
      </c>
      <c r="P454">
        <v>0.93330000000000002</v>
      </c>
      <c r="Q454">
        <v>0.8</v>
      </c>
      <c r="R454">
        <v>0.69140000000000001</v>
      </c>
      <c r="S454">
        <v>0.86150000000000004</v>
      </c>
      <c r="T454">
        <v>0.85450000000000004</v>
      </c>
    </row>
    <row r="455" spans="1:62">
      <c r="A455">
        <v>5</v>
      </c>
      <c r="B455">
        <v>0.71319999999999995</v>
      </c>
      <c r="C455">
        <v>3.0599999999999999E-2</v>
      </c>
      <c r="D455">
        <v>0.95120000000000005</v>
      </c>
      <c r="E455">
        <v>1</v>
      </c>
      <c r="F455">
        <v>0.88890000000000002</v>
      </c>
      <c r="G455">
        <v>0.90429999999999999</v>
      </c>
      <c r="H455">
        <v>0.94120000000000004</v>
      </c>
      <c r="I455">
        <v>0.94440000000000002</v>
      </c>
      <c r="L455">
        <v>5</v>
      </c>
      <c r="M455">
        <v>1.5E-3</v>
      </c>
      <c r="N455">
        <v>2.8E-3</v>
      </c>
      <c r="O455">
        <v>0.92679999999999996</v>
      </c>
      <c r="P455">
        <v>0.94120000000000004</v>
      </c>
      <c r="Q455">
        <v>0.88890000000000002</v>
      </c>
      <c r="R455">
        <v>0.85160000000000002</v>
      </c>
      <c r="S455">
        <v>0.9143</v>
      </c>
      <c r="T455">
        <v>0.92269999999999996</v>
      </c>
    </row>
    <row r="456" spans="1:62">
      <c r="A456">
        <v>6</v>
      </c>
      <c r="B456">
        <v>0.68559999999999999</v>
      </c>
      <c r="C456">
        <v>3.1E-2</v>
      </c>
      <c r="D456">
        <v>0.81479999999999997</v>
      </c>
      <c r="E456">
        <v>0.871</v>
      </c>
      <c r="F456">
        <v>0.81820000000000004</v>
      </c>
      <c r="G456">
        <v>0.61880000000000002</v>
      </c>
      <c r="H456">
        <v>0.84379999999999999</v>
      </c>
      <c r="I456">
        <v>0.81389999999999996</v>
      </c>
      <c r="L456">
        <v>6</v>
      </c>
      <c r="M456">
        <v>1.5E-3</v>
      </c>
      <c r="N456">
        <v>2.8E-3</v>
      </c>
      <c r="O456">
        <v>0.66669999999999996</v>
      </c>
      <c r="P456">
        <v>0.85709999999999997</v>
      </c>
      <c r="Q456">
        <v>0.54549999999999998</v>
      </c>
      <c r="R456">
        <v>0.40260000000000001</v>
      </c>
      <c r="S456">
        <v>0.66669999999999996</v>
      </c>
      <c r="T456">
        <v>0.70130000000000003</v>
      </c>
    </row>
    <row r="457" spans="1:62">
      <c r="A457">
        <v>7</v>
      </c>
      <c r="B457">
        <v>0.72550000000000003</v>
      </c>
      <c r="C457">
        <v>3.0300000000000001E-2</v>
      </c>
      <c r="D457">
        <v>0.9375</v>
      </c>
      <c r="E457">
        <v>0.91669999999999996</v>
      </c>
      <c r="F457">
        <v>0.91669999999999996</v>
      </c>
      <c r="G457">
        <v>0.86670000000000003</v>
      </c>
      <c r="H457">
        <v>0.91669999999999996</v>
      </c>
      <c r="I457">
        <v>0.93330000000000002</v>
      </c>
      <c r="L457">
        <v>7</v>
      </c>
      <c r="M457">
        <v>1.5E-3</v>
      </c>
      <c r="N457">
        <v>2.7000000000000001E-3</v>
      </c>
      <c r="O457">
        <v>0.9375</v>
      </c>
      <c r="P457">
        <v>0.91669999999999996</v>
      </c>
      <c r="Q457">
        <v>0.91669999999999996</v>
      </c>
      <c r="R457">
        <v>0.86670000000000003</v>
      </c>
      <c r="S457">
        <v>0.91669999999999996</v>
      </c>
      <c r="T457">
        <v>0.93330000000000002</v>
      </c>
    </row>
    <row r="458" spans="1:62">
      <c r="A458">
        <v>8</v>
      </c>
      <c r="B458">
        <v>0.7016</v>
      </c>
      <c r="C458">
        <v>3.09E-2</v>
      </c>
      <c r="D458">
        <v>0.92159999999999997</v>
      </c>
      <c r="E458">
        <v>0.9667</v>
      </c>
      <c r="F458">
        <v>0.90620000000000001</v>
      </c>
      <c r="G458">
        <v>0.83860000000000001</v>
      </c>
      <c r="H458">
        <v>0.9355</v>
      </c>
      <c r="I458">
        <v>0.92679999999999996</v>
      </c>
      <c r="L458">
        <v>8</v>
      </c>
      <c r="M458">
        <v>1.5E-3</v>
      </c>
      <c r="N458">
        <v>2.8E-3</v>
      </c>
      <c r="O458">
        <v>0.76470000000000005</v>
      </c>
      <c r="P458">
        <v>0.88460000000000005</v>
      </c>
      <c r="Q458">
        <v>0.71879999999999999</v>
      </c>
      <c r="R458">
        <v>0.54239999999999999</v>
      </c>
      <c r="S458">
        <v>0.79310000000000003</v>
      </c>
      <c r="T458">
        <v>0.78039999999999998</v>
      </c>
    </row>
    <row r="459" spans="1:62">
      <c r="A459">
        <v>9</v>
      </c>
      <c r="B459">
        <v>0.7218</v>
      </c>
      <c r="C459">
        <v>3.0300000000000001E-2</v>
      </c>
      <c r="D459">
        <v>0.8125</v>
      </c>
      <c r="E459">
        <v>0.77780000000000005</v>
      </c>
      <c r="F459">
        <v>0.63639999999999997</v>
      </c>
      <c r="G459">
        <v>0.5716</v>
      </c>
      <c r="H459">
        <v>0.7</v>
      </c>
      <c r="I459">
        <v>0.77059999999999995</v>
      </c>
      <c r="L459">
        <v>9</v>
      </c>
      <c r="M459">
        <v>1.5E-3</v>
      </c>
      <c r="N459">
        <v>2.7000000000000001E-3</v>
      </c>
      <c r="O459">
        <v>0.78120000000000001</v>
      </c>
      <c r="P459">
        <v>0.7</v>
      </c>
      <c r="Q459">
        <v>0.63639999999999997</v>
      </c>
      <c r="R459">
        <v>0.50570000000000004</v>
      </c>
      <c r="S459">
        <v>0.66669999999999996</v>
      </c>
      <c r="T459">
        <v>0.74680000000000002</v>
      </c>
    </row>
    <row r="460" spans="1:62">
      <c r="A460" t="s">
        <v>361</v>
      </c>
      <c r="B460">
        <v>0.71009999999999995</v>
      </c>
      <c r="C460">
        <v>3.0700000000000002E-2</v>
      </c>
      <c r="D460">
        <v>0.87990000000000002</v>
      </c>
      <c r="E460">
        <v>0.88719999999999999</v>
      </c>
      <c r="F460">
        <v>0.8276</v>
      </c>
      <c r="G460">
        <v>0.74780000000000002</v>
      </c>
      <c r="H460">
        <v>0.85329999999999995</v>
      </c>
      <c r="I460">
        <v>0.872</v>
      </c>
      <c r="L460" t="s">
        <v>361</v>
      </c>
      <c r="M460">
        <v>1.5E-3</v>
      </c>
      <c r="N460">
        <v>2.8E-3</v>
      </c>
      <c r="O460">
        <v>0.80269999999999997</v>
      </c>
      <c r="P460">
        <v>0.82299999999999995</v>
      </c>
      <c r="Q460">
        <v>0.74360000000000004</v>
      </c>
      <c r="R460">
        <v>0.60329999999999995</v>
      </c>
      <c r="S460">
        <v>0.77510000000000001</v>
      </c>
      <c r="T460">
        <v>0.80100000000000005</v>
      </c>
    </row>
    <row r="461" spans="1:62">
      <c r="A461" t="s">
        <v>362</v>
      </c>
      <c r="B461">
        <v>1.24E-2</v>
      </c>
      <c r="C461">
        <v>2.0000000000000001E-4</v>
      </c>
      <c r="D461">
        <v>7.1400000000000005E-2</v>
      </c>
      <c r="E461">
        <v>8.9399999999999993E-2</v>
      </c>
      <c r="F461">
        <v>0.13800000000000001</v>
      </c>
      <c r="G461">
        <v>0.15640000000000001</v>
      </c>
      <c r="H461">
        <v>0.1134</v>
      </c>
      <c r="I461">
        <v>8.4500000000000006E-2</v>
      </c>
      <c r="L461" t="s">
        <v>362</v>
      </c>
      <c r="M461">
        <v>1E-4</v>
      </c>
      <c r="N461">
        <v>2.0000000000000001E-4</v>
      </c>
      <c r="O461">
        <v>7.8600000000000003E-2</v>
      </c>
      <c r="P461">
        <v>9.4100000000000003E-2</v>
      </c>
      <c r="Q461">
        <v>0.13450000000000001</v>
      </c>
      <c r="R461">
        <v>0.15140000000000001</v>
      </c>
      <c r="S461">
        <v>0.1037</v>
      </c>
      <c r="T461">
        <v>7.8200000000000006E-2</v>
      </c>
    </row>
    <row r="464" spans="1:62">
      <c r="A464" s="17" t="s">
        <v>936</v>
      </c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</row>
    <row r="466" spans="1:32">
      <c r="A466" t="s">
        <v>11</v>
      </c>
      <c r="B466" t="s">
        <v>65</v>
      </c>
      <c r="L466" t="s">
        <v>11</v>
      </c>
      <c r="M466" t="s">
        <v>60</v>
      </c>
      <c r="X466" t="s">
        <v>206</v>
      </c>
    </row>
    <row r="467" spans="1:32">
      <c r="B467">
        <v>0</v>
      </c>
      <c r="C467">
        <v>0.33239999999999997</v>
      </c>
      <c r="D467">
        <v>1.3599999999999999E-2</v>
      </c>
      <c r="E467">
        <v>0.98960000000000004</v>
      </c>
      <c r="F467">
        <v>0.84619999999999995</v>
      </c>
      <c r="G467">
        <v>0.6875</v>
      </c>
      <c r="H467">
        <v>0.75760000000000005</v>
      </c>
      <c r="I467">
        <v>0.75860000000000005</v>
      </c>
      <c r="J467">
        <v>0.84219999999999995</v>
      </c>
      <c r="M467">
        <v>0</v>
      </c>
      <c r="N467">
        <v>24.717099999999999</v>
      </c>
      <c r="O467">
        <v>4.7899999999999998E-2</v>
      </c>
      <c r="P467">
        <v>0.98509999999999998</v>
      </c>
      <c r="Q467">
        <v>1</v>
      </c>
      <c r="R467">
        <v>0.375</v>
      </c>
      <c r="S467">
        <v>0.60780000000000001</v>
      </c>
      <c r="T467">
        <v>0.54549999999999998</v>
      </c>
      <c r="U467">
        <v>0.6875</v>
      </c>
      <c r="X467">
        <v>0</v>
      </c>
      <c r="Y467">
        <v>8.3999999999999995E-3</v>
      </c>
      <c r="Z467">
        <v>5.0000000000000001E-3</v>
      </c>
      <c r="AA467">
        <v>0.90459999999999996</v>
      </c>
      <c r="AB467">
        <v>0.15709999999999999</v>
      </c>
      <c r="AC467">
        <v>0.6875</v>
      </c>
      <c r="AD467">
        <v>0.29820000000000002</v>
      </c>
      <c r="AE467">
        <v>0.25580000000000003</v>
      </c>
      <c r="AF467">
        <v>0.79869999999999997</v>
      </c>
    </row>
    <row r="468" spans="1:32">
      <c r="B468">
        <v>1</v>
      </c>
      <c r="C468">
        <v>0.34749999999999998</v>
      </c>
      <c r="D468">
        <v>1.3599999999999999E-2</v>
      </c>
      <c r="E468">
        <v>0.98380000000000001</v>
      </c>
      <c r="F468">
        <v>1</v>
      </c>
      <c r="G468">
        <v>0.45</v>
      </c>
      <c r="H468">
        <v>0.6653</v>
      </c>
      <c r="I468">
        <v>0.62070000000000003</v>
      </c>
      <c r="J468">
        <v>0.72499999999999998</v>
      </c>
      <c r="M468">
        <v>1</v>
      </c>
      <c r="N468">
        <v>25.002800000000001</v>
      </c>
      <c r="O468">
        <v>4.8000000000000001E-2</v>
      </c>
      <c r="P468">
        <v>0.97650000000000003</v>
      </c>
      <c r="Q468">
        <v>1</v>
      </c>
      <c r="R468">
        <v>0.2</v>
      </c>
      <c r="S468">
        <v>0.44190000000000002</v>
      </c>
      <c r="T468">
        <v>0.33329999999999999</v>
      </c>
      <c r="U468">
        <v>0.6</v>
      </c>
      <c r="X468">
        <v>1</v>
      </c>
      <c r="Y468">
        <v>7.4999999999999997E-3</v>
      </c>
      <c r="Z468">
        <v>4.1999999999999997E-3</v>
      </c>
      <c r="AA468">
        <v>0.89849999999999997</v>
      </c>
      <c r="AB468">
        <v>0.18990000000000001</v>
      </c>
      <c r="AC468">
        <v>0.75</v>
      </c>
      <c r="AD468">
        <v>0.34429999999999999</v>
      </c>
      <c r="AE468">
        <v>0.30299999999999999</v>
      </c>
      <c r="AF468">
        <v>0.82650000000000001</v>
      </c>
    </row>
    <row r="469" spans="1:32">
      <c r="B469">
        <v>2</v>
      </c>
      <c r="C469">
        <v>0.3533</v>
      </c>
      <c r="D469">
        <v>1.38E-2</v>
      </c>
      <c r="E469">
        <v>0.99270000000000003</v>
      </c>
      <c r="F469">
        <v>0.91669999999999996</v>
      </c>
      <c r="G469">
        <v>0.88</v>
      </c>
      <c r="H469">
        <v>0.89439999999999997</v>
      </c>
      <c r="I469">
        <v>0.89800000000000002</v>
      </c>
      <c r="J469">
        <v>0.9385</v>
      </c>
      <c r="M469">
        <v>2</v>
      </c>
      <c r="N469">
        <v>25.170300000000001</v>
      </c>
      <c r="O469">
        <v>4.7899999999999998E-2</v>
      </c>
      <c r="P469">
        <v>0.97660000000000002</v>
      </c>
      <c r="Q469">
        <v>1</v>
      </c>
      <c r="R469">
        <v>0.36</v>
      </c>
      <c r="S469">
        <v>0.59289999999999998</v>
      </c>
      <c r="T469">
        <v>0.52939999999999998</v>
      </c>
      <c r="U469">
        <v>0.68</v>
      </c>
      <c r="X469">
        <v>2</v>
      </c>
      <c r="Y469">
        <v>7.4999999999999997E-3</v>
      </c>
      <c r="Z469">
        <v>4.1999999999999997E-3</v>
      </c>
      <c r="AA469">
        <v>0.89929999999999999</v>
      </c>
      <c r="AB469">
        <v>0.26090000000000002</v>
      </c>
      <c r="AC469">
        <v>0.96</v>
      </c>
      <c r="AD469">
        <v>0.4713</v>
      </c>
      <c r="AE469">
        <v>0.4103</v>
      </c>
      <c r="AF469">
        <v>0.92849999999999999</v>
      </c>
    </row>
    <row r="470" spans="1:32">
      <c r="B470">
        <v>3</v>
      </c>
      <c r="C470">
        <v>0.36799999999999999</v>
      </c>
      <c r="D470">
        <v>1.4E-2</v>
      </c>
      <c r="E470">
        <v>0.99419999999999997</v>
      </c>
      <c r="F470">
        <v>0.88890000000000002</v>
      </c>
      <c r="G470">
        <v>0.96</v>
      </c>
      <c r="H470">
        <v>0.92079999999999995</v>
      </c>
      <c r="I470">
        <v>0.92310000000000003</v>
      </c>
      <c r="J470">
        <v>0.97770000000000001</v>
      </c>
      <c r="M470">
        <v>3</v>
      </c>
      <c r="N470">
        <v>26.723299999999998</v>
      </c>
      <c r="O470">
        <v>4.8399999999999999E-2</v>
      </c>
      <c r="P470">
        <v>0.98099999999999998</v>
      </c>
      <c r="Q470">
        <v>1</v>
      </c>
      <c r="R470">
        <v>0.48</v>
      </c>
      <c r="S470">
        <v>0.68610000000000004</v>
      </c>
      <c r="T470">
        <v>0.64859999999999995</v>
      </c>
      <c r="U470">
        <v>0.74</v>
      </c>
      <c r="X470">
        <v>3</v>
      </c>
      <c r="Y470">
        <v>7.4000000000000003E-3</v>
      </c>
      <c r="Z470">
        <v>4.1999999999999997E-3</v>
      </c>
      <c r="AA470">
        <v>0.90090000000000003</v>
      </c>
      <c r="AB470">
        <v>0.25290000000000001</v>
      </c>
      <c r="AC470">
        <v>0.88</v>
      </c>
      <c r="AD470">
        <v>0.44019999999999998</v>
      </c>
      <c r="AE470">
        <v>0.39290000000000003</v>
      </c>
      <c r="AF470">
        <v>0.89080000000000004</v>
      </c>
    </row>
    <row r="471" spans="1:32">
      <c r="B471">
        <v>4</v>
      </c>
      <c r="C471">
        <v>0.35970000000000002</v>
      </c>
      <c r="D471">
        <v>1.2800000000000001E-2</v>
      </c>
      <c r="E471">
        <v>0.99119999999999997</v>
      </c>
      <c r="F471">
        <v>0.89470000000000005</v>
      </c>
      <c r="G471">
        <v>0.8095</v>
      </c>
      <c r="H471">
        <v>0.84660000000000002</v>
      </c>
      <c r="I471">
        <v>0.85</v>
      </c>
      <c r="J471">
        <v>0.9032</v>
      </c>
      <c r="M471">
        <v>4</v>
      </c>
      <c r="N471">
        <v>25.123000000000001</v>
      </c>
      <c r="O471">
        <v>4.7800000000000002E-2</v>
      </c>
      <c r="P471">
        <v>0.97950000000000004</v>
      </c>
      <c r="Q471">
        <v>0.88890000000000002</v>
      </c>
      <c r="R471">
        <v>0.38100000000000001</v>
      </c>
      <c r="S471">
        <v>0.57440000000000002</v>
      </c>
      <c r="T471">
        <v>0.5333</v>
      </c>
      <c r="U471">
        <v>0.68969999999999998</v>
      </c>
      <c r="X471">
        <v>4</v>
      </c>
      <c r="Y471">
        <v>7.7000000000000002E-3</v>
      </c>
      <c r="Z471">
        <v>4.1999999999999997E-3</v>
      </c>
      <c r="AA471">
        <v>0.89300000000000002</v>
      </c>
      <c r="AB471">
        <v>0.17499999999999999</v>
      </c>
      <c r="AC471">
        <v>0.66669999999999996</v>
      </c>
      <c r="AD471">
        <v>0.30430000000000001</v>
      </c>
      <c r="AE471">
        <v>0.2772</v>
      </c>
      <c r="AF471">
        <v>0.78339999999999999</v>
      </c>
    </row>
    <row r="472" spans="1:32">
      <c r="B472">
        <v>5</v>
      </c>
      <c r="C472">
        <v>0.34710000000000002</v>
      </c>
      <c r="D472">
        <v>1.24E-2</v>
      </c>
      <c r="E472">
        <v>0.98219999999999996</v>
      </c>
      <c r="F472">
        <v>0.5</v>
      </c>
      <c r="G472">
        <v>0.25</v>
      </c>
      <c r="H472">
        <v>0.34560000000000002</v>
      </c>
      <c r="I472">
        <v>0.33329999999999999</v>
      </c>
      <c r="J472">
        <v>0.62270000000000003</v>
      </c>
      <c r="M472">
        <v>5</v>
      </c>
      <c r="N472">
        <v>25.299099999999999</v>
      </c>
      <c r="O472">
        <v>4.7500000000000001E-2</v>
      </c>
      <c r="P472">
        <v>0.98660000000000003</v>
      </c>
      <c r="Q472">
        <v>1</v>
      </c>
      <c r="R472">
        <v>0.25</v>
      </c>
      <c r="S472">
        <v>0.49659999999999999</v>
      </c>
      <c r="T472">
        <v>0.4</v>
      </c>
      <c r="U472">
        <v>0.625</v>
      </c>
      <c r="X472">
        <v>5</v>
      </c>
      <c r="Y472">
        <v>7.6E-3</v>
      </c>
      <c r="Z472">
        <v>4.1000000000000003E-3</v>
      </c>
      <c r="AA472">
        <v>0.89149999999999996</v>
      </c>
      <c r="AB472">
        <v>0.1139</v>
      </c>
      <c r="AC472">
        <v>0.75</v>
      </c>
      <c r="AD472">
        <v>0.26479999999999998</v>
      </c>
      <c r="AE472">
        <v>0.1978</v>
      </c>
      <c r="AF472">
        <v>0.82199999999999995</v>
      </c>
    </row>
    <row r="473" spans="1:32">
      <c r="B473">
        <v>6</v>
      </c>
      <c r="C473">
        <v>0.36320000000000002</v>
      </c>
      <c r="D473">
        <v>1.26E-2</v>
      </c>
      <c r="E473">
        <v>0.98250000000000004</v>
      </c>
      <c r="F473">
        <v>0.9375</v>
      </c>
      <c r="G473">
        <v>0.57689999999999997</v>
      </c>
      <c r="H473">
        <v>0.72799999999999998</v>
      </c>
      <c r="I473">
        <v>0.71430000000000005</v>
      </c>
      <c r="J473">
        <v>0.78769999999999996</v>
      </c>
      <c r="M473">
        <v>6</v>
      </c>
      <c r="N473">
        <v>26.029900000000001</v>
      </c>
      <c r="O473">
        <v>4.8500000000000001E-2</v>
      </c>
      <c r="P473">
        <v>0.98399999999999999</v>
      </c>
      <c r="Q473">
        <v>1</v>
      </c>
      <c r="R473">
        <v>0.57689999999999997</v>
      </c>
      <c r="S473">
        <v>0.75329999999999997</v>
      </c>
      <c r="T473">
        <v>0.73170000000000002</v>
      </c>
      <c r="U473">
        <v>0.78849999999999998</v>
      </c>
      <c r="X473">
        <v>6</v>
      </c>
      <c r="Y473">
        <v>7.4999999999999997E-3</v>
      </c>
      <c r="Z473">
        <v>4.1999999999999997E-3</v>
      </c>
      <c r="AA473">
        <v>0.8952</v>
      </c>
      <c r="AB473">
        <v>0.21249999999999999</v>
      </c>
      <c r="AC473">
        <v>0.65380000000000005</v>
      </c>
      <c r="AD473">
        <v>0.33229999999999998</v>
      </c>
      <c r="AE473">
        <v>0.32079999999999997</v>
      </c>
      <c r="AF473">
        <v>0.77929999999999999</v>
      </c>
    </row>
    <row r="474" spans="1:32">
      <c r="B474">
        <v>7</v>
      </c>
      <c r="C474">
        <v>0.34720000000000001</v>
      </c>
      <c r="D474">
        <v>1.2500000000000001E-2</v>
      </c>
      <c r="E474">
        <v>0.98229999999999995</v>
      </c>
      <c r="F474">
        <v>0.72729999999999995</v>
      </c>
      <c r="G474">
        <v>0.47060000000000002</v>
      </c>
      <c r="H474">
        <v>0.57679999999999998</v>
      </c>
      <c r="I474">
        <v>0.57140000000000002</v>
      </c>
      <c r="J474">
        <v>0.73299999999999998</v>
      </c>
      <c r="M474">
        <v>7</v>
      </c>
      <c r="N474">
        <v>25.132000000000001</v>
      </c>
      <c r="O474">
        <v>4.7600000000000003E-2</v>
      </c>
      <c r="P474">
        <v>0.98529999999999995</v>
      </c>
      <c r="Q474">
        <v>1</v>
      </c>
      <c r="R474">
        <v>0.4118</v>
      </c>
      <c r="S474">
        <v>0.63690000000000002</v>
      </c>
      <c r="T474">
        <v>0.58330000000000004</v>
      </c>
      <c r="U474">
        <v>0.70589999999999997</v>
      </c>
      <c r="X474">
        <v>7</v>
      </c>
      <c r="Y474">
        <v>7.6E-3</v>
      </c>
      <c r="Z474">
        <v>4.1000000000000003E-3</v>
      </c>
      <c r="AA474">
        <v>0.88790000000000002</v>
      </c>
      <c r="AB474">
        <v>0.16089999999999999</v>
      </c>
      <c r="AC474">
        <v>0.82350000000000001</v>
      </c>
      <c r="AD474">
        <v>0.33339999999999997</v>
      </c>
      <c r="AE474">
        <v>0.26919999999999999</v>
      </c>
      <c r="AF474">
        <v>0.85650000000000004</v>
      </c>
    </row>
    <row r="475" spans="1:32">
      <c r="B475">
        <v>8</v>
      </c>
      <c r="C475">
        <v>0.34510000000000002</v>
      </c>
      <c r="D475">
        <v>1.2500000000000001E-2</v>
      </c>
      <c r="E475">
        <v>0.99109999999999998</v>
      </c>
      <c r="F475">
        <v>1</v>
      </c>
      <c r="G475">
        <v>0.625</v>
      </c>
      <c r="H475">
        <v>0.78700000000000003</v>
      </c>
      <c r="I475">
        <v>0.76919999999999999</v>
      </c>
      <c r="J475">
        <v>0.8125</v>
      </c>
      <c r="M475">
        <v>8</v>
      </c>
      <c r="N475">
        <v>25.027100000000001</v>
      </c>
      <c r="O475">
        <v>4.7600000000000003E-2</v>
      </c>
      <c r="P475">
        <v>0.98670000000000002</v>
      </c>
      <c r="Q475">
        <v>0.88890000000000002</v>
      </c>
      <c r="R475">
        <v>0.5</v>
      </c>
      <c r="S475">
        <v>0.66120000000000001</v>
      </c>
      <c r="T475">
        <v>0.64</v>
      </c>
      <c r="U475">
        <v>0.74919999999999998</v>
      </c>
      <c r="X475">
        <v>8</v>
      </c>
      <c r="Y475">
        <v>7.4000000000000003E-3</v>
      </c>
      <c r="Z475">
        <v>4.1000000000000003E-3</v>
      </c>
      <c r="AA475">
        <v>0.90839999999999999</v>
      </c>
      <c r="AB475">
        <v>0.1515</v>
      </c>
      <c r="AC475">
        <v>0.625</v>
      </c>
      <c r="AD475">
        <v>0.2767</v>
      </c>
      <c r="AE475">
        <v>0.24390000000000001</v>
      </c>
      <c r="AF475">
        <v>0.77010000000000001</v>
      </c>
    </row>
    <row r="476" spans="1:32">
      <c r="B476">
        <v>9</v>
      </c>
      <c r="C476">
        <v>0.3745</v>
      </c>
      <c r="D476">
        <v>1.4200000000000001E-2</v>
      </c>
      <c r="E476">
        <v>0.99129999999999996</v>
      </c>
      <c r="F476">
        <v>0.92589999999999995</v>
      </c>
      <c r="G476">
        <v>0.86209999999999998</v>
      </c>
      <c r="H476">
        <v>0.88900000000000001</v>
      </c>
      <c r="I476">
        <v>0.89290000000000003</v>
      </c>
      <c r="J476">
        <v>0.92949999999999999</v>
      </c>
      <c r="M476">
        <v>9</v>
      </c>
      <c r="N476">
        <v>24.9086</v>
      </c>
      <c r="O476">
        <v>4.8000000000000001E-2</v>
      </c>
      <c r="P476">
        <v>0.9899</v>
      </c>
      <c r="Q476">
        <v>0.95830000000000004</v>
      </c>
      <c r="R476">
        <v>0.79310000000000003</v>
      </c>
      <c r="S476">
        <v>0.8669</v>
      </c>
      <c r="T476">
        <v>0.8679</v>
      </c>
      <c r="U476">
        <v>0.89580000000000004</v>
      </c>
      <c r="X476">
        <v>9</v>
      </c>
      <c r="Y476">
        <v>7.6E-3</v>
      </c>
      <c r="Z476">
        <v>4.1999999999999997E-3</v>
      </c>
      <c r="AA476">
        <v>0.90880000000000005</v>
      </c>
      <c r="AB476">
        <v>0.30230000000000001</v>
      </c>
      <c r="AC476">
        <v>0.89659999999999995</v>
      </c>
      <c r="AD476">
        <v>0.48949999999999999</v>
      </c>
      <c r="AE476">
        <v>0.45219999999999999</v>
      </c>
      <c r="AF476">
        <v>0.90300000000000002</v>
      </c>
    </row>
    <row r="477" spans="1:32">
      <c r="B477" t="s">
        <v>361</v>
      </c>
      <c r="C477">
        <v>0.3538</v>
      </c>
      <c r="D477">
        <v>1.32E-2</v>
      </c>
      <c r="E477">
        <v>0.98809999999999998</v>
      </c>
      <c r="F477">
        <v>0.86370000000000002</v>
      </c>
      <c r="G477">
        <v>0.65720000000000001</v>
      </c>
      <c r="H477">
        <v>0.74109999999999998</v>
      </c>
      <c r="I477">
        <v>0.73309999999999997</v>
      </c>
      <c r="J477">
        <v>0.82720000000000005</v>
      </c>
      <c r="M477" t="s">
        <v>361</v>
      </c>
      <c r="N477">
        <v>25.313300000000002</v>
      </c>
      <c r="O477">
        <v>4.7899999999999998E-2</v>
      </c>
      <c r="P477">
        <v>0.98309999999999997</v>
      </c>
      <c r="Q477">
        <v>0.97360000000000002</v>
      </c>
      <c r="R477">
        <v>0.43280000000000002</v>
      </c>
      <c r="S477">
        <v>0.63180000000000003</v>
      </c>
      <c r="T477">
        <v>0.58130000000000004</v>
      </c>
      <c r="U477">
        <v>0.71619999999999995</v>
      </c>
      <c r="X477" t="s">
        <v>361</v>
      </c>
      <c r="Y477">
        <v>7.6E-3</v>
      </c>
      <c r="Z477">
        <v>4.1999999999999997E-3</v>
      </c>
      <c r="AA477">
        <v>0.89880000000000004</v>
      </c>
      <c r="AB477">
        <v>0.19769999999999999</v>
      </c>
      <c r="AC477">
        <v>0.76929999999999998</v>
      </c>
      <c r="AD477">
        <v>0.35549999999999998</v>
      </c>
      <c r="AE477">
        <v>0.31230000000000002</v>
      </c>
      <c r="AF477">
        <v>0.83589999999999998</v>
      </c>
    </row>
    <row r="478" spans="1:32">
      <c r="B478" t="s">
        <v>362</v>
      </c>
      <c r="C478">
        <v>1.1900000000000001E-2</v>
      </c>
      <c r="D478">
        <v>6.9999999999999999E-4</v>
      </c>
      <c r="E478">
        <v>4.5999999999999999E-3</v>
      </c>
      <c r="F478">
        <v>0.14219999999999999</v>
      </c>
      <c r="G478">
        <v>0.21410000000000001</v>
      </c>
      <c r="H478">
        <v>0.16750000000000001</v>
      </c>
      <c r="I478">
        <v>0.17419999999999999</v>
      </c>
      <c r="J478">
        <v>0.107</v>
      </c>
      <c r="M478" t="s">
        <v>362</v>
      </c>
      <c r="N478">
        <v>0.57350000000000001</v>
      </c>
      <c r="O478">
        <v>2.9999999999999997E-4</v>
      </c>
      <c r="P478">
        <v>4.3E-3</v>
      </c>
      <c r="Q478">
        <v>4.41E-2</v>
      </c>
      <c r="R478">
        <v>0.16020000000000001</v>
      </c>
      <c r="S478">
        <v>0.11559999999999999</v>
      </c>
      <c r="T478">
        <v>0.14610000000000001</v>
      </c>
      <c r="U478">
        <v>7.9899999999999999E-2</v>
      </c>
      <c r="X478" t="s">
        <v>362</v>
      </c>
      <c r="Y478">
        <v>2.9999999999999997E-4</v>
      </c>
      <c r="Z478">
        <v>2.0000000000000001E-4</v>
      </c>
      <c r="AA478">
        <v>6.7000000000000002E-3</v>
      </c>
      <c r="AB478">
        <v>5.5599999999999997E-2</v>
      </c>
      <c r="AC478">
        <v>0.1095</v>
      </c>
      <c r="AD478">
        <v>7.7499999999999999E-2</v>
      </c>
      <c r="AE478">
        <v>7.7399999999999997E-2</v>
      </c>
      <c r="AF478">
        <v>5.3400000000000003E-2</v>
      </c>
    </row>
    <row r="481" spans="1:32">
      <c r="A481" t="s">
        <v>263</v>
      </c>
      <c r="B481" t="s">
        <v>65</v>
      </c>
      <c r="M481" t="s">
        <v>60</v>
      </c>
      <c r="X481" t="s">
        <v>206</v>
      </c>
    </row>
    <row r="482" spans="1:32">
      <c r="B482">
        <v>0</v>
      </c>
      <c r="C482">
        <v>1.0800000000000001E-2</v>
      </c>
      <c r="D482">
        <v>4.7000000000000002E-3</v>
      </c>
      <c r="E482">
        <v>0.88890000000000002</v>
      </c>
      <c r="F482">
        <v>0.78569999999999995</v>
      </c>
      <c r="G482">
        <v>0.78569999999999995</v>
      </c>
      <c r="H482">
        <v>0.7107</v>
      </c>
      <c r="I482">
        <v>0.78569999999999995</v>
      </c>
      <c r="J482">
        <v>0.85540000000000005</v>
      </c>
      <c r="M482">
        <v>0</v>
      </c>
      <c r="N482">
        <v>0.3226</v>
      </c>
      <c r="O482">
        <v>8.6999999999999994E-3</v>
      </c>
      <c r="P482">
        <v>0.90739999999999998</v>
      </c>
      <c r="Q482">
        <v>0.84619999999999995</v>
      </c>
      <c r="R482">
        <v>0.78569999999999995</v>
      </c>
      <c r="S482">
        <v>0.75409999999999999</v>
      </c>
      <c r="T482">
        <v>0.81479999999999997</v>
      </c>
      <c r="U482">
        <v>0.8679</v>
      </c>
      <c r="X482">
        <v>0</v>
      </c>
      <c r="Y482">
        <v>1.2999999999999999E-3</v>
      </c>
      <c r="Z482">
        <v>3.0999999999999999E-3</v>
      </c>
      <c r="AA482">
        <v>0.83330000000000004</v>
      </c>
      <c r="AB482">
        <v>0.64710000000000001</v>
      </c>
      <c r="AC482">
        <v>0.78569999999999995</v>
      </c>
      <c r="AD482">
        <v>0.5998</v>
      </c>
      <c r="AE482">
        <v>0.7097</v>
      </c>
      <c r="AF482">
        <v>0.81789999999999996</v>
      </c>
    </row>
    <row r="483" spans="1:32">
      <c r="B483">
        <v>1</v>
      </c>
      <c r="C483">
        <v>1.0200000000000001E-2</v>
      </c>
      <c r="D483">
        <v>4.4000000000000003E-3</v>
      </c>
      <c r="E483">
        <v>0.9123</v>
      </c>
      <c r="F483">
        <v>0.83330000000000004</v>
      </c>
      <c r="G483">
        <v>0.76919999999999999</v>
      </c>
      <c r="H483">
        <v>0.74490000000000001</v>
      </c>
      <c r="I483">
        <v>0.8</v>
      </c>
      <c r="J483">
        <v>0.8619</v>
      </c>
      <c r="M483">
        <v>1</v>
      </c>
      <c r="N483">
        <v>0.31159999999999999</v>
      </c>
      <c r="O483">
        <v>8.3999999999999995E-3</v>
      </c>
      <c r="P483">
        <v>0.9123</v>
      </c>
      <c r="Q483">
        <v>0.83330000000000004</v>
      </c>
      <c r="R483">
        <v>0.76919999999999999</v>
      </c>
      <c r="S483">
        <v>0.74490000000000001</v>
      </c>
      <c r="T483">
        <v>0.8</v>
      </c>
      <c r="U483">
        <v>0.8619</v>
      </c>
      <c r="X483">
        <v>1</v>
      </c>
      <c r="Y483">
        <v>8.9999999999999998E-4</v>
      </c>
      <c r="Z483">
        <v>2.7000000000000001E-3</v>
      </c>
      <c r="AA483">
        <v>0.85960000000000003</v>
      </c>
      <c r="AB483">
        <v>0.66669999999999996</v>
      </c>
      <c r="AC483">
        <v>0.76919999999999999</v>
      </c>
      <c r="AD483">
        <v>0.62470000000000003</v>
      </c>
      <c r="AE483">
        <v>0.71430000000000005</v>
      </c>
      <c r="AF483">
        <v>0.82779999999999998</v>
      </c>
    </row>
    <row r="484" spans="1:32">
      <c r="B484">
        <v>2</v>
      </c>
      <c r="C484">
        <v>9.4000000000000004E-3</v>
      </c>
      <c r="D484">
        <v>5.4999999999999997E-3</v>
      </c>
      <c r="E484">
        <v>0.90620000000000001</v>
      </c>
      <c r="F484">
        <v>0.95740000000000003</v>
      </c>
      <c r="G484">
        <v>0.86539999999999995</v>
      </c>
      <c r="H484">
        <v>0.81730000000000003</v>
      </c>
      <c r="I484">
        <v>0.90910000000000002</v>
      </c>
      <c r="J484">
        <v>0.91</v>
      </c>
      <c r="M484">
        <v>2</v>
      </c>
      <c r="N484">
        <v>0.3029</v>
      </c>
      <c r="O484">
        <v>8.6999999999999994E-3</v>
      </c>
      <c r="P484">
        <v>0.90620000000000001</v>
      </c>
      <c r="Q484">
        <v>0.95740000000000003</v>
      </c>
      <c r="R484">
        <v>0.86539999999999995</v>
      </c>
      <c r="S484">
        <v>0.81730000000000003</v>
      </c>
      <c r="T484">
        <v>0.90910000000000002</v>
      </c>
      <c r="U484">
        <v>0.91</v>
      </c>
      <c r="X484">
        <v>2</v>
      </c>
      <c r="Y484">
        <v>8.9999999999999998E-4</v>
      </c>
      <c r="Z484">
        <v>2.7000000000000001E-3</v>
      </c>
      <c r="AA484">
        <v>0.86460000000000004</v>
      </c>
      <c r="AB484">
        <v>0.88239999999999996</v>
      </c>
      <c r="AC484">
        <v>0.86539999999999995</v>
      </c>
      <c r="AD484">
        <v>0.72789999999999999</v>
      </c>
      <c r="AE484">
        <v>0.87380000000000002</v>
      </c>
      <c r="AF484">
        <v>0.86450000000000005</v>
      </c>
    </row>
    <row r="485" spans="1:32">
      <c r="B485">
        <v>3</v>
      </c>
      <c r="C485">
        <v>1.01E-2</v>
      </c>
      <c r="D485">
        <v>4.3E-3</v>
      </c>
      <c r="E485">
        <v>0.93330000000000002</v>
      </c>
      <c r="F485">
        <v>0.875</v>
      </c>
      <c r="G485">
        <v>0.875</v>
      </c>
      <c r="H485">
        <v>0.82950000000000002</v>
      </c>
      <c r="I485">
        <v>0.875</v>
      </c>
      <c r="J485">
        <v>0.91479999999999995</v>
      </c>
      <c r="M485">
        <v>3</v>
      </c>
      <c r="N485">
        <v>0.31659999999999999</v>
      </c>
      <c r="O485">
        <v>8.3999999999999995E-3</v>
      </c>
      <c r="P485">
        <v>0.91669999999999996</v>
      </c>
      <c r="Q485">
        <v>0.92310000000000003</v>
      </c>
      <c r="R485">
        <v>0.75</v>
      </c>
      <c r="S485">
        <v>0.78069999999999995</v>
      </c>
      <c r="T485">
        <v>0.8276</v>
      </c>
      <c r="U485">
        <v>0.86360000000000003</v>
      </c>
      <c r="X485">
        <v>3</v>
      </c>
      <c r="Y485">
        <v>8.9999999999999998E-4</v>
      </c>
      <c r="Z485">
        <v>2.7000000000000001E-3</v>
      </c>
      <c r="AA485">
        <v>0.81669999999999998</v>
      </c>
      <c r="AB485">
        <v>0.63160000000000005</v>
      </c>
      <c r="AC485">
        <v>0.75</v>
      </c>
      <c r="AD485">
        <v>0.56169999999999998</v>
      </c>
      <c r="AE485">
        <v>0.68569999999999998</v>
      </c>
      <c r="AF485">
        <v>0.79549999999999998</v>
      </c>
    </row>
    <row r="486" spans="1:32">
      <c r="B486">
        <v>4</v>
      </c>
      <c r="C486">
        <v>9.4999999999999998E-3</v>
      </c>
      <c r="D486">
        <v>4.8999999999999998E-3</v>
      </c>
      <c r="E486">
        <v>0.85070000000000001</v>
      </c>
      <c r="F486">
        <v>0.875</v>
      </c>
      <c r="G486">
        <v>0.63639999999999997</v>
      </c>
      <c r="H486">
        <v>0.65200000000000002</v>
      </c>
      <c r="I486">
        <v>0.73680000000000001</v>
      </c>
      <c r="J486">
        <v>0.79600000000000004</v>
      </c>
      <c r="M486">
        <v>4</v>
      </c>
      <c r="N486">
        <v>0.30840000000000001</v>
      </c>
      <c r="O486">
        <v>8.3999999999999995E-3</v>
      </c>
      <c r="P486">
        <v>0.85070000000000001</v>
      </c>
      <c r="Q486">
        <v>1</v>
      </c>
      <c r="R486">
        <v>0.54549999999999998</v>
      </c>
      <c r="S486">
        <v>0.66800000000000004</v>
      </c>
      <c r="T486">
        <v>0.70589999999999997</v>
      </c>
      <c r="U486">
        <v>0.77270000000000005</v>
      </c>
      <c r="X486">
        <v>4</v>
      </c>
      <c r="Y486">
        <v>8.9999999999999998E-4</v>
      </c>
      <c r="Z486">
        <v>2.7000000000000001E-3</v>
      </c>
      <c r="AA486">
        <v>0.80600000000000005</v>
      </c>
      <c r="AB486">
        <v>0.73680000000000001</v>
      </c>
      <c r="AC486">
        <v>0.63639999999999997</v>
      </c>
      <c r="AD486">
        <v>0.54730000000000001</v>
      </c>
      <c r="AE486">
        <v>0.68289999999999995</v>
      </c>
      <c r="AF486">
        <v>0.76259999999999994</v>
      </c>
    </row>
    <row r="487" spans="1:32">
      <c r="B487">
        <v>5</v>
      </c>
      <c r="C487">
        <v>1.0200000000000001E-2</v>
      </c>
      <c r="D487">
        <v>4.4000000000000003E-3</v>
      </c>
      <c r="E487">
        <v>0.9667</v>
      </c>
      <c r="F487">
        <v>1</v>
      </c>
      <c r="G487">
        <v>0.86670000000000003</v>
      </c>
      <c r="H487">
        <v>0.91090000000000004</v>
      </c>
      <c r="I487">
        <v>0.92859999999999998</v>
      </c>
      <c r="J487">
        <v>0.93330000000000002</v>
      </c>
      <c r="M487">
        <v>5</v>
      </c>
      <c r="N487">
        <v>0.31659999999999999</v>
      </c>
      <c r="O487">
        <v>8.3999999999999995E-3</v>
      </c>
      <c r="P487">
        <v>0.9667</v>
      </c>
      <c r="Q487">
        <v>1</v>
      </c>
      <c r="R487">
        <v>0.86670000000000003</v>
      </c>
      <c r="S487">
        <v>0.91090000000000004</v>
      </c>
      <c r="T487">
        <v>0.92859999999999998</v>
      </c>
      <c r="U487">
        <v>0.93330000000000002</v>
      </c>
      <c r="X487">
        <v>5</v>
      </c>
      <c r="Y487">
        <v>8.9999999999999998E-4</v>
      </c>
      <c r="Z487">
        <v>2.5999999999999999E-3</v>
      </c>
      <c r="AA487">
        <v>0.9</v>
      </c>
      <c r="AB487">
        <v>0.76470000000000005</v>
      </c>
      <c r="AC487">
        <v>0.86670000000000003</v>
      </c>
      <c r="AD487">
        <v>0.74739999999999995</v>
      </c>
      <c r="AE487">
        <v>0.8125</v>
      </c>
      <c r="AF487">
        <v>0.88890000000000002</v>
      </c>
    </row>
    <row r="488" spans="1:32">
      <c r="B488">
        <v>6</v>
      </c>
      <c r="C488">
        <v>9.4999999999999998E-3</v>
      </c>
      <c r="D488">
        <v>4.5999999999999999E-3</v>
      </c>
      <c r="E488">
        <v>0.88060000000000005</v>
      </c>
      <c r="F488">
        <v>0.89470000000000005</v>
      </c>
      <c r="G488">
        <v>0.73909999999999998</v>
      </c>
      <c r="H488">
        <v>0.73070000000000002</v>
      </c>
      <c r="I488">
        <v>0.8095</v>
      </c>
      <c r="J488">
        <v>0.8468</v>
      </c>
      <c r="M488">
        <v>6</v>
      </c>
      <c r="N488">
        <v>0.3095</v>
      </c>
      <c r="O488">
        <v>8.5000000000000006E-3</v>
      </c>
      <c r="P488">
        <v>0.79100000000000004</v>
      </c>
      <c r="Q488">
        <v>0.84619999999999995</v>
      </c>
      <c r="R488">
        <v>0.4783</v>
      </c>
      <c r="S488">
        <v>0.51970000000000005</v>
      </c>
      <c r="T488">
        <v>0.61109999999999998</v>
      </c>
      <c r="U488">
        <v>0.71640000000000004</v>
      </c>
      <c r="X488">
        <v>6</v>
      </c>
      <c r="Y488">
        <v>8.9999999999999998E-4</v>
      </c>
      <c r="Z488">
        <v>2.7000000000000001E-3</v>
      </c>
      <c r="AA488">
        <v>0.68659999999999999</v>
      </c>
      <c r="AB488">
        <v>0.55000000000000004</v>
      </c>
      <c r="AC488">
        <v>0.4783</v>
      </c>
      <c r="AD488">
        <v>0.28399999999999997</v>
      </c>
      <c r="AE488">
        <v>0.51160000000000005</v>
      </c>
      <c r="AF488">
        <v>0.63690000000000002</v>
      </c>
    </row>
    <row r="489" spans="1:32">
      <c r="B489">
        <v>7</v>
      </c>
      <c r="C489">
        <v>1.06E-2</v>
      </c>
      <c r="D489">
        <v>4.3E-3</v>
      </c>
      <c r="E489">
        <v>0.92979999999999996</v>
      </c>
      <c r="F489">
        <v>0.91669999999999996</v>
      </c>
      <c r="G489">
        <v>0.78569999999999995</v>
      </c>
      <c r="H489">
        <v>0.80500000000000005</v>
      </c>
      <c r="I489">
        <v>0.84619999999999995</v>
      </c>
      <c r="J489">
        <v>0.88119999999999998</v>
      </c>
      <c r="M489">
        <v>7</v>
      </c>
      <c r="N489">
        <v>0.31769999999999998</v>
      </c>
      <c r="O489">
        <v>8.8999999999999999E-3</v>
      </c>
      <c r="P489">
        <v>0.96489999999999998</v>
      </c>
      <c r="Q489">
        <v>1</v>
      </c>
      <c r="R489">
        <v>0.85709999999999997</v>
      </c>
      <c r="S489">
        <v>0.90500000000000003</v>
      </c>
      <c r="T489">
        <v>0.92310000000000003</v>
      </c>
      <c r="U489">
        <v>0.92859999999999998</v>
      </c>
      <c r="X489">
        <v>7</v>
      </c>
      <c r="Y489">
        <v>8.9999999999999998E-4</v>
      </c>
      <c r="Z489">
        <v>2.5999999999999999E-3</v>
      </c>
      <c r="AA489">
        <v>0.85960000000000003</v>
      </c>
      <c r="AB489">
        <v>0.6875</v>
      </c>
      <c r="AC489">
        <v>0.78569999999999995</v>
      </c>
      <c r="AD489">
        <v>0.64129999999999998</v>
      </c>
      <c r="AE489">
        <v>0.73329999999999995</v>
      </c>
      <c r="AF489">
        <v>0.8347</v>
      </c>
    </row>
    <row r="490" spans="1:32">
      <c r="B490">
        <v>8</v>
      </c>
      <c r="C490">
        <v>9.9000000000000008E-3</v>
      </c>
      <c r="D490">
        <v>4.4000000000000003E-3</v>
      </c>
      <c r="E490">
        <v>0.88519999999999999</v>
      </c>
      <c r="F490">
        <v>0.91669999999999996</v>
      </c>
      <c r="G490">
        <v>0.64710000000000001</v>
      </c>
      <c r="H490">
        <v>0.70420000000000005</v>
      </c>
      <c r="I490">
        <v>0.75860000000000005</v>
      </c>
      <c r="J490">
        <v>0.81220000000000003</v>
      </c>
      <c r="M490">
        <v>8</v>
      </c>
      <c r="N490">
        <v>0.3054</v>
      </c>
      <c r="O490">
        <v>8.3000000000000001E-3</v>
      </c>
      <c r="P490">
        <v>0.88519999999999999</v>
      </c>
      <c r="Q490">
        <v>0.91669999999999996</v>
      </c>
      <c r="R490">
        <v>0.64710000000000001</v>
      </c>
      <c r="S490">
        <v>0.70420000000000005</v>
      </c>
      <c r="T490">
        <v>0.75860000000000005</v>
      </c>
      <c r="U490">
        <v>0.81220000000000003</v>
      </c>
      <c r="X490">
        <v>8</v>
      </c>
      <c r="Y490">
        <v>8.9999999999999998E-4</v>
      </c>
      <c r="Z490">
        <v>2.7000000000000001E-3</v>
      </c>
      <c r="AA490">
        <v>0.88519999999999999</v>
      </c>
      <c r="AB490">
        <v>0.91669999999999996</v>
      </c>
      <c r="AC490">
        <v>0.64710000000000001</v>
      </c>
      <c r="AD490">
        <v>0.70420000000000005</v>
      </c>
      <c r="AE490">
        <v>0.75860000000000005</v>
      </c>
      <c r="AF490">
        <v>0.81220000000000003</v>
      </c>
    </row>
    <row r="491" spans="1:32">
      <c r="B491">
        <v>9</v>
      </c>
      <c r="C491">
        <v>9.9000000000000008E-3</v>
      </c>
      <c r="D491">
        <v>4.7000000000000002E-3</v>
      </c>
      <c r="E491">
        <v>0.96970000000000001</v>
      </c>
      <c r="F491">
        <v>1</v>
      </c>
      <c r="G491">
        <v>0.90480000000000005</v>
      </c>
      <c r="H491">
        <v>0.93069999999999997</v>
      </c>
      <c r="I491">
        <v>0.95</v>
      </c>
      <c r="J491">
        <v>0.95240000000000002</v>
      </c>
      <c r="M491">
        <v>9</v>
      </c>
      <c r="N491">
        <v>0.31180000000000002</v>
      </c>
      <c r="O491">
        <v>8.6E-3</v>
      </c>
      <c r="P491">
        <v>0.96970000000000001</v>
      </c>
      <c r="Q491">
        <v>1</v>
      </c>
      <c r="R491">
        <v>0.90480000000000005</v>
      </c>
      <c r="S491">
        <v>0.93069999999999997</v>
      </c>
      <c r="T491">
        <v>0.95</v>
      </c>
      <c r="U491">
        <v>0.95240000000000002</v>
      </c>
      <c r="X491">
        <v>9</v>
      </c>
      <c r="Y491">
        <v>8.0000000000000004E-4</v>
      </c>
      <c r="Z491">
        <v>2.7000000000000001E-3</v>
      </c>
      <c r="AA491">
        <v>0.89390000000000003</v>
      </c>
      <c r="AB491">
        <v>0.81820000000000004</v>
      </c>
      <c r="AC491">
        <v>0.85709999999999997</v>
      </c>
      <c r="AD491">
        <v>0.7591</v>
      </c>
      <c r="AE491">
        <v>0.83720000000000006</v>
      </c>
      <c r="AF491">
        <v>0.8841</v>
      </c>
    </row>
    <row r="492" spans="1:32">
      <c r="B492" t="s">
        <v>361</v>
      </c>
      <c r="C492">
        <v>0.01</v>
      </c>
      <c r="D492">
        <v>4.5999999999999999E-3</v>
      </c>
      <c r="E492">
        <v>0.91239999999999999</v>
      </c>
      <c r="F492">
        <v>0.90549999999999997</v>
      </c>
      <c r="G492">
        <v>0.78749999999999998</v>
      </c>
      <c r="H492">
        <v>0.78359999999999996</v>
      </c>
      <c r="I492">
        <v>0.84</v>
      </c>
      <c r="J492">
        <v>0.87639999999999996</v>
      </c>
      <c r="M492" t="s">
        <v>361</v>
      </c>
      <c r="N492">
        <v>0.31230000000000002</v>
      </c>
      <c r="O492">
        <v>8.5000000000000006E-3</v>
      </c>
      <c r="P492">
        <v>0.90710000000000002</v>
      </c>
      <c r="Q492">
        <v>0.93230000000000002</v>
      </c>
      <c r="R492">
        <v>0.747</v>
      </c>
      <c r="S492">
        <v>0.77349999999999997</v>
      </c>
      <c r="T492">
        <v>0.82289999999999996</v>
      </c>
      <c r="U492">
        <v>0.8619</v>
      </c>
      <c r="X492" t="s">
        <v>361</v>
      </c>
      <c r="Y492">
        <v>8.9999999999999998E-4</v>
      </c>
      <c r="Z492">
        <v>2.7000000000000001E-3</v>
      </c>
      <c r="AA492">
        <v>0.84060000000000001</v>
      </c>
      <c r="AB492">
        <v>0.73019999999999996</v>
      </c>
      <c r="AC492">
        <v>0.74419999999999997</v>
      </c>
      <c r="AD492">
        <v>0.61970000000000003</v>
      </c>
      <c r="AE492">
        <v>0.73199999999999998</v>
      </c>
      <c r="AF492">
        <v>0.8125</v>
      </c>
    </row>
    <row r="493" spans="1:32">
      <c r="B493" t="s">
        <v>362</v>
      </c>
      <c r="C493">
        <v>4.0000000000000002E-4</v>
      </c>
      <c r="D493">
        <v>2.9999999999999997E-4</v>
      </c>
      <c r="E493">
        <v>3.6200000000000003E-2</v>
      </c>
      <c r="F493">
        <v>6.5100000000000005E-2</v>
      </c>
      <c r="G493">
        <v>8.8900000000000007E-2</v>
      </c>
      <c r="H493">
        <v>8.6499999999999994E-2</v>
      </c>
      <c r="I493">
        <v>6.9800000000000001E-2</v>
      </c>
      <c r="J493">
        <v>4.87E-2</v>
      </c>
      <c r="M493" t="s">
        <v>362</v>
      </c>
      <c r="N493">
        <v>5.7999999999999996E-3</v>
      </c>
      <c r="O493">
        <v>2.0000000000000001E-4</v>
      </c>
      <c r="P493">
        <v>5.2999999999999999E-2</v>
      </c>
      <c r="Q493">
        <v>6.6299999999999998E-2</v>
      </c>
      <c r="R493">
        <v>0.13789999999999999</v>
      </c>
      <c r="S493">
        <v>0.1202</v>
      </c>
      <c r="T493">
        <v>0.104</v>
      </c>
      <c r="U493">
        <v>7.1900000000000006E-2</v>
      </c>
      <c r="X493" t="s">
        <v>362</v>
      </c>
      <c r="Y493">
        <v>1E-4</v>
      </c>
      <c r="Z493">
        <v>1E-4</v>
      </c>
      <c r="AA493">
        <v>5.9299999999999999E-2</v>
      </c>
      <c r="AB493">
        <v>0.1104</v>
      </c>
      <c r="AC493">
        <v>0.1176</v>
      </c>
      <c r="AD493">
        <v>0.13300000000000001</v>
      </c>
      <c r="AE493">
        <v>9.6100000000000005E-2</v>
      </c>
      <c r="AF493">
        <v>6.93E-2</v>
      </c>
    </row>
    <row r="497" spans="1:32">
      <c r="A497" t="s">
        <v>1000</v>
      </c>
      <c r="B497" t="s">
        <v>65</v>
      </c>
      <c r="M497" t="s">
        <v>60</v>
      </c>
      <c r="X497" t="s">
        <v>206</v>
      </c>
    </row>
    <row r="498" spans="1:32">
      <c r="B498">
        <v>0</v>
      </c>
      <c r="C498">
        <v>5.5999999999999999E-3</v>
      </c>
      <c r="D498">
        <v>3.5000000000000001E-3</v>
      </c>
      <c r="E498">
        <v>0.73329999999999995</v>
      </c>
      <c r="F498">
        <v>0.75</v>
      </c>
      <c r="G498">
        <v>0.5</v>
      </c>
      <c r="H498">
        <v>0.43080000000000002</v>
      </c>
      <c r="I498">
        <v>0.6</v>
      </c>
      <c r="J498">
        <v>0.69440000000000002</v>
      </c>
      <c r="M498">
        <v>0</v>
      </c>
      <c r="N498">
        <v>0.97070000000000001</v>
      </c>
      <c r="O498">
        <v>3.0099999999999998E-2</v>
      </c>
      <c r="P498">
        <v>0.73329999999999995</v>
      </c>
      <c r="Q498">
        <v>0.75</v>
      </c>
      <c r="R498">
        <v>0.5</v>
      </c>
      <c r="S498">
        <v>0.43080000000000002</v>
      </c>
      <c r="T498">
        <v>0.6</v>
      </c>
      <c r="U498">
        <v>0.69440000000000002</v>
      </c>
      <c r="X498">
        <v>0</v>
      </c>
      <c r="Y498">
        <v>1.1000000000000001E-3</v>
      </c>
      <c r="Z498">
        <v>3.0999999999999999E-3</v>
      </c>
      <c r="AA498">
        <v>0.73329999999999995</v>
      </c>
      <c r="AB498">
        <v>0.75</v>
      </c>
      <c r="AC498">
        <v>0.5</v>
      </c>
      <c r="AD498">
        <v>0.43080000000000002</v>
      </c>
      <c r="AE498">
        <v>0.6</v>
      </c>
      <c r="AF498">
        <v>0.69440000000000002</v>
      </c>
    </row>
    <row r="499" spans="1:32">
      <c r="B499">
        <v>1</v>
      </c>
      <c r="C499">
        <v>5.1999999999999998E-3</v>
      </c>
      <c r="D499">
        <v>3.5000000000000001E-3</v>
      </c>
      <c r="E499">
        <v>0.875</v>
      </c>
      <c r="F499">
        <v>0.88890000000000002</v>
      </c>
      <c r="G499">
        <v>0.84209999999999996</v>
      </c>
      <c r="H499">
        <v>0.74970000000000003</v>
      </c>
      <c r="I499">
        <v>0.8649</v>
      </c>
      <c r="J499">
        <v>0.87339999999999995</v>
      </c>
      <c r="M499">
        <v>1</v>
      </c>
      <c r="N499">
        <v>0.9415</v>
      </c>
      <c r="O499">
        <v>3.0099999999999998E-2</v>
      </c>
      <c r="P499">
        <v>0.875</v>
      </c>
      <c r="Q499">
        <v>0.88890000000000002</v>
      </c>
      <c r="R499">
        <v>0.84209999999999996</v>
      </c>
      <c r="S499">
        <v>0.74970000000000003</v>
      </c>
      <c r="T499">
        <v>0.8649</v>
      </c>
      <c r="U499">
        <v>0.87339999999999995</v>
      </c>
      <c r="X499">
        <v>1</v>
      </c>
      <c r="Y499">
        <v>8.0000000000000004E-4</v>
      </c>
      <c r="Z499">
        <v>2.8E-3</v>
      </c>
      <c r="AA499">
        <v>0.72499999999999998</v>
      </c>
      <c r="AB499">
        <v>0.72219999999999995</v>
      </c>
      <c r="AC499">
        <v>0.68420000000000003</v>
      </c>
      <c r="AD499">
        <v>0.44779999999999998</v>
      </c>
      <c r="AE499">
        <v>0.70269999999999999</v>
      </c>
      <c r="AF499">
        <v>0.72309999999999997</v>
      </c>
    </row>
    <row r="500" spans="1:32">
      <c r="B500">
        <v>2</v>
      </c>
      <c r="C500">
        <v>5.4000000000000003E-3</v>
      </c>
      <c r="D500">
        <v>3.5000000000000001E-3</v>
      </c>
      <c r="E500">
        <v>0.88100000000000001</v>
      </c>
      <c r="F500">
        <v>0.90480000000000005</v>
      </c>
      <c r="G500">
        <v>0.86360000000000003</v>
      </c>
      <c r="H500">
        <v>0.76280000000000003</v>
      </c>
      <c r="I500">
        <v>0.88370000000000004</v>
      </c>
      <c r="J500">
        <v>0.88180000000000003</v>
      </c>
      <c r="M500">
        <v>2</v>
      </c>
      <c r="N500">
        <v>0.94369999999999998</v>
      </c>
      <c r="O500">
        <v>2.9899999999999999E-2</v>
      </c>
      <c r="P500">
        <v>0.95240000000000002</v>
      </c>
      <c r="Q500">
        <v>0.95450000000000002</v>
      </c>
      <c r="R500">
        <v>0.95450000000000002</v>
      </c>
      <c r="S500">
        <v>0.90449999999999997</v>
      </c>
      <c r="T500">
        <v>0.95450000000000002</v>
      </c>
      <c r="U500">
        <v>0.95230000000000004</v>
      </c>
      <c r="X500">
        <v>2</v>
      </c>
      <c r="Y500">
        <v>6.9999999999999999E-4</v>
      </c>
      <c r="Z500">
        <v>2.5999999999999999E-3</v>
      </c>
      <c r="AA500">
        <v>0.88100000000000001</v>
      </c>
      <c r="AB500">
        <v>0.84</v>
      </c>
      <c r="AC500">
        <v>0.95450000000000002</v>
      </c>
      <c r="AD500">
        <v>0.76770000000000005</v>
      </c>
      <c r="AE500">
        <v>0.89359999999999995</v>
      </c>
      <c r="AF500">
        <v>0.87729999999999997</v>
      </c>
    </row>
    <row r="501" spans="1:32">
      <c r="B501">
        <v>3</v>
      </c>
      <c r="C501">
        <v>5.8999999999999999E-3</v>
      </c>
      <c r="D501">
        <v>3.3999999999999998E-3</v>
      </c>
      <c r="E501">
        <v>0.91180000000000005</v>
      </c>
      <c r="F501">
        <v>0.91669999999999996</v>
      </c>
      <c r="G501">
        <v>0.84619999999999995</v>
      </c>
      <c r="H501">
        <v>0.81200000000000006</v>
      </c>
      <c r="I501">
        <v>0.88</v>
      </c>
      <c r="J501">
        <v>0.89929999999999999</v>
      </c>
      <c r="M501">
        <v>3</v>
      </c>
      <c r="N501">
        <v>0.97330000000000005</v>
      </c>
      <c r="O501">
        <v>2.9600000000000001E-2</v>
      </c>
      <c r="P501">
        <v>0.85289999999999999</v>
      </c>
      <c r="Q501">
        <v>0.78569999999999995</v>
      </c>
      <c r="R501">
        <v>0.84619999999999995</v>
      </c>
      <c r="S501">
        <v>0.69440000000000002</v>
      </c>
      <c r="T501">
        <v>0.81479999999999997</v>
      </c>
      <c r="U501">
        <v>0.85160000000000002</v>
      </c>
      <c r="X501">
        <v>3</v>
      </c>
      <c r="Y501">
        <v>6.9999999999999999E-4</v>
      </c>
      <c r="Z501">
        <v>2.5999999999999999E-3</v>
      </c>
      <c r="AA501">
        <v>0.73529999999999995</v>
      </c>
      <c r="AB501">
        <v>0.64290000000000003</v>
      </c>
      <c r="AC501">
        <v>0.69230000000000003</v>
      </c>
      <c r="AD501">
        <v>0.44850000000000001</v>
      </c>
      <c r="AE501">
        <v>0.66669999999999996</v>
      </c>
      <c r="AF501">
        <v>0.72709999999999997</v>
      </c>
    </row>
    <row r="502" spans="1:32">
      <c r="B502">
        <v>4</v>
      </c>
      <c r="C502">
        <v>5.3E-3</v>
      </c>
      <c r="D502">
        <v>3.8E-3</v>
      </c>
      <c r="E502">
        <v>0.92979999999999996</v>
      </c>
      <c r="F502">
        <v>0.96970000000000001</v>
      </c>
      <c r="G502">
        <v>0.9143</v>
      </c>
      <c r="H502">
        <v>0.85670000000000002</v>
      </c>
      <c r="I502">
        <v>0.94120000000000004</v>
      </c>
      <c r="J502">
        <v>0.93440000000000001</v>
      </c>
      <c r="M502">
        <v>4</v>
      </c>
      <c r="N502">
        <v>0.92320000000000002</v>
      </c>
      <c r="O502">
        <v>3.0099999999999998E-2</v>
      </c>
      <c r="P502">
        <v>0.94740000000000002</v>
      </c>
      <c r="Q502">
        <v>1</v>
      </c>
      <c r="R502">
        <v>0.9143</v>
      </c>
      <c r="S502">
        <v>0.89700000000000002</v>
      </c>
      <c r="T502">
        <v>0.95520000000000005</v>
      </c>
      <c r="U502">
        <v>0.95709999999999995</v>
      </c>
      <c r="X502">
        <v>4</v>
      </c>
      <c r="Y502">
        <v>8.0000000000000004E-4</v>
      </c>
      <c r="Z502">
        <v>2.7000000000000001E-3</v>
      </c>
      <c r="AA502">
        <v>0.8246</v>
      </c>
      <c r="AB502">
        <v>0.96299999999999997</v>
      </c>
      <c r="AC502">
        <v>0.7429</v>
      </c>
      <c r="AD502">
        <v>0.68</v>
      </c>
      <c r="AE502">
        <v>0.8387</v>
      </c>
      <c r="AF502">
        <v>0.84870000000000001</v>
      </c>
    </row>
    <row r="503" spans="1:32">
      <c r="B503">
        <v>5</v>
      </c>
      <c r="C503">
        <v>5.7999999999999996E-3</v>
      </c>
      <c r="D503">
        <v>3.5999999999999999E-3</v>
      </c>
      <c r="E503">
        <v>0.95120000000000005</v>
      </c>
      <c r="F503">
        <v>1</v>
      </c>
      <c r="G503">
        <v>0.88890000000000002</v>
      </c>
      <c r="H503">
        <v>0.90429999999999999</v>
      </c>
      <c r="I503">
        <v>0.94120000000000004</v>
      </c>
      <c r="J503">
        <v>0.94440000000000002</v>
      </c>
      <c r="M503">
        <v>5</v>
      </c>
      <c r="N503">
        <v>0.96289999999999998</v>
      </c>
      <c r="O503">
        <v>3.0599999999999999E-2</v>
      </c>
      <c r="P503">
        <v>0.97560000000000002</v>
      </c>
      <c r="Q503">
        <v>1</v>
      </c>
      <c r="R503">
        <v>0.94440000000000002</v>
      </c>
      <c r="S503">
        <v>0.95140000000000002</v>
      </c>
      <c r="T503">
        <v>0.97140000000000004</v>
      </c>
      <c r="U503">
        <v>0.97219999999999995</v>
      </c>
      <c r="X503">
        <v>5</v>
      </c>
      <c r="Y503">
        <v>8.0000000000000004E-4</v>
      </c>
      <c r="Z503">
        <v>2.7000000000000001E-3</v>
      </c>
      <c r="AA503">
        <v>0.95120000000000005</v>
      </c>
      <c r="AB503">
        <v>0.94440000000000002</v>
      </c>
      <c r="AC503">
        <v>0.94440000000000002</v>
      </c>
      <c r="AD503">
        <v>0.90100000000000002</v>
      </c>
      <c r="AE503">
        <v>0.94440000000000002</v>
      </c>
      <c r="AF503">
        <v>0.95050000000000001</v>
      </c>
    </row>
    <row r="504" spans="1:32">
      <c r="B504">
        <v>6</v>
      </c>
      <c r="C504">
        <v>5.1999999999999998E-3</v>
      </c>
      <c r="D504">
        <v>3.8E-3</v>
      </c>
      <c r="E504">
        <v>0.87039999999999995</v>
      </c>
      <c r="F504">
        <v>0.90620000000000001</v>
      </c>
      <c r="G504">
        <v>0.87880000000000003</v>
      </c>
      <c r="H504">
        <v>0.73019999999999996</v>
      </c>
      <c r="I504">
        <v>0.89229999999999998</v>
      </c>
      <c r="J504">
        <v>0.86799999999999999</v>
      </c>
      <c r="M504">
        <v>6</v>
      </c>
      <c r="N504">
        <v>0.92589999999999995</v>
      </c>
      <c r="O504">
        <v>3.04E-2</v>
      </c>
      <c r="P504">
        <v>0.85189999999999999</v>
      </c>
      <c r="Q504">
        <v>0.9032</v>
      </c>
      <c r="R504">
        <v>0.84850000000000003</v>
      </c>
      <c r="S504">
        <v>0.69569999999999999</v>
      </c>
      <c r="T504">
        <v>0.875</v>
      </c>
      <c r="U504">
        <v>0.8528</v>
      </c>
      <c r="X504">
        <v>6</v>
      </c>
      <c r="Y504">
        <v>6.9999999999999999E-4</v>
      </c>
      <c r="Z504">
        <v>2.7000000000000001E-3</v>
      </c>
      <c r="AA504">
        <v>0.81479999999999997</v>
      </c>
      <c r="AB504">
        <v>0.92589999999999995</v>
      </c>
      <c r="AC504">
        <v>0.75760000000000005</v>
      </c>
      <c r="AD504">
        <v>0.64580000000000004</v>
      </c>
      <c r="AE504">
        <v>0.83330000000000004</v>
      </c>
      <c r="AF504">
        <v>0.83120000000000005</v>
      </c>
    </row>
    <row r="505" spans="1:32">
      <c r="B505">
        <v>7</v>
      </c>
      <c r="C505">
        <v>5.7999999999999996E-3</v>
      </c>
      <c r="D505">
        <v>3.3E-3</v>
      </c>
      <c r="E505">
        <v>0.96879999999999999</v>
      </c>
      <c r="F505">
        <v>1</v>
      </c>
      <c r="G505">
        <v>0.91669999999999996</v>
      </c>
      <c r="H505">
        <v>0.93440000000000001</v>
      </c>
      <c r="I505">
        <v>0.95650000000000002</v>
      </c>
      <c r="J505">
        <v>0.95830000000000004</v>
      </c>
      <c r="M505">
        <v>7</v>
      </c>
      <c r="N505">
        <v>0.97860000000000003</v>
      </c>
      <c r="O505">
        <v>2.9700000000000001E-2</v>
      </c>
      <c r="P505">
        <v>0.9375</v>
      </c>
      <c r="Q505">
        <v>1</v>
      </c>
      <c r="R505">
        <v>0.83330000000000004</v>
      </c>
      <c r="S505">
        <v>0.87039999999999995</v>
      </c>
      <c r="T505">
        <v>0.90910000000000002</v>
      </c>
      <c r="U505">
        <v>0.91669999999999996</v>
      </c>
      <c r="X505">
        <v>7</v>
      </c>
      <c r="Y505">
        <v>6.9999999999999999E-4</v>
      </c>
      <c r="Z505">
        <v>2.5999999999999999E-3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</row>
    <row r="506" spans="1:32">
      <c r="B506">
        <v>8</v>
      </c>
      <c r="C506">
        <v>5.1999999999999998E-3</v>
      </c>
      <c r="D506">
        <v>3.7000000000000002E-3</v>
      </c>
      <c r="E506">
        <v>0.86270000000000002</v>
      </c>
      <c r="F506">
        <v>0.9032</v>
      </c>
      <c r="G506">
        <v>0.875</v>
      </c>
      <c r="H506">
        <v>0.71009999999999995</v>
      </c>
      <c r="I506">
        <v>0.88890000000000002</v>
      </c>
      <c r="J506">
        <v>0.85860000000000003</v>
      </c>
      <c r="M506">
        <v>8</v>
      </c>
      <c r="N506">
        <v>0.93440000000000001</v>
      </c>
      <c r="O506">
        <v>2.9899999999999999E-2</v>
      </c>
      <c r="P506">
        <v>0.7843</v>
      </c>
      <c r="Q506">
        <v>0.95650000000000002</v>
      </c>
      <c r="R506">
        <v>0.6875</v>
      </c>
      <c r="S506">
        <v>0.6169</v>
      </c>
      <c r="T506">
        <v>0.8</v>
      </c>
      <c r="U506">
        <v>0.81740000000000002</v>
      </c>
      <c r="X506">
        <v>8</v>
      </c>
      <c r="Y506">
        <v>6.9999999999999999E-4</v>
      </c>
      <c r="Z506">
        <v>2.7000000000000001E-3</v>
      </c>
      <c r="AA506">
        <v>0.74509999999999998</v>
      </c>
      <c r="AB506">
        <v>0.95240000000000002</v>
      </c>
      <c r="AC506">
        <v>0.625</v>
      </c>
      <c r="AD506">
        <v>0.56230000000000002</v>
      </c>
      <c r="AE506">
        <v>0.75470000000000004</v>
      </c>
      <c r="AF506">
        <v>0.78620000000000001</v>
      </c>
    </row>
    <row r="507" spans="1:32">
      <c r="B507">
        <v>9</v>
      </c>
      <c r="C507">
        <v>5.7999999999999996E-3</v>
      </c>
      <c r="D507">
        <v>3.3999999999999998E-3</v>
      </c>
      <c r="E507">
        <v>0.875</v>
      </c>
      <c r="F507">
        <v>0.88890000000000002</v>
      </c>
      <c r="G507">
        <v>0.72729999999999995</v>
      </c>
      <c r="H507">
        <v>0.71799999999999997</v>
      </c>
      <c r="I507">
        <v>0.8</v>
      </c>
      <c r="J507">
        <v>0.83979999999999999</v>
      </c>
      <c r="M507">
        <v>9</v>
      </c>
      <c r="N507">
        <v>0.98070000000000002</v>
      </c>
      <c r="O507">
        <v>2.9600000000000001E-2</v>
      </c>
      <c r="P507">
        <v>0.8125</v>
      </c>
      <c r="Q507">
        <v>0.77780000000000005</v>
      </c>
      <c r="R507">
        <v>0.63639999999999997</v>
      </c>
      <c r="S507">
        <v>0.5716</v>
      </c>
      <c r="T507">
        <v>0.7</v>
      </c>
      <c r="U507">
        <v>0.77059999999999995</v>
      </c>
      <c r="X507">
        <v>9</v>
      </c>
      <c r="Y507">
        <v>6.9999999999999999E-4</v>
      </c>
      <c r="Z507">
        <v>2.5999999999999999E-3</v>
      </c>
      <c r="AA507">
        <v>0.78120000000000001</v>
      </c>
      <c r="AB507">
        <v>0.75</v>
      </c>
      <c r="AC507">
        <v>0.54549999999999998</v>
      </c>
      <c r="AD507">
        <v>0.49380000000000002</v>
      </c>
      <c r="AE507">
        <v>0.63160000000000005</v>
      </c>
      <c r="AF507">
        <v>0.72509999999999997</v>
      </c>
    </row>
    <row r="508" spans="1:32">
      <c r="B508" t="s">
        <v>361</v>
      </c>
      <c r="C508">
        <v>5.4999999999999997E-3</v>
      </c>
      <c r="D508">
        <v>3.5000000000000001E-3</v>
      </c>
      <c r="E508">
        <v>0.88590000000000002</v>
      </c>
      <c r="F508">
        <v>0.91279999999999994</v>
      </c>
      <c r="G508">
        <v>0.82530000000000003</v>
      </c>
      <c r="H508">
        <v>0.76090000000000002</v>
      </c>
      <c r="I508">
        <v>0.8649</v>
      </c>
      <c r="J508">
        <v>0.87529999999999997</v>
      </c>
      <c r="M508" t="s">
        <v>361</v>
      </c>
      <c r="N508">
        <v>0.95350000000000001</v>
      </c>
      <c r="O508">
        <v>0.03</v>
      </c>
      <c r="P508">
        <v>0.87229999999999996</v>
      </c>
      <c r="Q508">
        <v>0.90169999999999995</v>
      </c>
      <c r="R508">
        <v>0.80069999999999997</v>
      </c>
      <c r="S508">
        <v>0.73819999999999997</v>
      </c>
      <c r="T508">
        <v>0.84450000000000003</v>
      </c>
      <c r="U508">
        <v>0.8659</v>
      </c>
      <c r="X508" t="s">
        <v>361</v>
      </c>
      <c r="Y508">
        <v>8.0000000000000004E-4</v>
      </c>
      <c r="Z508">
        <v>2.7000000000000001E-3</v>
      </c>
      <c r="AA508">
        <v>0.81920000000000004</v>
      </c>
      <c r="AB508">
        <v>0.84909999999999997</v>
      </c>
      <c r="AC508">
        <v>0.74460000000000004</v>
      </c>
      <c r="AD508">
        <v>0.63780000000000003</v>
      </c>
      <c r="AE508">
        <v>0.78659999999999997</v>
      </c>
      <c r="AF508">
        <v>0.81640000000000001</v>
      </c>
    </row>
    <row r="509" spans="1:32">
      <c r="B509" t="s">
        <v>362</v>
      </c>
      <c r="C509">
        <v>2.9999999999999997E-4</v>
      </c>
      <c r="D509">
        <v>2.0000000000000001E-4</v>
      </c>
      <c r="E509">
        <v>6.1699999999999998E-2</v>
      </c>
      <c r="F509">
        <v>6.8000000000000005E-2</v>
      </c>
      <c r="G509">
        <v>0.1197</v>
      </c>
      <c r="H509">
        <v>0.13300000000000001</v>
      </c>
      <c r="I509">
        <v>9.8100000000000007E-2</v>
      </c>
      <c r="J509">
        <v>7.0800000000000002E-2</v>
      </c>
      <c r="M509" t="s">
        <v>362</v>
      </c>
      <c r="N509">
        <v>2.1000000000000001E-2</v>
      </c>
      <c r="O509">
        <v>2.9999999999999997E-4</v>
      </c>
      <c r="P509">
        <v>7.6399999999999996E-2</v>
      </c>
      <c r="Q509">
        <v>9.3200000000000005E-2</v>
      </c>
      <c r="R509">
        <v>0.13950000000000001</v>
      </c>
      <c r="S509">
        <v>0.16020000000000001</v>
      </c>
      <c r="T509">
        <v>0.1138</v>
      </c>
      <c r="U509">
        <v>8.4199999999999997E-2</v>
      </c>
      <c r="X509" t="s">
        <v>362</v>
      </c>
      <c r="Y509">
        <v>1E-4</v>
      </c>
      <c r="Z509">
        <v>1E-4</v>
      </c>
      <c r="AA509">
        <v>9.1800000000000007E-2</v>
      </c>
      <c r="AB509">
        <v>0.1182</v>
      </c>
      <c r="AC509">
        <v>0.16420000000000001</v>
      </c>
      <c r="AD509">
        <v>0.1898</v>
      </c>
      <c r="AE509">
        <v>0.12970000000000001</v>
      </c>
      <c r="AF509">
        <v>9.8699999999999996E-2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56BDD-7392-406F-87A1-4EB2A1219459}">
  <dimension ref="A1:AP68"/>
  <sheetViews>
    <sheetView topLeftCell="D1" workbookViewId="0">
      <selection activeCell="V10" sqref="V10"/>
    </sheetView>
  </sheetViews>
  <sheetFormatPr defaultRowHeight="14.4"/>
  <cols>
    <col min="1" max="1" width="17" customWidth="1"/>
    <col min="5" max="5" width="9.5546875" bestFit="1" customWidth="1"/>
    <col min="6" max="20" width="9" bestFit="1" customWidth="1"/>
  </cols>
  <sheetData>
    <row r="1" spans="1:42">
      <c r="W1" t="s">
        <v>0</v>
      </c>
      <c r="AB1" s="1"/>
      <c r="AC1" s="1"/>
      <c r="AD1" s="1"/>
      <c r="AE1" s="67"/>
      <c r="AF1" s="67"/>
      <c r="AG1" s="67"/>
      <c r="AH1" s="119"/>
      <c r="AI1" s="120"/>
      <c r="AJ1" s="120"/>
      <c r="AK1" s="120"/>
      <c r="AL1" s="120"/>
      <c r="AM1" s="121"/>
      <c r="AN1" s="122"/>
      <c r="AO1" s="123"/>
      <c r="AP1" s="124"/>
    </row>
    <row r="2" spans="1:42">
      <c r="C2" t="s">
        <v>285</v>
      </c>
      <c r="V2" s="5"/>
      <c r="W2" s="6" t="s">
        <v>267</v>
      </c>
      <c r="X2" s="6"/>
      <c r="Y2" s="6"/>
      <c r="Z2" s="6"/>
      <c r="AA2" s="48"/>
      <c r="AB2" s="116" t="s">
        <v>268</v>
      </c>
      <c r="AC2" s="117"/>
      <c r="AD2" s="118"/>
      <c r="AE2" s="65"/>
      <c r="AF2" s="65"/>
      <c r="AG2" s="65"/>
      <c r="AH2" s="67"/>
      <c r="AI2" s="67"/>
      <c r="AJ2" s="67"/>
      <c r="AK2" s="67"/>
      <c r="AL2" s="67"/>
      <c r="AM2" s="67"/>
      <c r="AN2" s="67"/>
      <c r="AO2" s="67"/>
      <c r="AP2" s="67"/>
    </row>
    <row r="3" spans="1:42">
      <c r="C3" t="s">
        <v>286</v>
      </c>
      <c r="K3" t="s">
        <v>1096</v>
      </c>
      <c r="M3" t="s">
        <v>1097</v>
      </c>
      <c r="V3" s="8"/>
      <c r="AA3" s="49"/>
      <c r="AB3" s="59"/>
      <c r="AC3" s="1"/>
      <c r="AD3" s="9"/>
      <c r="AE3" s="105"/>
      <c r="AF3" s="105"/>
      <c r="AG3" s="105"/>
      <c r="AH3" s="67"/>
      <c r="AI3" s="67"/>
      <c r="AJ3" s="67"/>
      <c r="AK3" s="67"/>
      <c r="AL3" s="67"/>
      <c r="AM3" s="67"/>
      <c r="AN3" s="67"/>
      <c r="AO3" s="67"/>
      <c r="AP3" s="67"/>
    </row>
    <row r="4" spans="1:42" ht="86.4">
      <c r="A4" t="s">
        <v>10</v>
      </c>
      <c r="B4" t="s">
        <v>260</v>
      </c>
      <c r="C4" t="s">
        <v>261</v>
      </c>
      <c r="D4" t="s">
        <v>262</v>
      </c>
      <c r="E4" t="s">
        <v>287</v>
      </c>
      <c r="G4" t="s">
        <v>288</v>
      </c>
      <c r="I4" s="39" t="s">
        <v>21</v>
      </c>
      <c r="K4" s="39" t="s">
        <v>23</v>
      </c>
      <c r="M4" s="39" t="s">
        <v>25</v>
      </c>
      <c r="O4" s="39" t="s">
        <v>27</v>
      </c>
      <c r="Q4" s="39" t="s">
        <v>29</v>
      </c>
      <c r="S4" s="39" t="s">
        <v>34</v>
      </c>
      <c r="V4" s="50" t="s">
        <v>269</v>
      </c>
      <c r="W4" s="51" t="s">
        <v>270</v>
      </c>
      <c r="X4" s="51" t="s">
        <v>271</v>
      </c>
      <c r="Y4" s="51" t="s">
        <v>272</v>
      </c>
      <c r="Z4" s="51" t="s">
        <v>273</v>
      </c>
      <c r="AA4" s="52" t="s">
        <v>274</v>
      </c>
      <c r="AB4" s="60" t="s">
        <v>275</v>
      </c>
      <c r="AC4" s="61" t="s">
        <v>276</v>
      </c>
      <c r="AD4" s="62" t="s">
        <v>277</v>
      </c>
      <c r="AE4" s="69"/>
      <c r="AF4" s="69"/>
      <c r="AG4" s="69"/>
    </row>
    <row r="5" spans="1:42">
      <c r="A5" s="64" t="s">
        <v>1107</v>
      </c>
      <c r="B5" s="65" t="s">
        <v>1110</v>
      </c>
      <c r="C5" s="65" t="s">
        <v>364</v>
      </c>
      <c r="D5" s="65" t="s">
        <v>65</v>
      </c>
      <c r="E5" s="41">
        <v>0.1229</v>
      </c>
      <c r="F5" s="41">
        <v>4.4999999999999997E-3</v>
      </c>
      <c r="G5" s="41">
        <v>1.9699999999999999E-2</v>
      </c>
      <c r="H5" s="41">
        <v>5.9999999999999995E-4</v>
      </c>
      <c r="I5" s="40">
        <v>0.98880000000000001</v>
      </c>
      <c r="J5" s="41">
        <v>4.1999999999999997E-3</v>
      </c>
      <c r="K5" s="40">
        <v>0.94620000000000004</v>
      </c>
      <c r="L5" s="41">
        <v>4.1700000000000001E-2</v>
      </c>
      <c r="M5" s="40">
        <v>0.64439999999999997</v>
      </c>
      <c r="N5" s="41">
        <v>0.16619999999999999</v>
      </c>
      <c r="O5" s="40">
        <v>0.76890000000000003</v>
      </c>
      <c r="P5" s="41">
        <v>0.1101</v>
      </c>
      <c r="Q5" s="40">
        <v>0.75380000000000003</v>
      </c>
      <c r="R5" s="41">
        <v>0.12939999999999999</v>
      </c>
      <c r="S5" s="40">
        <v>0.8216</v>
      </c>
      <c r="T5" s="90">
        <v>8.3099999999999993E-2</v>
      </c>
      <c r="V5" s="5">
        <v>6</v>
      </c>
      <c r="W5" s="6">
        <v>3</v>
      </c>
      <c r="X5" s="6">
        <v>5</v>
      </c>
      <c r="Y5" s="6">
        <v>0</v>
      </c>
      <c r="Z5" s="6">
        <v>1</v>
      </c>
      <c r="AA5" s="6">
        <v>1</v>
      </c>
      <c r="AB5" s="6">
        <v>6</v>
      </c>
      <c r="AC5" s="6">
        <v>5</v>
      </c>
      <c r="AD5" s="48">
        <v>1</v>
      </c>
      <c r="AE5" s="65"/>
      <c r="AF5" s="65"/>
      <c r="AG5" s="65"/>
    </row>
    <row r="6" spans="1:42">
      <c r="A6" s="64" t="s">
        <v>1107</v>
      </c>
      <c r="B6" s="65" t="s">
        <v>1110</v>
      </c>
      <c r="C6" s="105" t="s">
        <v>364</v>
      </c>
      <c r="D6" s="105" t="s">
        <v>291</v>
      </c>
      <c r="E6" s="43">
        <v>1.6000000000000001E-3</v>
      </c>
      <c r="F6" s="43">
        <v>2.0000000000000001E-4</v>
      </c>
      <c r="G6" s="43">
        <v>1.4999999999999999E-2</v>
      </c>
      <c r="H6" s="43">
        <v>1.67E-2</v>
      </c>
      <c r="I6" s="42">
        <v>0.99199999999999999</v>
      </c>
      <c r="J6" s="43">
        <v>5.4000000000000003E-3</v>
      </c>
      <c r="K6" s="42">
        <v>0.87929999999999997</v>
      </c>
      <c r="L6" s="43">
        <v>0.1207</v>
      </c>
      <c r="M6" s="42">
        <v>0.80810000000000004</v>
      </c>
      <c r="N6" s="43">
        <v>0.13730000000000001</v>
      </c>
      <c r="O6" s="42">
        <v>0.83750000000000002</v>
      </c>
      <c r="P6" s="43">
        <v>0.1216</v>
      </c>
      <c r="Q6" s="42">
        <v>0.83919999999999995</v>
      </c>
      <c r="R6" s="43">
        <v>0.1191</v>
      </c>
      <c r="S6" s="42">
        <v>0.90249999999999997</v>
      </c>
      <c r="T6" s="91">
        <v>6.9500000000000006E-2</v>
      </c>
      <c r="V6" s="8">
        <v>7</v>
      </c>
      <c r="W6" s="6">
        <v>2</v>
      </c>
      <c r="X6" s="67">
        <v>4</v>
      </c>
      <c r="Y6" s="67">
        <v>0</v>
      </c>
      <c r="Z6" s="67">
        <v>3</v>
      </c>
      <c r="AA6" s="67">
        <v>1</v>
      </c>
      <c r="AB6" s="67">
        <v>7</v>
      </c>
      <c r="AC6" s="67">
        <v>4</v>
      </c>
      <c r="AD6" s="49">
        <v>3</v>
      </c>
      <c r="AE6" s="105"/>
      <c r="AF6" s="105"/>
      <c r="AG6" s="105"/>
    </row>
    <row r="7" spans="1:42">
      <c r="A7" s="66" t="s">
        <v>1109</v>
      </c>
      <c r="B7" s="65" t="s">
        <v>1110</v>
      </c>
      <c r="C7" s="65" t="s">
        <v>364</v>
      </c>
      <c r="D7" s="65" t="s">
        <v>60</v>
      </c>
      <c r="E7" s="41">
        <v>0.21659999999999999</v>
      </c>
      <c r="F7" s="41">
        <v>3.8999999999999998E-3</v>
      </c>
      <c r="G7" s="41">
        <v>8.3000000000000001E-3</v>
      </c>
      <c r="H7" s="41">
        <v>1E-4</v>
      </c>
      <c r="I7" s="40">
        <v>0.87819999999999998</v>
      </c>
      <c r="J7" s="41">
        <v>6.2700000000000006E-2</v>
      </c>
      <c r="K7" s="40">
        <v>0.90610000000000002</v>
      </c>
      <c r="L7" s="41">
        <v>8.2699999999999996E-2</v>
      </c>
      <c r="M7" s="40">
        <v>0.65959999999999996</v>
      </c>
      <c r="N7" s="41">
        <v>0.17849999999999999</v>
      </c>
      <c r="O7" s="40">
        <v>0.69730000000000003</v>
      </c>
      <c r="P7" s="41">
        <v>0.15029999999999999</v>
      </c>
      <c r="Q7" s="40">
        <v>0.751</v>
      </c>
      <c r="R7" s="41">
        <v>0.13869999999999999</v>
      </c>
      <c r="S7" s="40">
        <v>0.81620000000000004</v>
      </c>
      <c r="T7" s="90">
        <v>9.0700000000000003E-2</v>
      </c>
      <c r="V7" s="8">
        <v>6</v>
      </c>
      <c r="W7">
        <v>3</v>
      </c>
      <c r="X7" s="67">
        <v>5</v>
      </c>
      <c r="Y7" s="67">
        <v>0</v>
      </c>
      <c r="Z7" s="67">
        <v>1</v>
      </c>
      <c r="AA7" s="67">
        <v>2</v>
      </c>
      <c r="AB7" s="67">
        <v>7</v>
      </c>
      <c r="AC7" s="67">
        <v>5</v>
      </c>
      <c r="AD7" s="49">
        <v>2</v>
      </c>
      <c r="AE7" s="105"/>
      <c r="AF7" s="105"/>
      <c r="AG7" s="105"/>
    </row>
    <row r="8" spans="1:42">
      <c r="A8" s="66" t="s">
        <v>1109</v>
      </c>
      <c r="B8" s="65" t="s">
        <v>1110</v>
      </c>
      <c r="C8" s="105" t="s">
        <v>364</v>
      </c>
      <c r="D8" s="105" t="s">
        <v>65</v>
      </c>
      <c r="E8" s="43">
        <v>7.4000000000000003E-3</v>
      </c>
      <c r="F8" s="43">
        <v>2.9999999999999997E-4</v>
      </c>
      <c r="G8" s="43">
        <v>3.3E-3</v>
      </c>
      <c r="H8" s="43">
        <v>2.0000000000000001E-4</v>
      </c>
      <c r="I8" s="42">
        <v>0.92149999999999999</v>
      </c>
      <c r="J8" s="43">
        <v>2.6700000000000002E-2</v>
      </c>
      <c r="K8" s="42">
        <v>0.90069999999999995</v>
      </c>
      <c r="L8" s="43">
        <v>8.5900000000000004E-2</v>
      </c>
      <c r="M8" s="42">
        <v>0.82479999999999998</v>
      </c>
      <c r="N8" s="43">
        <v>0.1187</v>
      </c>
      <c r="O8" s="42">
        <v>0.80700000000000005</v>
      </c>
      <c r="P8" s="43">
        <v>7.22E-2</v>
      </c>
      <c r="Q8" s="42">
        <v>0.85199999999999998</v>
      </c>
      <c r="R8" s="43">
        <v>6.6199999999999995E-2</v>
      </c>
      <c r="S8" s="42">
        <v>0.89090000000000003</v>
      </c>
      <c r="T8" s="91">
        <v>4.87E-2</v>
      </c>
      <c r="V8" s="8">
        <v>7</v>
      </c>
      <c r="W8">
        <v>2</v>
      </c>
      <c r="X8" s="67">
        <v>3</v>
      </c>
      <c r="Y8" s="67">
        <v>2</v>
      </c>
      <c r="Z8" s="67">
        <v>2</v>
      </c>
      <c r="AA8" s="67">
        <v>3</v>
      </c>
      <c r="AB8" s="67">
        <v>13</v>
      </c>
      <c r="AC8" s="67">
        <v>5</v>
      </c>
      <c r="AD8" s="49">
        <v>8</v>
      </c>
      <c r="AE8" s="69"/>
      <c r="AF8" s="69"/>
      <c r="AG8" s="69"/>
    </row>
    <row r="9" spans="1:42">
      <c r="A9" s="64" t="s">
        <v>1108</v>
      </c>
      <c r="B9" s="65" t="s">
        <v>1110</v>
      </c>
      <c r="C9" s="105" t="s">
        <v>364</v>
      </c>
      <c r="D9" s="105" t="s">
        <v>65</v>
      </c>
      <c r="E9" s="43">
        <v>3.8999999999999998E-3</v>
      </c>
      <c r="F9" s="43">
        <v>2.0000000000000001E-4</v>
      </c>
      <c r="G9" s="43">
        <v>2.8999999999999998E-3</v>
      </c>
      <c r="H9" s="43">
        <v>1E-4</v>
      </c>
      <c r="I9" s="42">
        <v>0.91569999999999996</v>
      </c>
      <c r="J9" s="43">
        <v>5.8700000000000002E-2</v>
      </c>
      <c r="K9" s="42">
        <v>0.93459999999999999</v>
      </c>
      <c r="L9" s="43">
        <v>6.0400000000000002E-2</v>
      </c>
      <c r="M9" s="42">
        <v>0.86229999999999996</v>
      </c>
      <c r="N9" s="43">
        <v>0.1258</v>
      </c>
      <c r="O9" s="42">
        <v>0.82210000000000005</v>
      </c>
      <c r="P9" s="43">
        <v>0.12570000000000001</v>
      </c>
      <c r="Q9" s="42">
        <v>0.89400000000000002</v>
      </c>
      <c r="R9" s="43">
        <v>9.1200000000000003E-2</v>
      </c>
      <c r="S9" s="42">
        <v>0.90349999999999997</v>
      </c>
      <c r="T9" s="91">
        <v>6.88E-2</v>
      </c>
      <c r="V9" s="8">
        <v>9</v>
      </c>
      <c r="W9">
        <v>0</v>
      </c>
      <c r="X9" s="67">
        <v>1</v>
      </c>
      <c r="Y9" s="67">
        <v>5</v>
      </c>
      <c r="Z9" s="67">
        <v>3</v>
      </c>
      <c r="AA9" s="67">
        <v>4</v>
      </c>
      <c r="AB9" s="67">
        <v>22</v>
      </c>
      <c r="AC9" s="67">
        <v>6</v>
      </c>
      <c r="AD9" s="49">
        <v>16</v>
      </c>
    </row>
    <row r="10" spans="1:42">
      <c r="A10" s="64" t="s">
        <v>1108</v>
      </c>
      <c r="B10" s="65" t="s">
        <v>1110</v>
      </c>
      <c r="C10" s="65" t="s">
        <v>532</v>
      </c>
      <c r="D10" s="65" t="s">
        <v>60</v>
      </c>
      <c r="E10" s="41">
        <v>1.7372000000000001</v>
      </c>
      <c r="F10" s="41">
        <v>2.76E-2</v>
      </c>
      <c r="G10" s="41">
        <v>3.09E-2</v>
      </c>
      <c r="H10" s="41">
        <v>4.0000000000000002E-4</v>
      </c>
      <c r="I10" s="40">
        <v>0.82679999999999998</v>
      </c>
      <c r="J10" s="41">
        <v>0.1197</v>
      </c>
      <c r="K10" s="40">
        <v>0.96319999999999995</v>
      </c>
      <c r="L10" s="41">
        <v>9.9400000000000002E-2</v>
      </c>
      <c r="M10" s="40">
        <v>0.63859999999999995</v>
      </c>
      <c r="N10" s="41">
        <v>0.23780000000000001</v>
      </c>
      <c r="O10" s="40">
        <v>0.67330000000000001</v>
      </c>
      <c r="P10" s="41">
        <v>0.2208</v>
      </c>
      <c r="Q10" s="40">
        <v>0.74660000000000004</v>
      </c>
      <c r="R10" s="41">
        <v>0.20930000000000001</v>
      </c>
      <c r="S10" s="40">
        <v>0.81420000000000003</v>
      </c>
      <c r="T10" s="90">
        <v>0.1232</v>
      </c>
      <c r="V10" s="5">
        <v>7</v>
      </c>
      <c r="W10" s="6">
        <v>2</v>
      </c>
      <c r="X10" s="65">
        <v>6</v>
      </c>
      <c r="Y10" s="65">
        <v>1</v>
      </c>
      <c r="Z10" s="65">
        <v>0</v>
      </c>
      <c r="AA10" s="65">
        <v>3</v>
      </c>
      <c r="AB10" s="65">
        <v>8</v>
      </c>
      <c r="AC10" s="65">
        <v>7</v>
      </c>
      <c r="AD10" s="48">
        <v>1</v>
      </c>
    </row>
    <row r="11" spans="1:42">
      <c r="A11" s="64" t="s">
        <v>1108</v>
      </c>
      <c r="B11" s="65" t="s">
        <v>1110</v>
      </c>
      <c r="C11" s="105" t="s">
        <v>532</v>
      </c>
      <c r="D11" s="105" t="s">
        <v>65</v>
      </c>
      <c r="E11" s="94">
        <v>3.6400000000000002E-2</v>
      </c>
      <c r="F11" s="94">
        <v>1.6000000000000001E-3</v>
      </c>
      <c r="G11" s="94">
        <v>5.5999999999999999E-3</v>
      </c>
      <c r="H11" s="94">
        <v>5.9999999999999995E-4</v>
      </c>
      <c r="I11" s="93">
        <v>0.89780000000000004</v>
      </c>
      <c r="J11" s="94">
        <v>7.2400000000000006E-2</v>
      </c>
      <c r="K11" s="93">
        <v>0.95730000000000004</v>
      </c>
      <c r="L11" s="94">
        <v>5.5E-2</v>
      </c>
      <c r="M11" s="93">
        <v>0.81020000000000003</v>
      </c>
      <c r="N11" s="94">
        <v>0.1522</v>
      </c>
      <c r="O11" s="93">
        <v>0.79559999999999997</v>
      </c>
      <c r="P11" s="94">
        <v>0.15029999999999999</v>
      </c>
      <c r="Q11" s="93">
        <v>0.87239999999999995</v>
      </c>
      <c r="R11" s="94">
        <v>0.11940000000000001</v>
      </c>
      <c r="S11" s="93">
        <v>0.89280000000000004</v>
      </c>
      <c r="T11" s="95">
        <v>8.5000000000000006E-2</v>
      </c>
      <c r="V11" s="66"/>
      <c r="W11" s="104"/>
      <c r="X11" s="67"/>
      <c r="Y11" s="67" t="s">
        <v>1111</v>
      </c>
      <c r="Z11" s="67"/>
      <c r="AA11" s="67"/>
      <c r="AB11" s="67"/>
      <c r="AC11" s="67"/>
    </row>
    <row r="12" spans="1:42">
      <c r="A12" s="66" t="s">
        <v>11</v>
      </c>
      <c r="B12" s="65" t="s">
        <v>1110</v>
      </c>
      <c r="C12" s="67" t="s">
        <v>532</v>
      </c>
      <c r="D12" s="67" t="s">
        <v>658</v>
      </c>
      <c r="E12" s="43">
        <v>62.828200000000002</v>
      </c>
      <c r="F12" s="43">
        <v>0.37080000000000002</v>
      </c>
      <c r="G12" s="43">
        <v>0.254</v>
      </c>
      <c r="H12" s="43">
        <v>4.7500000000000001E-2</v>
      </c>
      <c r="I12" s="42">
        <v>0.98850000000000005</v>
      </c>
      <c r="J12" s="43">
        <v>2.8999999999999998E-3</v>
      </c>
      <c r="K12" s="42">
        <v>0.94669999999999999</v>
      </c>
      <c r="L12" s="43">
        <v>6.1699999999999998E-2</v>
      </c>
      <c r="M12" s="42">
        <v>0.64349999999999996</v>
      </c>
      <c r="N12" s="43">
        <v>0.17780000000000001</v>
      </c>
      <c r="O12" s="42">
        <v>0.7651</v>
      </c>
      <c r="P12" s="43">
        <v>9.74E-2</v>
      </c>
      <c r="Q12" s="42">
        <v>0.74650000000000005</v>
      </c>
      <c r="R12" s="43">
        <v>0.12039999999999999</v>
      </c>
      <c r="S12" s="42">
        <v>0.82089999999999996</v>
      </c>
      <c r="T12" s="91">
        <v>8.8200000000000001E-2</v>
      </c>
      <c r="V12" s="8">
        <v>7</v>
      </c>
      <c r="W12">
        <v>2</v>
      </c>
      <c r="X12" s="67">
        <v>5</v>
      </c>
      <c r="Y12" s="67">
        <v>1</v>
      </c>
      <c r="Z12" s="67">
        <v>1</v>
      </c>
      <c r="AA12" s="67">
        <v>1</v>
      </c>
      <c r="AB12" s="67">
        <v>8</v>
      </c>
      <c r="AC12" s="67">
        <v>7</v>
      </c>
      <c r="AD12" s="49">
        <v>1</v>
      </c>
    </row>
    <row r="13" spans="1:42">
      <c r="A13" s="66" t="s">
        <v>11</v>
      </c>
      <c r="B13" s="65" t="s">
        <v>1110</v>
      </c>
      <c r="C13" s="67" t="s">
        <v>532</v>
      </c>
      <c r="D13" s="67" t="s">
        <v>691</v>
      </c>
      <c r="E13" s="43">
        <v>123.7371</v>
      </c>
      <c r="F13" s="43">
        <v>0.60580000000000001</v>
      </c>
      <c r="G13" s="43">
        <v>0.44259999999999999</v>
      </c>
      <c r="H13" s="43">
        <v>5.7000000000000002E-3</v>
      </c>
      <c r="I13" s="42">
        <v>0.98750000000000004</v>
      </c>
      <c r="J13" s="43">
        <v>4.7000000000000002E-3</v>
      </c>
      <c r="K13" s="42">
        <v>0.83309999999999995</v>
      </c>
      <c r="L13" s="43">
        <v>0.12790000000000001</v>
      </c>
      <c r="M13" s="42">
        <v>0.67859999999999998</v>
      </c>
      <c r="N13" s="43">
        <v>0.21540000000000001</v>
      </c>
      <c r="O13" s="42">
        <v>0.73560000000000003</v>
      </c>
      <c r="P13" s="43">
        <v>0.16070000000000001</v>
      </c>
      <c r="Q13" s="42">
        <v>0.72789999999999999</v>
      </c>
      <c r="R13" s="43">
        <v>0.17419999999999999</v>
      </c>
      <c r="S13" s="42">
        <v>0.83730000000000004</v>
      </c>
      <c r="T13" s="91">
        <v>0.1072</v>
      </c>
      <c r="V13" s="8">
        <v>7</v>
      </c>
      <c r="W13">
        <v>5</v>
      </c>
      <c r="X13" s="67">
        <v>5</v>
      </c>
      <c r="Y13" s="67">
        <v>1</v>
      </c>
      <c r="Z13" s="67">
        <v>1</v>
      </c>
      <c r="AA13" s="67">
        <v>1</v>
      </c>
      <c r="AB13" s="67">
        <v>8</v>
      </c>
      <c r="AC13" s="67">
        <v>7</v>
      </c>
      <c r="AD13" s="49">
        <v>1</v>
      </c>
    </row>
    <row r="14" spans="1:42">
      <c r="A14" s="66" t="s">
        <v>1109</v>
      </c>
      <c r="B14" s="67" t="s">
        <v>1099</v>
      </c>
      <c r="C14" s="67" t="s">
        <v>936</v>
      </c>
      <c r="D14" s="67" t="s">
        <v>60</v>
      </c>
      <c r="E14" s="43">
        <v>0.31230000000000002</v>
      </c>
      <c r="F14" s="43">
        <v>5.7999999999999996E-3</v>
      </c>
      <c r="G14" s="43">
        <v>8.5000000000000006E-3</v>
      </c>
      <c r="H14" s="43">
        <v>2.0000000000000001E-4</v>
      </c>
      <c r="I14" s="42">
        <v>0.90710000000000002</v>
      </c>
      <c r="J14" s="43">
        <v>5.2999999999999999E-2</v>
      </c>
      <c r="K14" s="42">
        <v>0.93230000000000002</v>
      </c>
      <c r="L14" s="43">
        <v>6.6299999999999998E-2</v>
      </c>
      <c r="M14" s="42">
        <v>0.747</v>
      </c>
      <c r="N14" s="43">
        <v>0.13789999999999999</v>
      </c>
      <c r="O14" s="42">
        <v>0.77349999999999997</v>
      </c>
      <c r="P14" s="43">
        <v>0.1202</v>
      </c>
      <c r="Q14" s="42">
        <v>0.82289999999999996</v>
      </c>
      <c r="R14" s="43">
        <v>0.104</v>
      </c>
      <c r="S14" s="42">
        <v>0.8619</v>
      </c>
      <c r="T14" s="91">
        <v>7.1900000000000006E-2</v>
      </c>
    </row>
    <row r="15" spans="1:42">
      <c r="A15" s="64" t="s">
        <v>1108</v>
      </c>
      <c r="B15" s="65" t="s">
        <v>1099</v>
      </c>
      <c r="C15" s="65" t="s">
        <v>936</v>
      </c>
      <c r="D15" s="65" t="s">
        <v>65</v>
      </c>
      <c r="E15" s="41">
        <v>5.4999999999999997E-3</v>
      </c>
      <c r="F15" s="41">
        <v>2.9999999999999997E-4</v>
      </c>
      <c r="G15" s="41">
        <v>3.5000000000000001E-3</v>
      </c>
      <c r="H15" s="41">
        <v>2.0000000000000001E-4</v>
      </c>
      <c r="I15" s="40">
        <v>0.88590000000000002</v>
      </c>
      <c r="J15" s="41">
        <v>6.1699999999999998E-2</v>
      </c>
      <c r="K15" s="40">
        <v>0.91279999999999994</v>
      </c>
      <c r="L15" s="41">
        <v>6.8000000000000005E-2</v>
      </c>
      <c r="M15" s="40">
        <v>0.82530000000000003</v>
      </c>
      <c r="N15" s="41">
        <v>0.1197</v>
      </c>
      <c r="O15" s="40">
        <v>0.76090000000000002</v>
      </c>
      <c r="P15" s="41">
        <v>0.13300000000000001</v>
      </c>
      <c r="Q15" s="40">
        <v>0.8649</v>
      </c>
      <c r="R15" s="41">
        <v>9.8100000000000007E-2</v>
      </c>
      <c r="S15" s="40">
        <v>0.87529999999999997</v>
      </c>
      <c r="T15" s="90">
        <v>7.0800000000000002E-2</v>
      </c>
    </row>
    <row r="16" spans="1:42">
      <c r="A16" s="104"/>
      <c r="B16" s="104"/>
      <c r="C16" s="104"/>
      <c r="D16" s="104"/>
      <c r="E16" s="63"/>
      <c r="F16" s="63"/>
      <c r="G16" s="63"/>
      <c r="H16" s="63"/>
      <c r="I16" s="102"/>
      <c r="J16" s="103"/>
      <c r="K16" s="102"/>
      <c r="L16" s="103"/>
      <c r="M16" s="102"/>
      <c r="N16" s="103"/>
      <c r="O16" s="102"/>
      <c r="P16" s="103"/>
      <c r="Q16" s="102"/>
      <c r="R16" s="103"/>
      <c r="S16" s="102"/>
      <c r="T16" s="103"/>
    </row>
    <row r="17" spans="1:20">
      <c r="A17" s="66"/>
      <c r="B17" s="67"/>
      <c r="C17" s="67"/>
      <c r="D17" s="67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5"/>
      <c r="Q17" s="67"/>
      <c r="R17" s="103"/>
      <c r="S17" s="102"/>
      <c r="T17" s="103"/>
    </row>
    <row r="19" spans="1:20" s="101" customFormat="1">
      <c r="A19" s="101" t="s">
        <v>1101</v>
      </c>
    </row>
    <row r="20" spans="1:20">
      <c r="G20" s="38" t="s">
        <v>259</v>
      </c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</row>
    <row r="21" spans="1:20">
      <c r="A21" t="s">
        <v>10</v>
      </c>
      <c r="B21" t="s">
        <v>260</v>
      </c>
      <c r="C21" t="s">
        <v>261</v>
      </c>
      <c r="D21" t="s">
        <v>262</v>
      </c>
      <c r="E21" t="s">
        <v>287</v>
      </c>
      <c r="G21" t="s">
        <v>288</v>
      </c>
      <c r="I21" s="39" t="s">
        <v>21</v>
      </c>
      <c r="K21" s="39" t="s">
        <v>23</v>
      </c>
      <c r="M21" s="39" t="s">
        <v>25</v>
      </c>
      <c r="O21" s="39" t="s">
        <v>27</v>
      </c>
      <c r="Q21" s="39" t="s">
        <v>29</v>
      </c>
      <c r="S21" s="39" t="s">
        <v>34</v>
      </c>
    </row>
    <row r="22" spans="1:20">
      <c r="A22" s="87" t="s">
        <v>11</v>
      </c>
      <c r="B22" s="88" t="s">
        <v>1098</v>
      </c>
      <c r="C22" s="88" t="s">
        <v>364</v>
      </c>
      <c r="D22" s="88" t="s">
        <v>65</v>
      </c>
      <c r="E22" s="6">
        <v>0.1229</v>
      </c>
      <c r="F22" s="6">
        <v>4.4999999999999997E-3</v>
      </c>
      <c r="G22" s="6">
        <v>1.9699999999999999E-2</v>
      </c>
      <c r="H22" s="6">
        <v>5.9999999999999995E-4</v>
      </c>
      <c r="I22" s="84">
        <v>0.98880000000000001</v>
      </c>
      <c r="J22" s="6">
        <v>4.1999999999999997E-3</v>
      </c>
      <c r="K22" s="84">
        <v>0.94620000000000004</v>
      </c>
      <c r="L22" s="6">
        <v>4.1700000000000001E-2</v>
      </c>
      <c r="M22" s="84">
        <v>0.64439999999999997</v>
      </c>
      <c r="N22" s="6">
        <v>0.16619999999999999</v>
      </c>
      <c r="O22" s="84">
        <v>0.76890000000000003</v>
      </c>
      <c r="P22" s="6">
        <v>0.1101</v>
      </c>
      <c r="Q22" s="84">
        <v>0.75380000000000003</v>
      </c>
      <c r="R22" s="6">
        <v>0.12939999999999999</v>
      </c>
      <c r="S22" s="84">
        <v>0.8216</v>
      </c>
      <c r="T22" s="48">
        <v>8.3099999999999993E-2</v>
      </c>
    </row>
    <row r="23" spans="1:20">
      <c r="A23" s="8" t="s">
        <v>11</v>
      </c>
      <c r="B23" t="s">
        <v>1098</v>
      </c>
      <c r="C23" t="s">
        <v>364</v>
      </c>
      <c r="D23" t="s">
        <v>60</v>
      </c>
      <c r="E23">
        <v>2.9940000000000002</v>
      </c>
      <c r="F23">
        <v>5.96E-2</v>
      </c>
      <c r="G23">
        <v>1.21E-2</v>
      </c>
      <c r="H23">
        <v>1E-4</v>
      </c>
      <c r="I23" s="39">
        <v>0.97840000000000005</v>
      </c>
      <c r="J23">
        <v>5.7000000000000002E-3</v>
      </c>
      <c r="K23" s="39">
        <v>0.87860000000000005</v>
      </c>
      <c r="L23">
        <v>0.29709999999999998</v>
      </c>
      <c r="M23" s="39">
        <v>0.26800000000000002</v>
      </c>
      <c r="N23">
        <v>0.20680000000000001</v>
      </c>
      <c r="O23" s="39">
        <v>0.45290000000000002</v>
      </c>
      <c r="P23">
        <v>0.2243</v>
      </c>
      <c r="Q23" s="39">
        <v>0.38030000000000003</v>
      </c>
      <c r="R23">
        <v>0.24129999999999999</v>
      </c>
      <c r="S23" s="39">
        <v>0.63390000000000002</v>
      </c>
      <c r="T23" s="49">
        <v>0.1032</v>
      </c>
    </row>
    <row r="24" spans="1:20">
      <c r="A24" s="8" t="s">
        <v>11</v>
      </c>
      <c r="B24" t="s">
        <v>1098</v>
      </c>
      <c r="C24" t="s">
        <v>364</v>
      </c>
      <c r="D24" t="s">
        <v>17</v>
      </c>
      <c r="E24">
        <v>35.798000000000002</v>
      </c>
      <c r="F24">
        <v>0.1196</v>
      </c>
      <c r="G24">
        <v>5.5999999999999999E-3</v>
      </c>
      <c r="H24">
        <v>1E-4</v>
      </c>
      <c r="I24" s="39">
        <v>0.98409999999999997</v>
      </c>
      <c r="J24">
        <v>4.8999999999999998E-3</v>
      </c>
      <c r="K24" s="39">
        <v>0.88319999999999999</v>
      </c>
      <c r="L24">
        <v>0.14480000000000001</v>
      </c>
      <c r="M24" s="39">
        <v>0.49469999999999997</v>
      </c>
      <c r="N24">
        <v>0.20250000000000001</v>
      </c>
      <c r="O24" s="39">
        <v>0.64470000000000005</v>
      </c>
      <c r="P24">
        <v>0.16819999999999999</v>
      </c>
      <c r="Q24" s="39">
        <v>0.61680000000000001</v>
      </c>
      <c r="R24">
        <v>0.1837</v>
      </c>
      <c r="S24" s="39">
        <v>0.74650000000000005</v>
      </c>
      <c r="T24" s="49">
        <v>0.1012</v>
      </c>
    </row>
    <row r="25" spans="1:20">
      <c r="A25" s="89" t="s">
        <v>11</v>
      </c>
      <c r="B25" s="86" t="s">
        <v>1098</v>
      </c>
      <c r="C25" s="86" t="s">
        <v>364</v>
      </c>
      <c r="D25" s="86" t="s">
        <v>291</v>
      </c>
      <c r="E25">
        <v>1.6000000000000001E-3</v>
      </c>
      <c r="F25">
        <v>2.0000000000000001E-4</v>
      </c>
      <c r="G25">
        <v>1.4999999999999999E-2</v>
      </c>
      <c r="H25">
        <v>1.67E-2</v>
      </c>
      <c r="I25" s="39">
        <v>0.99199999999999999</v>
      </c>
      <c r="J25">
        <v>5.4000000000000003E-3</v>
      </c>
      <c r="K25" s="39">
        <v>0.87929999999999997</v>
      </c>
      <c r="L25">
        <v>0.1207</v>
      </c>
      <c r="M25" s="39">
        <v>0.80810000000000004</v>
      </c>
      <c r="N25">
        <v>0.13730000000000001</v>
      </c>
      <c r="O25" s="39">
        <v>0.83750000000000002</v>
      </c>
      <c r="P25">
        <v>0.1216</v>
      </c>
      <c r="Q25" s="39">
        <v>0.83919999999999995</v>
      </c>
      <c r="R25">
        <v>0.1191</v>
      </c>
      <c r="S25" s="39">
        <v>0.90249999999999997</v>
      </c>
      <c r="T25" s="49">
        <v>6.9500000000000006E-2</v>
      </c>
    </row>
    <row r="26" spans="1:20">
      <c r="A26" s="11" t="s">
        <v>11</v>
      </c>
      <c r="B26" s="12" t="s">
        <v>1098</v>
      </c>
      <c r="C26" s="12" t="s">
        <v>364</v>
      </c>
      <c r="D26" s="12" t="s">
        <v>206</v>
      </c>
      <c r="E26" s="12">
        <v>4.1999999999999997E-3</v>
      </c>
      <c r="F26" s="12">
        <v>2.0000000000000001E-4</v>
      </c>
      <c r="G26" s="12">
        <v>3.3999999999999998E-3</v>
      </c>
      <c r="H26" s="12">
        <v>2.0000000000000001E-4</v>
      </c>
      <c r="I26" s="85">
        <v>0.92479999999999996</v>
      </c>
      <c r="J26" s="12">
        <v>8.8000000000000005E-3</v>
      </c>
      <c r="K26" s="85">
        <v>0.25490000000000002</v>
      </c>
      <c r="L26" s="12">
        <v>6.1199999999999997E-2</v>
      </c>
      <c r="M26" s="85">
        <v>0.7833</v>
      </c>
      <c r="N26" s="12">
        <v>0.1152</v>
      </c>
      <c r="O26" s="85">
        <v>0.41860000000000003</v>
      </c>
      <c r="P26" s="12">
        <v>8.1600000000000006E-2</v>
      </c>
      <c r="Q26" s="85">
        <v>0.38229999999999997</v>
      </c>
      <c r="R26" s="12">
        <v>8.1299999999999997E-2</v>
      </c>
      <c r="S26" s="85">
        <v>0.85609999999999997</v>
      </c>
      <c r="T26" s="15">
        <v>5.5899999999999998E-2</v>
      </c>
    </row>
    <row r="27" spans="1:20">
      <c r="A27" s="87" t="s">
        <v>178</v>
      </c>
      <c r="B27" s="88" t="s">
        <v>1098</v>
      </c>
      <c r="C27" s="88" t="s">
        <v>364</v>
      </c>
      <c r="D27" s="88" t="s">
        <v>60</v>
      </c>
      <c r="E27" s="6">
        <v>0.21659999999999999</v>
      </c>
      <c r="F27" s="6">
        <v>3.8999999999999998E-3</v>
      </c>
      <c r="G27" s="6">
        <v>8.3000000000000001E-3</v>
      </c>
      <c r="H27" s="6">
        <v>1E-4</v>
      </c>
      <c r="I27" s="84">
        <v>0.87819999999999998</v>
      </c>
      <c r="J27" s="6">
        <v>6.2700000000000006E-2</v>
      </c>
      <c r="K27" s="84">
        <v>0.90610000000000002</v>
      </c>
      <c r="L27" s="6">
        <v>8.2699999999999996E-2</v>
      </c>
      <c r="M27" s="84">
        <v>0.65959999999999996</v>
      </c>
      <c r="N27" s="6">
        <v>0.17849999999999999</v>
      </c>
      <c r="O27" s="84">
        <v>0.69730000000000003</v>
      </c>
      <c r="P27" s="6">
        <v>0.15029999999999999</v>
      </c>
      <c r="Q27" s="84">
        <v>0.751</v>
      </c>
      <c r="R27" s="6">
        <v>0.13869999999999999</v>
      </c>
      <c r="S27" s="84">
        <v>0.81620000000000004</v>
      </c>
      <c r="T27" s="48">
        <v>9.0700000000000003E-2</v>
      </c>
    </row>
    <row r="28" spans="1:20">
      <c r="A28" s="89" t="s">
        <v>178</v>
      </c>
      <c r="B28" s="86" t="s">
        <v>1098</v>
      </c>
      <c r="C28" s="86" t="s">
        <v>364</v>
      </c>
      <c r="D28" s="86" t="s">
        <v>65</v>
      </c>
      <c r="E28">
        <v>7.4000000000000003E-3</v>
      </c>
      <c r="F28">
        <v>2.9999999999999997E-4</v>
      </c>
      <c r="G28">
        <v>3.3E-3</v>
      </c>
      <c r="H28">
        <v>2.0000000000000001E-4</v>
      </c>
      <c r="I28" s="39">
        <v>0.92149999999999999</v>
      </c>
      <c r="J28">
        <v>2.6700000000000002E-2</v>
      </c>
      <c r="K28" s="39">
        <v>0.90069999999999995</v>
      </c>
      <c r="L28">
        <v>8.5900000000000004E-2</v>
      </c>
      <c r="M28" s="39">
        <v>0.82479999999999998</v>
      </c>
      <c r="N28">
        <v>0.1187</v>
      </c>
      <c r="O28" s="39">
        <v>0.80700000000000005</v>
      </c>
      <c r="P28">
        <v>7.22E-2</v>
      </c>
      <c r="Q28" s="39">
        <v>0.85199999999999998</v>
      </c>
      <c r="R28">
        <v>6.6199999999999995E-2</v>
      </c>
      <c r="S28" s="39">
        <v>0.89090000000000003</v>
      </c>
      <c r="T28" s="49">
        <v>4.87E-2</v>
      </c>
    </row>
    <row r="29" spans="1:20">
      <c r="A29" s="8" t="s">
        <v>178</v>
      </c>
      <c r="B29" t="s">
        <v>1098</v>
      </c>
      <c r="C29" t="s">
        <v>364</v>
      </c>
      <c r="D29" t="s">
        <v>289</v>
      </c>
      <c r="E29">
        <v>6.9999999999999999E-4</v>
      </c>
      <c r="F29">
        <v>1E-4</v>
      </c>
      <c r="G29">
        <v>2.5999999999999999E-3</v>
      </c>
      <c r="H29">
        <v>1E-4</v>
      </c>
      <c r="I29" s="39">
        <v>0.85099999999999998</v>
      </c>
      <c r="J29">
        <v>5.79E-2</v>
      </c>
      <c r="K29" s="39">
        <v>0.73950000000000005</v>
      </c>
      <c r="L29">
        <v>7.6799999999999993E-2</v>
      </c>
      <c r="M29" s="39">
        <v>0.74829999999999997</v>
      </c>
      <c r="N29">
        <v>0.16209999999999999</v>
      </c>
      <c r="O29" s="39">
        <v>0.63800000000000001</v>
      </c>
      <c r="P29">
        <v>0.14119999999999999</v>
      </c>
      <c r="Q29" s="39">
        <v>0.73680000000000001</v>
      </c>
      <c r="R29">
        <v>0.11700000000000001</v>
      </c>
      <c r="S29" s="39">
        <v>0.8216</v>
      </c>
      <c r="T29" s="49">
        <v>8.1199999999999994E-2</v>
      </c>
    </row>
    <row r="30" spans="1:20">
      <c r="A30" s="11" t="s">
        <v>178</v>
      </c>
      <c r="B30" s="12" t="s">
        <v>1098</v>
      </c>
      <c r="C30" s="12" t="s">
        <v>364</v>
      </c>
      <c r="D30" s="12" t="s">
        <v>218</v>
      </c>
      <c r="E30" s="12">
        <v>4.0000000000000002E-4</v>
      </c>
      <c r="F30" s="12">
        <v>1E-4</v>
      </c>
      <c r="G30" s="12">
        <v>7.6E-3</v>
      </c>
      <c r="H30" s="12">
        <v>1.04E-2</v>
      </c>
      <c r="I30" s="85">
        <v>0.90890000000000004</v>
      </c>
      <c r="J30" s="12">
        <v>2.5100000000000001E-2</v>
      </c>
      <c r="K30" s="85">
        <v>0.81779999999999997</v>
      </c>
      <c r="L30" s="12">
        <v>7.9399999999999998E-2</v>
      </c>
      <c r="M30" s="85">
        <v>0.90139999999999998</v>
      </c>
      <c r="N30" s="12">
        <v>6.1899999999999997E-2</v>
      </c>
      <c r="O30" s="85">
        <v>0.79069999999999996</v>
      </c>
      <c r="P30" s="12">
        <v>5.57E-2</v>
      </c>
      <c r="Q30" s="85">
        <v>0.85370000000000001</v>
      </c>
      <c r="R30" s="12">
        <v>4.2799999999999998E-2</v>
      </c>
      <c r="S30" s="85">
        <v>0.90610000000000002</v>
      </c>
      <c r="T30" s="15">
        <v>2.9899999999999999E-2</v>
      </c>
    </row>
    <row r="31" spans="1:20">
      <c r="A31" s="5" t="s">
        <v>76</v>
      </c>
      <c r="B31" s="6" t="s">
        <v>1098</v>
      </c>
      <c r="C31" s="6" t="s">
        <v>364</v>
      </c>
      <c r="D31" s="6" t="s">
        <v>60</v>
      </c>
      <c r="E31" s="6">
        <v>0.56030000000000002</v>
      </c>
      <c r="F31" s="6">
        <v>7.4999999999999997E-3</v>
      </c>
      <c r="G31" s="6">
        <v>3.0300000000000001E-2</v>
      </c>
      <c r="H31" s="6">
        <v>2.9999999999999997E-4</v>
      </c>
      <c r="I31" s="84">
        <v>0.86870000000000003</v>
      </c>
      <c r="J31" s="6">
        <v>7.7499999999999999E-2</v>
      </c>
      <c r="K31" s="84">
        <v>0.9204</v>
      </c>
      <c r="L31" s="6">
        <v>0.1052</v>
      </c>
      <c r="M31" s="84">
        <v>0.77210000000000001</v>
      </c>
      <c r="N31" s="6">
        <v>0.16739999999999999</v>
      </c>
      <c r="O31" s="84">
        <v>0.73460000000000003</v>
      </c>
      <c r="P31" s="6">
        <v>0.16089999999999999</v>
      </c>
      <c r="Q31" s="84">
        <v>0.82989999999999997</v>
      </c>
      <c r="R31" s="6">
        <v>0.12509999999999999</v>
      </c>
      <c r="S31" s="84">
        <v>0.85670000000000002</v>
      </c>
      <c r="T31" s="48">
        <v>8.9099999999999999E-2</v>
      </c>
    </row>
    <row r="32" spans="1:20">
      <c r="A32" s="89" t="s">
        <v>76</v>
      </c>
      <c r="B32" s="86" t="s">
        <v>1098</v>
      </c>
      <c r="C32" s="86" t="s">
        <v>364</v>
      </c>
      <c r="D32" s="86" t="s">
        <v>65</v>
      </c>
      <c r="E32">
        <v>3.8999999999999998E-3</v>
      </c>
      <c r="F32">
        <v>2.0000000000000001E-4</v>
      </c>
      <c r="G32">
        <v>2.8999999999999998E-3</v>
      </c>
      <c r="H32">
        <v>1E-4</v>
      </c>
      <c r="I32" s="39">
        <v>0.91569999999999996</v>
      </c>
      <c r="J32">
        <v>5.8700000000000002E-2</v>
      </c>
      <c r="K32" s="39">
        <v>0.93459999999999999</v>
      </c>
      <c r="L32">
        <v>6.0400000000000002E-2</v>
      </c>
      <c r="M32" s="39">
        <v>0.86229999999999996</v>
      </c>
      <c r="N32">
        <v>0.1258</v>
      </c>
      <c r="O32" s="39">
        <v>0.82210000000000005</v>
      </c>
      <c r="P32">
        <v>0.12570000000000001</v>
      </c>
      <c r="Q32" s="39">
        <v>0.89400000000000002</v>
      </c>
      <c r="R32">
        <v>9.1200000000000003E-2</v>
      </c>
      <c r="S32" s="39">
        <v>0.90349999999999997</v>
      </c>
      <c r="T32" s="49">
        <v>6.88E-2</v>
      </c>
    </row>
    <row r="33" spans="1:20">
      <c r="A33" s="8" t="s">
        <v>76</v>
      </c>
      <c r="B33" t="s">
        <v>1098</v>
      </c>
      <c r="C33" t="s">
        <v>364</v>
      </c>
      <c r="D33" t="s">
        <v>291</v>
      </c>
      <c r="E33">
        <v>4.0000000000000002E-4</v>
      </c>
      <c r="F33">
        <v>1E-4</v>
      </c>
      <c r="G33">
        <v>8.2000000000000007E-3</v>
      </c>
      <c r="H33">
        <v>1.03E-2</v>
      </c>
      <c r="I33" s="39">
        <v>0.87229999999999996</v>
      </c>
      <c r="J33">
        <v>8.6499999999999994E-2</v>
      </c>
      <c r="K33" s="39">
        <v>0.90700000000000003</v>
      </c>
      <c r="L33">
        <v>0.1113</v>
      </c>
      <c r="M33" s="39">
        <v>0.77690000000000003</v>
      </c>
      <c r="N33">
        <v>0.2</v>
      </c>
      <c r="O33" s="39">
        <v>0.73419999999999996</v>
      </c>
      <c r="P33">
        <v>0.184</v>
      </c>
      <c r="Q33" s="39">
        <v>0.82199999999999995</v>
      </c>
      <c r="R33">
        <v>0.15640000000000001</v>
      </c>
      <c r="S33" s="39">
        <v>0.85699999999999998</v>
      </c>
      <c r="T33" s="49">
        <v>0.10680000000000001</v>
      </c>
    </row>
    <row r="34" spans="1:20">
      <c r="A34" s="11" t="s">
        <v>76</v>
      </c>
      <c r="B34" s="12" t="s">
        <v>1098</v>
      </c>
      <c r="C34" s="12" t="s">
        <v>364</v>
      </c>
      <c r="D34" s="12" t="s">
        <v>289</v>
      </c>
      <c r="E34" s="12">
        <v>5.9999999999999995E-4</v>
      </c>
      <c r="F34" s="12">
        <v>1E-4</v>
      </c>
      <c r="G34" s="12">
        <v>2.5999999999999999E-3</v>
      </c>
      <c r="H34" s="12">
        <v>1E-4</v>
      </c>
      <c r="I34" s="85">
        <v>0.82509999999999994</v>
      </c>
      <c r="J34" s="12">
        <v>7.3800000000000004E-2</v>
      </c>
      <c r="K34" s="85">
        <v>0.83289999999999997</v>
      </c>
      <c r="L34" s="12">
        <v>9.9900000000000003E-2</v>
      </c>
      <c r="M34" s="85">
        <v>0.76029999999999998</v>
      </c>
      <c r="N34" s="12">
        <v>0.1414</v>
      </c>
      <c r="O34" s="85">
        <v>0.63649999999999995</v>
      </c>
      <c r="P34" s="12">
        <v>0.1555</v>
      </c>
      <c r="Q34" s="85">
        <v>0.79139999999999999</v>
      </c>
      <c r="R34" s="12">
        <v>0.11459999999999999</v>
      </c>
      <c r="S34" s="85">
        <v>0.81399999999999995</v>
      </c>
      <c r="T34" s="15">
        <v>7.9100000000000004E-2</v>
      </c>
    </row>
    <row r="35" spans="1:20">
      <c r="A35" s="8"/>
      <c r="I35" s="39"/>
      <c r="K35" s="39"/>
      <c r="M35" s="39"/>
      <c r="O35" s="39"/>
      <c r="Q35" s="39"/>
      <c r="S35" s="39"/>
      <c r="T35" s="49"/>
    </row>
    <row r="36" spans="1:20">
      <c r="A36" s="5" t="s">
        <v>11</v>
      </c>
      <c r="B36" s="6" t="s">
        <v>1098</v>
      </c>
      <c r="C36" s="6" t="s">
        <v>532</v>
      </c>
      <c r="D36" s="6" t="s">
        <v>65</v>
      </c>
      <c r="E36" s="6">
        <v>2.3553999999999999</v>
      </c>
      <c r="F36" s="6">
        <v>4.5499999999999999E-2</v>
      </c>
      <c r="G36" s="6">
        <v>0.11559999999999999</v>
      </c>
      <c r="H36" s="6">
        <v>6.3E-3</v>
      </c>
      <c r="I36" s="40">
        <v>0.98929999999999996</v>
      </c>
      <c r="J36" s="41">
        <v>3.0999999999999999E-3</v>
      </c>
      <c r="K36" s="40">
        <v>0.96899999999999997</v>
      </c>
      <c r="L36" s="41">
        <v>6.2100000000000002E-2</v>
      </c>
      <c r="M36" s="40">
        <v>0.6371</v>
      </c>
      <c r="N36" s="41">
        <v>0.1487</v>
      </c>
      <c r="O36" s="40">
        <v>0.77559999999999996</v>
      </c>
      <c r="P36" s="41">
        <v>9.8699999999999996E-2</v>
      </c>
      <c r="Q36" s="40">
        <v>0.75819999999999999</v>
      </c>
      <c r="R36" s="41">
        <v>0.1137</v>
      </c>
      <c r="S36" s="40">
        <v>0.81830000000000003</v>
      </c>
      <c r="T36" s="90">
        <v>7.4300000000000005E-2</v>
      </c>
    </row>
    <row r="37" spans="1:20">
      <c r="A37" s="8" t="s">
        <v>11</v>
      </c>
      <c r="B37" t="s">
        <v>1098</v>
      </c>
      <c r="C37" t="s">
        <v>532</v>
      </c>
      <c r="D37" t="s">
        <v>60</v>
      </c>
      <c r="E37">
        <v>23.8367</v>
      </c>
      <c r="F37">
        <v>0.55279999999999996</v>
      </c>
      <c r="G37">
        <v>1.5800000000000002E-2</v>
      </c>
      <c r="H37">
        <v>4.0000000000000002E-4</v>
      </c>
      <c r="I37" s="42">
        <v>0.97899999999999998</v>
      </c>
      <c r="J37" s="43">
        <v>8.2000000000000007E-3</v>
      </c>
      <c r="K37" s="42">
        <v>1</v>
      </c>
      <c r="L37" s="43">
        <v>0</v>
      </c>
      <c r="M37" s="42">
        <v>0.30430000000000001</v>
      </c>
      <c r="N37" s="43">
        <v>0.1986</v>
      </c>
      <c r="O37" s="42">
        <v>0.51719999999999999</v>
      </c>
      <c r="P37" s="43">
        <v>0.17730000000000001</v>
      </c>
      <c r="Q37" s="42">
        <v>0.43319999999999997</v>
      </c>
      <c r="R37" s="43">
        <v>0.2208</v>
      </c>
      <c r="S37" s="42">
        <v>0.65210000000000001</v>
      </c>
      <c r="T37" s="91">
        <v>9.9299999999999999E-2</v>
      </c>
    </row>
    <row r="38" spans="1:20">
      <c r="A38" s="8" t="s">
        <v>11</v>
      </c>
      <c r="B38" t="s">
        <v>1098</v>
      </c>
      <c r="C38" t="s">
        <v>532</v>
      </c>
      <c r="D38" t="s">
        <v>206</v>
      </c>
      <c r="E38">
        <v>8.72E-2</v>
      </c>
      <c r="F38">
        <v>4.0000000000000002E-4</v>
      </c>
      <c r="G38">
        <v>1.03E-2</v>
      </c>
      <c r="H38">
        <v>6.9999999999999999E-4</v>
      </c>
      <c r="I38" s="42">
        <v>0.97209999999999996</v>
      </c>
      <c r="J38" s="43">
        <v>6.1000000000000004E-3</v>
      </c>
      <c r="K38" s="42">
        <v>0.51829999999999998</v>
      </c>
      <c r="L38" s="43">
        <v>0.1191</v>
      </c>
      <c r="M38" s="42">
        <v>0.62590000000000001</v>
      </c>
      <c r="N38" s="43">
        <v>0.16009999999999999</v>
      </c>
      <c r="O38" s="42">
        <v>0.55359999999999998</v>
      </c>
      <c r="P38" s="43">
        <v>0.13109999999999999</v>
      </c>
      <c r="Q38" s="42">
        <v>0.56320000000000003</v>
      </c>
      <c r="R38" s="43">
        <v>0.12770000000000001</v>
      </c>
      <c r="S38" s="42">
        <v>0.80420000000000003</v>
      </c>
      <c r="T38" s="91">
        <v>7.9699999999999993E-2</v>
      </c>
    </row>
    <row r="39" spans="1:20">
      <c r="A39" s="11" t="s">
        <v>11</v>
      </c>
      <c r="B39" s="12" t="s">
        <v>1098</v>
      </c>
      <c r="C39" s="12" t="s">
        <v>532</v>
      </c>
      <c r="D39" s="12" t="s">
        <v>218</v>
      </c>
      <c r="E39" s="12">
        <v>1.84E-2</v>
      </c>
      <c r="F39" s="12">
        <v>5.0000000000000001E-4</v>
      </c>
      <c r="G39" s="12">
        <v>7.5399999999999995E-2</v>
      </c>
      <c r="H39" s="12">
        <v>1.7000000000000001E-2</v>
      </c>
      <c r="I39" s="46">
        <v>0.98660000000000003</v>
      </c>
      <c r="J39" s="47">
        <v>4.1000000000000003E-3</v>
      </c>
      <c r="K39" s="46">
        <v>0.93930000000000002</v>
      </c>
      <c r="L39" s="47">
        <v>8.3099999999999993E-2</v>
      </c>
      <c r="M39" s="46">
        <v>0.57220000000000004</v>
      </c>
      <c r="N39" s="47">
        <v>0.1764</v>
      </c>
      <c r="O39" s="46">
        <v>0.71779999999999999</v>
      </c>
      <c r="P39" s="47">
        <v>0.124</v>
      </c>
      <c r="Q39" s="46">
        <v>0.69410000000000005</v>
      </c>
      <c r="R39" s="47">
        <v>0.1462</v>
      </c>
      <c r="S39" s="46">
        <v>0.78549999999999998</v>
      </c>
      <c r="T39" s="92">
        <v>8.7999999999999995E-2</v>
      </c>
    </row>
    <row r="40" spans="1:20">
      <c r="A40" s="5" t="s">
        <v>178</v>
      </c>
      <c r="B40" s="6" t="s">
        <v>1098</v>
      </c>
      <c r="C40" s="6" t="s">
        <v>532</v>
      </c>
      <c r="D40" s="6" t="s">
        <v>60</v>
      </c>
      <c r="E40" s="6">
        <v>0.7399</v>
      </c>
      <c r="F40" s="6">
        <v>1.7000000000000001E-2</v>
      </c>
      <c r="G40" s="6">
        <v>8.5000000000000006E-3</v>
      </c>
      <c r="H40" s="6">
        <v>2.0000000000000001E-4</v>
      </c>
      <c r="I40" s="40">
        <v>0.85599999999999998</v>
      </c>
      <c r="J40" s="41">
        <v>3.7999999999999999E-2</v>
      </c>
      <c r="K40" s="40">
        <v>1</v>
      </c>
      <c r="L40" s="41">
        <v>0</v>
      </c>
      <c r="M40" s="40">
        <v>0.51100000000000001</v>
      </c>
      <c r="N40" s="41">
        <v>0.11749999999999999</v>
      </c>
      <c r="O40" s="40">
        <v>0.64680000000000004</v>
      </c>
      <c r="P40" s="41">
        <v>7.9000000000000001E-2</v>
      </c>
      <c r="Q40" s="40">
        <v>0.66879999999999995</v>
      </c>
      <c r="R40" s="41">
        <v>9.7100000000000006E-2</v>
      </c>
      <c r="S40" s="40">
        <v>0.75549999999999995</v>
      </c>
      <c r="T40" s="90">
        <v>5.8799999999999998E-2</v>
      </c>
    </row>
    <row r="41" spans="1:20">
      <c r="A41" s="8" t="s">
        <v>178</v>
      </c>
      <c r="B41" t="s">
        <v>1098</v>
      </c>
      <c r="C41" t="s">
        <v>532</v>
      </c>
      <c r="D41" t="s">
        <v>65</v>
      </c>
      <c r="E41">
        <v>8.6999999999999994E-2</v>
      </c>
      <c r="F41">
        <v>2.8999999999999998E-3</v>
      </c>
      <c r="G41">
        <v>8.8999999999999999E-3</v>
      </c>
      <c r="H41">
        <v>1E-3</v>
      </c>
      <c r="I41" s="42">
        <v>0.90890000000000004</v>
      </c>
      <c r="J41" s="43">
        <v>3.8699999999999998E-2</v>
      </c>
      <c r="K41" s="42">
        <v>0.95079999999999998</v>
      </c>
      <c r="L41" s="43">
        <v>5.3999999999999999E-2</v>
      </c>
      <c r="M41" s="42">
        <v>0.73299999999999998</v>
      </c>
      <c r="N41" s="43">
        <v>0.10639999999999999</v>
      </c>
      <c r="O41" s="42">
        <v>0.77739999999999998</v>
      </c>
      <c r="P41" s="43">
        <v>8.5800000000000001E-2</v>
      </c>
      <c r="Q41" s="42">
        <v>0.82310000000000005</v>
      </c>
      <c r="R41" s="43">
        <v>7.5200000000000003E-2</v>
      </c>
      <c r="S41" s="42">
        <v>0.85850000000000004</v>
      </c>
      <c r="T41" s="91">
        <v>5.4800000000000001E-2</v>
      </c>
    </row>
    <row r="42" spans="1:20">
      <c r="A42" s="11" t="s">
        <v>178</v>
      </c>
      <c r="B42" s="12" t="s">
        <v>1098</v>
      </c>
      <c r="C42" s="12" t="s">
        <v>532</v>
      </c>
      <c r="D42" s="12" t="s">
        <v>206</v>
      </c>
      <c r="E42" s="12">
        <v>6.1999999999999998E-3</v>
      </c>
      <c r="F42" s="12">
        <v>2.9999999999999997E-4</v>
      </c>
      <c r="G42" s="12">
        <v>3.3E-3</v>
      </c>
      <c r="H42" s="12">
        <v>2.0000000000000001E-4</v>
      </c>
      <c r="I42" s="46">
        <v>0.86960000000000004</v>
      </c>
      <c r="J42" s="47">
        <v>6.3200000000000006E-2</v>
      </c>
      <c r="K42" s="46">
        <v>0.88790000000000002</v>
      </c>
      <c r="L42" s="47">
        <v>0.1007</v>
      </c>
      <c r="M42" s="46">
        <v>0.62949999999999995</v>
      </c>
      <c r="N42" s="47">
        <v>0.1618</v>
      </c>
      <c r="O42" s="46">
        <v>0.66879999999999995</v>
      </c>
      <c r="P42" s="47">
        <v>0.16009999999999999</v>
      </c>
      <c r="Q42" s="46">
        <v>0.72889999999999999</v>
      </c>
      <c r="R42" s="47">
        <v>0.1492</v>
      </c>
      <c r="S42" s="46">
        <v>0.80110000000000003</v>
      </c>
      <c r="T42" s="92">
        <v>8.6699999999999999E-2</v>
      </c>
    </row>
    <row r="43" spans="1:20">
      <c r="A43" s="87" t="s">
        <v>76</v>
      </c>
      <c r="B43" s="88" t="s">
        <v>1098</v>
      </c>
      <c r="C43" s="88" t="s">
        <v>532</v>
      </c>
      <c r="D43" s="88" t="s">
        <v>60</v>
      </c>
      <c r="E43" s="6">
        <v>1.7372000000000001</v>
      </c>
      <c r="F43" s="6">
        <v>2.76E-2</v>
      </c>
      <c r="G43" s="6">
        <v>3.09E-2</v>
      </c>
      <c r="H43" s="6">
        <v>4.0000000000000002E-4</v>
      </c>
      <c r="I43" s="40">
        <v>0.82679999999999998</v>
      </c>
      <c r="J43" s="41">
        <v>0.1197</v>
      </c>
      <c r="K43" s="40">
        <v>0.96319999999999995</v>
      </c>
      <c r="L43" s="41">
        <v>9.9400000000000002E-2</v>
      </c>
      <c r="M43" s="40">
        <v>0.63859999999999995</v>
      </c>
      <c r="N43" s="41">
        <v>0.23780000000000001</v>
      </c>
      <c r="O43" s="40">
        <v>0.67330000000000001</v>
      </c>
      <c r="P43" s="41">
        <v>0.2208</v>
      </c>
      <c r="Q43" s="40">
        <v>0.74660000000000004</v>
      </c>
      <c r="R43" s="41">
        <v>0.20930000000000001</v>
      </c>
      <c r="S43" s="40">
        <v>0.81420000000000003</v>
      </c>
      <c r="T43" s="90">
        <v>0.1232</v>
      </c>
    </row>
    <row r="44" spans="1:20">
      <c r="A44" s="89" t="s">
        <v>76</v>
      </c>
      <c r="B44" s="86" t="s">
        <v>1098</v>
      </c>
      <c r="C44" s="86" t="s">
        <v>532</v>
      </c>
      <c r="D44" s="86" t="s">
        <v>65</v>
      </c>
      <c r="E44" s="86">
        <v>3.6400000000000002E-2</v>
      </c>
      <c r="F44" s="86">
        <v>1.6000000000000001E-3</v>
      </c>
      <c r="G44" s="86">
        <v>5.5999999999999999E-3</v>
      </c>
      <c r="H44" s="86">
        <v>5.9999999999999995E-4</v>
      </c>
      <c r="I44" s="93">
        <v>0.89780000000000004</v>
      </c>
      <c r="J44" s="94">
        <v>7.2400000000000006E-2</v>
      </c>
      <c r="K44" s="93">
        <v>0.95730000000000004</v>
      </c>
      <c r="L44" s="94">
        <v>5.5E-2</v>
      </c>
      <c r="M44" s="93">
        <v>0.81020000000000003</v>
      </c>
      <c r="N44" s="94">
        <v>0.1522</v>
      </c>
      <c r="O44" s="93">
        <v>0.79559999999999997</v>
      </c>
      <c r="P44" s="94">
        <v>0.15029999999999999</v>
      </c>
      <c r="Q44" s="93">
        <v>0.87239999999999995</v>
      </c>
      <c r="R44" s="94">
        <v>0.11940000000000001</v>
      </c>
      <c r="S44" s="93">
        <v>0.89280000000000004</v>
      </c>
      <c r="T44" s="95">
        <v>8.5000000000000006E-2</v>
      </c>
    </row>
    <row r="45" spans="1:20">
      <c r="A45" s="8" t="s">
        <v>76</v>
      </c>
      <c r="B45" t="s">
        <v>1098</v>
      </c>
      <c r="C45" t="s">
        <v>532</v>
      </c>
      <c r="D45" t="s">
        <v>206</v>
      </c>
      <c r="E45">
        <v>3.8999999999999998E-3</v>
      </c>
      <c r="F45">
        <v>4.0000000000000002E-4</v>
      </c>
      <c r="G45">
        <v>3.0999999999999999E-3</v>
      </c>
      <c r="H45">
        <v>2.0000000000000001E-4</v>
      </c>
      <c r="I45" s="42">
        <v>0.82169999999999999</v>
      </c>
      <c r="J45" s="43">
        <v>0.1002</v>
      </c>
      <c r="K45" s="42">
        <v>0.93310000000000004</v>
      </c>
      <c r="L45" s="43">
        <v>8.0500000000000002E-2</v>
      </c>
      <c r="M45" s="42">
        <v>0.65710000000000002</v>
      </c>
      <c r="N45" s="43">
        <v>0.2112</v>
      </c>
      <c r="O45" s="42">
        <v>0.65790000000000004</v>
      </c>
      <c r="P45" s="43">
        <v>0.18140000000000001</v>
      </c>
      <c r="Q45" s="42">
        <v>0.75249999999999995</v>
      </c>
      <c r="R45" s="43">
        <v>0.17130000000000001</v>
      </c>
      <c r="S45" s="42">
        <v>0.81169999999999998</v>
      </c>
      <c r="T45" s="91">
        <v>0.1056</v>
      </c>
    </row>
    <row r="46" spans="1:20">
      <c r="A46" s="5" t="s">
        <v>11</v>
      </c>
      <c r="B46" s="6" t="s">
        <v>1098</v>
      </c>
      <c r="C46" s="6" t="s">
        <v>532</v>
      </c>
      <c r="D46" s="6" t="s">
        <v>649</v>
      </c>
      <c r="E46" s="6">
        <v>30.286000000000001</v>
      </c>
      <c r="F46" s="6">
        <v>0.29010000000000002</v>
      </c>
      <c r="G46" s="6">
        <v>0.1469</v>
      </c>
      <c r="H46" s="6">
        <v>4.7000000000000002E-3</v>
      </c>
      <c r="I46" s="40">
        <v>0.98650000000000004</v>
      </c>
      <c r="J46" s="41">
        <v>4.8999999999999998E-3</v>
      </c>
      <c r="K46" s="40">
        <v>0.84799999999999998</v>
      </c>
      <c r="L46" s="41">
        <v>0.154</v>
      </c>
      <c r="M46" s="40">
        <v>0.60499999999999998</v>
      </c>
      <c r="N46" s="41">
        <v>0.18640000000000001</v>
      </c>
      <c r="O46" s="40">
        <v>0.70540000000000003</v>
      </c>
      <c r="P46" s="41">
        <v>0.16639999999999999</v>
      </c>
      <c r="Q46" s="40">
        <v>0.69740000000000002</v>
      </c>
      <c r="R46" s="41">
        <v>0.1721</v>
      </c>
      <c r="S46" s="40">
        <v>0.80120000000000002</v>
      </c>
      <c r="T46" s="90">
        <v>9.3799999999999994E-2</v>
      </c>
    </row>
    <row r="47" spans="1:20">
      <c r="A47" s="96" t="s">
        <v>11</v>
      </c>
      <c r="B47" s="97" t="s">
        <v>1098</v>
      </c>
      <c r="C47" s="97" t="s">
        <v>532</v>
      </c>
      <c r="D47" s="97" t="s">
        <v>658</v>
      </c>
      <c r="E47">
        <v>62.828200000000002</v>
      </c>
      <c r="F47">
        <v>0.37080000000000002</v>
      </c>
      <c r="G47">
        <v>0.254</v>
      </c>
      <c r="H47">
        <v>4.7500000000000001E-2</v>
      </c>
      <c r="I47" s="42">
        <v>0.98850000000000005</v>
      </c>
      <c r="J47" s="43">
        <v>2.8999999999999998E-3</v>
      </c>
      <c r="K47" s="42">
        <v>0.94669999999999999</v>
      </c>
      <c r="L47" s="43">
        <v>6.1699999999999998E-2</v>
      </c>
      <c r="M47" s="42">
        <v>0.64349999999999996</v>
      </c>
      <c r="N47" s="43">
        <v>0.17780000000000001</v>
      </c>
      <c r="O47" s="42">
        <v>0.7651</v>
      </c>
      <c r="P47" s="43">
        <v>9.74E-2</v>
      </c>
      <c r="Q47" s="42">
        <v>0.74650000000000005</v>
      </c>
      <c r="R47" s="43">
        <v>0.12039999999999999</v>
      </c>
      <c r="S47" s="42">
        <v>0.82089999999999996</v>
      </c>
      <c r="T47" s="91">
        <v>8.8200000000000001E-2</v>
      </c>
    </row>
    <row r="48" spans="1:20">
      <c r="A48" s="8" t="s">
        <v>11</v>
      </c>
      <c r="B48" t="s">
        <v>1098</v>
      </c>
      <c r="C48" t="s">
        <v>532</v>
      </c>
      <c r="D48" t="s">
        <v>667</v>
      </c>
      <c r="E48">
        <v>63.195500000000003</v>
      </c>
      <c r="F48">
        <v>0.30659999999999998</v>
      </c>
      <c r="G48">
        <v>0.25290000000000001</v>
      </c>
      <c r="H48">
        <v>6.1999999999999998E-3</v>
      </c>
      <c r="I48" s="42">
        <v>0.98750000000000004</v>
      </c>
      <c r="J48" s="43">
        <v>2.8999999999999998E-3</v>
      </c>
      <c r="K48" s="42">
        <v>0.88919999999999999</v>
      </c>
      <c r="L48" s="43">
        <v>9.0300000000000005E-2</v>
      </c>
      <c r="M48" s="42">
        <v>0.61329999999999996</v>
      </c>
      <c r="N48" s="43">
        <v>0.1782</v>
      </c>
      <c r="O48" s="42">
        <v>0.72709999999999997</v>
      </c>
      <c r="P48" s="43">
        <v>0.13539999999999999</v>
      </c>
      <c r="Q48" s="42">
        <v>0.71499999999999997</v>
      </c>
      <c r="R48" s="43">
        <v>0.14810000000000001</v>
      </c>
      <c r="S48" s="42">
        <v>0.80569999999999997</v>
      </c>
      <c r="T48" s="91">
        <v>8.9099999999999999E-2</v>
      </c>
    </row>
    <row r="49" spans="1:20">
      <c r="A49" s="8" t="s">
        <v>11</v>
      </c>
      <c r="B49" t="s">
        <v>1098</v>
      </c>
      <c r="C49" t="s">
        <v>532</v>
      </c>
      <c r="D49" t="s">
        <v>681</v>
      </c>
      <c r="E49">
        <v>122.8896</v>
      </c>
      <c r="F49">
        <v>0.37569999999999998</v>
      </c>
      <c r="G49">
        <v>0.44479999999999997</v>
      </c>
      <c r="H49">
        <v>7.0000000000000001E-3</v>
      </c>
      <c r="I49" s="42">
        <v>0.9879</v>
      </c>
      <c r="J49" s="43">
        <v>4.4000000000000003E-3</v>
      </c>
      <c r="K49" s="42">
        <v>0.93110000000000004</v>
      </c>
      <c r="L49" s="43">
        <v>7.7399999999999997E-2</v>
      </c>
      <c r="M49" s="42">
        <v>0.60440000000000005</v>
      </c>
      <c r="N49" s="43">
        <v>0.2369</v>
      </c>
      <c r="O49" s="42">
        <v>0.72250000000000003</v>
      </c>
      <c r="P49" s="43">
        <v>0.18279999999999999</v>
      </c>
      <c r="Q49" s="42">
        <v>0.69940000000000002</v>
      </c>
      <c r="R49" s="43">
        <v>0.21859999999999999</v>
      </c>
      <c r="S49" s="42">
        <v>0.8014</v>
      </c>
      <c r="T49" s="91">
        <v>0.1183</v>
      </c>
    </row>
    <row r="50" spans="1:20">
      <c r="A50" s="96" t="s">
        <v>11</v>
      </c>
      <c r="B50" s="97" t="s">
        <v>1098</v>
      </c>
      <c r="C50" s="97" t="s">
        <v>532</v>
      </c>
      <c r="D50" s="97" t="s">
        <v>691</v>
      </c>
      <c r="E50">
        <v>123.7371</v>
      </c>
      <c r="F50">
        <v>0.60580000000000001</v>
      </c>
      <c r="G50">
        <v>0.44259999999999999</v>
      </c>
      <c r="H50">
        <v>5.7000000000000002E-3</v>
      </c>
      <c r="I50" s="42">
        <v>0.98750000000000004</v>
      </c>
      <c r="J50" s="43">
        <v>4.7000000000000002E-3</v>
      </c>
      <c r="K50" s="42">
        <v>0.83309999999999995</v>
      </c>
      <c r="L50" s="43">
        <v>0.12790000000000001</v>
      </c>
      <c r="M50" s="42">
        <v>0.67859999999999998</v>
      </c>
      <c r="N50" s="43">
        <v>0.21540000000000001</v>
      </c>
      <c r="O50" s="42">
        <v>0.73560000000000003</v>
      </c>
      <c r="P50" s="43">
        <v>0.16070000000000001</v>
      </c>
      <c r="Q50" s="42">
        <v>0.72789999999999999</v>
      </c>
      <c r="R50" s="43">
        <v>0.17419999999999999</v>
      </c>
      <c r="S50" s="42">
        <v>0.83730000000000004</v>
      </c>
      <c r="T50" s="91">
        <v>0.1072</v>
      </c>
    </row>
    <row r="51" spans="1:20">
      <c r="A51" s="11" t="s">
        <v>11</v>
      </c>
      <c r="B51" s="12" t="s">
        <v>1098</v>
      </c>
      <c r="C51" s="12" t="s">
        <v>532</v>
      </c>
      <c r="D51" s="12" t="s">
        <v>699</v>
      </c>
      <c r="E51" s="12">
        <v>123.3159</v>
      </c>
      <c r="F51" s="12">
        <v>0.61670000000000003</v>
      </c>
      <c r="G51" s="12">
        <v>0.44259999999999999</v>
      </c>
      <c r="H51" s="12">
        <v>5.1000000000000004E-3</v>
      </c>
      <c r="I51" s="46">
        <v>0.98780000000000001</v>
      </c>
      <c r="J51" s="47">
        <v>3.5999999999999999E-3</v>
      </c>
      <c r="K51" s="46">
        <v>0.90129999999999999</v>
      </c>
      <c r="L51" s="47">
        <v>9.2100000000000001E-2</v>
      </c>
      <c r="M51" s="46">
        <v>0.63929999999999998</v>
      </c>
      <c r="N51" s="47">
        <v>0.20949999999999999</v>
      </c>
      <c r="O51" s="46">
        <v>0.74</v>
      </c>
      <c r="P51" s="47">
        <v>0.1288</v>
      </c>
      <c r="Q51" s="46">
        <v>0.72260000000000002</v>
      </c>
      <c r="R51" s="47">
        <v>0.15260000000000001</v>
      </c>
      <c r="S51" s="46">
        <v>0.81840000000000002</v>
      </c>
      <c r="T51" s="92">
        <v>0.104</v>
      </c>
    </row>
    <row r="52" spans="1:20">
      <c r="A52" s="5" t="s">
        <v>11</v>
      </c>
      <c r="B52" s="6" t="s">
        <v>1099</v>
      </c>
      <c r="C52" s="6" t="s">
        <v>1100</v>
      </c>
      <c r="D52" s="6" t="s">
        <v>65</v>
      </c>
      <c r="E52" s="6">
        <v>1.3525</v>
      </c>
      <c r="F52" s="6">
        <v>4.3200000000000002E-2</v>
      </c>
      <c r="G52" s="6">
        <v>4.8000000000000001E-2</v>
      </c>
      <c r="H52" s="6">
        <v>1.6000000000000001E-3</v>
      </c>
      <c r="I52" s="40">
        <v>0.98799999999999999</v>
      </c>
      <c r="J52" s="41">
        <v>4.3E-3</v>
      </c>
      <c r="K52" s="40">
        <v>0.90069999999999995</v>
      </c>
      <c r="L52" s="41">
        <v>8.3799999999999999E-2</v>
      </c>
      <c r="M52" s="40">
        <v>0.66749999999999998</v>
      </c>
      <c r="N52" s="41">
        <v>0.1285</v>
      </c>
      <c r="O52" s="40">
        <v>0.76590000000000003</v>
      </c>
      <c r="P52" s="41">
        <v>8.8800000000000004E-2</v>
      </c>
      <c r="Q52" s="40">
        <v>0.75919999999999999</v>
      </c>
      <c r="R52" s="41">
        <v>9.4100000000000003E-2</v>
      </c>
      <c r="S52" s="40">
        <v>0.83250000000000002</v>
      </c>
      <c r="T52" s="90">
        <v>6.4000000000000001E-2</v>
      </c>
    </row>
    <row r="53" spans="1:20">
      <c r="A53" s="8" t="s">
        <v>11</v>
      </c>
      <c r="B53" t="s">
        <v>1099</v>
      </c>
      <c r="C53" t="s">
        <v>1100</v>
      </c>
      <c r="D53" t="s">
        <v>60</v>
      </c>
      <c r="E53">
        <v>15.5357</v>
      </c>
      <c r="F53">
        <v>0.46239999999999998</v>
      </c>
      <c r="G53">
        <v>1.43E-2</v>
      </c>
      <c r="H53">
        <v>2.0000000000000001E-4</v>
      </c>
      <c r="I53" s="42">
        <v>0.98060000000000003</v>
      </c>
      <c r="J53" s="43">
        <v>4.7999999999999996E-3</v>
      </c>
      <c r="K53" s="42">
        <v>0.99519999999999997</v>
      </c>
      <c r="L53" s="43">
        <v>1.43E-2</v>
      </c>
      <c r="M53" s="42">
        <v>0.34239999999999998</v>
      </c>
      <c r="N53" s="43">
        <v>0.16020000000000001</v>
      </c>
      <c r="O53" s="42">
        <v>0.56069999999999998</v>
      </c>
      <c r="P53" s="43">
        <v>0.13519999999999999</v>
      </c>
      <c r="Q53" s="42">
        <v>0.48780000000000001</v>
      </c>
      <c r="R53" s="43">
        <v>0.1724</v>
      </c>
      <c r="S53" s="42">
        <v>0.67110000000000003</v>
      </c>
      <c r="T53" s="91">
        <v>7.9899999999999999E-2</v>
      </c>
    </row>
    <row r="54" spans="1:20">
      <c r="A54" s="11" t="s">
        <v>11</v>
      </c>
      <c r="B54" s="12" t="s">
        <v>1099</v>
      </c>
      <c r="C54" s="12" t="s">
        <v>1100</v>
      </c>
      <c r="D54" s="12" t="s">
        <v>206</v>
      </c>
      <c r="E54" s="12">
        <v>2.9499999999999998E-2</v>
      </c>
      <c r="F54" s="12">
        <v>1E-3</v>
      </c>
      <c r="G54" s="12">
        <v>7.9000000000000008E-3</v>
      </c>
      <c r="H54" s="12">
        <v>4.0000000000000002E-4</v>
      </c>
      <c r="I54" s="46">
        <v>0.89470000000000005</v>
      </c>
      <c r="J54" s="47">
        <v>7.9000000000000008E-3</v>
      </c>
      <c r="K54" s="46">
        <v>0.1855</v>
      </c>
      <c r="L54" s="47">
        <v>5.1700000000000003E-2</v>
      </c>
      <c r="M54" s="46">
        <v>0.73570000000000002</v>
      </c>
      <c r="N54" s="47">
        <v>0.1118</v>
      </c>
      <c r="O54" s="46">
        <v>0.33310000000000001</v>
      </c>
      <c r="P54" s="47">
        <v>7.3800000000000004E-2</v>
      </c>
      <c r="Q54" s="46">
        <v>0.29409999999999997</v>
      </c>
      <c r="R54" s="47">
        <v>7.22E-2</v>
      </c>
      <c r="S54" s="46">
        <v>0.81759999999999999</v>
      </c>
      <c r="T54" s="92">
        <v>5.5E-2</v>
      </c>
    </row>
    <row r="55" spans="1:20">
      <c r="A55" s="8" t="s">
        <v>178</v>
      </c>
      <c r="B55" s="6" t="s">
        <v>1099</v>
      </c>
      <c r="C55" s="6" t="s">
        <v>1100</v>
      </c>
      <c r="D55" s="6" t="s">
        <v>65</v>
      </c>
      <c r="E55" s="6">
        <v>3.3799999999999997E-2</v>
      </c>
      <c r="F55" s="6">
        <v>2.5999999999999999E-3</v>
      </c>
      <c r="G55" s="6">
        <v>5.8999999999999999E-3</v>
      </c>
      <c r="H55" s="6">
        <v>1.1999999999999999E-3</v>
      </c>
      <c r="I55" s="40">
        <v>0.89319999999999999</v>
      </c>
      <c r="J55" s="41">
        <v>5.6399999999999999E-2</v>
      </c>
      <c r="K55" s="40">
        <v>0.86240000000000006</v>
      </c>
      <c r="L55" s="41">
        <v>6.6199999999999995E-2</v>
      </c>
      <c r="M55" s="40">
        <v>0.75629999999999997</v>
      </c>
      <c r="N55" s="41">
        <v>0.1356</v>
      </c>
      <c r="O55" s="40">
        <v>0.73429999999999995</v>
      </c>
      <c r="P55" s="41">
        <v>0.13239999999999999</v>
      </c>
      <c r="Q55" s="40">
        <v>0.80269999999999997</v>
      </c>
      <c r="R55" s="41">
        <v>0.1018</v>
      </c>
      <c r="S55" s="40">
        <v>0.85419999999999996</v>
      </c>
      <c r="T55" s="90">
        <v>7.6799999999999993E-2</v>
      </c>
    </row>
    <row r="56" spans="1:20">
      <c r="A56" s="8" t="s">
        <v>178</v>
      </c>
      <c r="B56" t="s">
        <v>1099</v>
      </c>
      <c r="C56" t="s">
        <v>1100</v>
      </c>
      <c r="D56" t="s">
        <v>60</v>
      </c>
      <c r="E56">
        <v>0.62609999999999999</v>
      </c>
      <c r="F56">
        <v>1.11E-2</v>
      </c>
      <c r="G56">
        <v>8.5000000000000006E-3</v>
      </c>
      <c r="H56">
        <v>1E-4</v>
      </c>
      <c r="I56" s="42">
        <v>0.89170000000000005</v>
      </c>
      <c r="J56" s="43">
        <v>3.1899999999999998E-2</v>
      </c>
      <c r="K56" s="42">
        <v>0.88490000000000002</v>
      </c>
      <c r="L56" s="43">
        <v>5.0200000000000002E-2</v>
      </c>
      <c r="M56" s="42">
        <v>0.72670000000000001</v>
      </c>
      <c r="N56" s="43">
        <v>0.1195</v>
      </c>
      <c r="O56" s="42">
        <v>0.72889999999999999</v>
      </c>
      <c r="P56" s="43">
        <v>8.4699999999999998E-2</v>
      </c>
      <c r="Q56" s="42">
        <v>0.79259999999999997</v>
      </c>
      <c r="R56" s="43">
        <v>8.1500000000000003E-2</v>
      </c>
      <c r="S56" s="42">
        <v>0.84389999999999998</v>
      </c>
      <c r="T56" s="91">
        <v>5.79E-2</v>
      </c>
    </row>
    <row r="57" spans="1:20">
      <c r="A57" s="11" t="s">
        <v>178</v>
      </c>
      <c r="B57" s="12" t="s">
        <v>1099</v>
      </c>
      <c r="C57" s="12" t="s">
        <v>1100</v>
      </c>
      <c r="D57" s="12" t="s">
        <v>206</v>
      </c>
      <c r="E57" s="12">
        <v>2.3E-3</v>
      </c>
      <c r="F57" s="12">
        <v>1E-4</v>
      </c>
      <c r="G57" s="12">
        <v>3.0999999999999999E-3</v>
      </c>
      <c r="H57" s="12">
        <v>2.0000000000000001E-4</v>
      </c>
      <c r="I57" s="46">
        <v>0.82689999999999997</v>
      </c>
      <c r="J57" s="47">
        <v>5.67E-2</v>
      </c>
      <c r="K57" s="46">
        <v>0.70230000000000004</v>
      </c>
      <c r="L57" s="47">
        <v>9.9000000000000005E-2</v>
      </c>
      <c r="M57" s="46">
        <v>0.72619999999999996</v>
      </c>
      <c r="N57" s="47">
        <v>0.15579999999999999</v>
      </c>
      <c r="O57" s="46">
        <v>0.58840000000000003</v>
      </c>
      <c r="P57" s="47">
        <v>0.13980000000000001</v>
      </c>
      <c r="Q57" s="46">
        <v>0.70579999999999998</v>
      </c>
      <c r="R57" s="47">
        <v>0.1171</v>
      </c>
      <c r="S57" s="46">
        <v>0.80010000000000003</v>
      </c>
      <c r="T57" s="92">
        <v>7.8100000000000003E-2</v>
      </c>
    </row>
    <row r="58" spans="1:20">
      <c r="A58" s="5" t="s">
        <v>1046</v>
      </c>
      <c r="B58" s="6" t="s">
        <v>1099</v>
      </c>
      <c r="C58" s="6" t="s">
        <v>1100</v>
      </c>
      <c r="D58" s="6" t="s">
        <v>60</v>
      </c>
      <c r="E58" s="6">
        <v>0.71009999999999995</v>
      </c>
      <c r="F58" s="6">
        <v>1.24E-2</v>
      </c>
      <c r="G58" s="6">
        <v>3.0700000000000002E-2</v>
      </c>
      <c r="H58" s="6">
        <v>2.0000000000000001E-4</v>
      </c>
      <c r="I58" s="40">
        <v>0.87990000000000002</v>
      </c>
      <c r="J58" s="41">
        <v>7.1400000000000005E-2</v>
      </c>
      <c r="K58" s="40">
        <v>0.88719999999999999</v>
      </c>
      <c r="L58" s="41">
        <v>8.9399999999999993E-2</v>
      </c>
      <c r="M58" s="40">
        <v>0.8276</v>
      </c>
      <c r="N58" s="41">
        <v>0.13800000000000001</v>
      </c>
      <c r="O58" s="40">
        <v>0.74780000000000002</v>
      </c>
      <c r="P58" s="41">
        <v>0.15640000000000001</v>
      </c>
      <c r="Q58" s="40">
        <v>0.85329999999999995</v>
      </c>
      <c r="R58" s="41">
        <v>0.1134</v>
      </c>
      <c r="S58" s="40">
        <v>0.872</v>
      </c>
      <c r="T58" s="90">
        <v>8.4500000000000006E-2</v>
      </c>
    </row>
    <row r="59" spans="1:20">
      <c r="A59" s="8" t="s">
        <v>1046</v>
      </c>
      <c r="B59" t="s">
        <v>1099</v>
      </c>
      <c r="C59" t="s">
        <v>1100</v>
      </c>
      <c r="D59" t="s">
        <v>206</v>
      </c>
      <c r="E59">
        <v>1.5E-3</v>
      </c>
      <c r="F59">
        <v>1E-4</v>
      </c>
      <c r="G59">
        <v>2.8E-3</v>
      </c>
      <c r="H59">
        <v>2.0000000000000001E-4</v>
      </c>
      <c r="I59" s="42">
        <v>0.80269999999999997</v>
      </c>
      <c r="J59" s="43">
        <v>7.8600000000000003E-2</v>
      </c>
      <c r="K59" s="42">
        <v>0.82299999999999995</v>
      </c>
      <c r="L59" s="43">
        <v>9.4100000000000003E-2</v>
      </c>
      <c r="M59" s="42">
        <v>0.74360000000000004</v>
      </c>
      <c r="N59" s="43">
        <v>0.13450000000000001</v>
      </c>
      <c r="O59" s="42">
        <v>0.60329999999999995</v>
      </c>
      <c r="P59" s="43">
        <v>0.15140000000000001</v>
      </c>
      <c r="Q59" s="42">
        <v>0.77510000000000001</v>
      </c>
      <c r="R59" s="43">
        <v>0.1037</v>
      </c>
      <c r="S59" s="42">
        <v>0.80100000000000005</v>
      </c>
      <c r="T59" s="91">
        <v>7.8200000000000006E-2</v>
      </c>
    </row>
    <row r="60" spans="1:20">
      <c r="A60" s="5" t="s">
        <v>11</v>
      </c>
      <c r="B60" s="6" t="s">
        <v>1099</v>
      </c>
      <c r="C60" s="6" t="s">
        <v>936</v>
      </c>
      <c r="D60" s="6" t="s">
        <v>65</v>
      </c>
      <c r="E60" s="6">
        <v>0.3538</v>
      </c>
      <c r="F60" s="6">
        <v>1.1900000000000001E-2</v>
      </c>
      <c r="G60" s="6">
        <v>1.32E-2</v>
      </c>
      <c r="H60" s="6">
        <v>6.9999999999999999E-4</v>
      </c>
      <c r="I60" s="40">
        <v>0.98809999999999998</v>
      </c>
      <c r="J60" s="41">
        <v>4.5999999999999999E-3</v>
      </c>
      <c r="K60" s="40">
        <v>0.86370000000000002</v>
      </c>
      <c r="L60" s="41">
        <v>0.14219999999999999</v>
      </c>
      <c r="M60" s="40">
        <v>0.65720000000000001</v>
      </c>
      <c r="N60" s="41">
        <v>0.21410000000000001</v>
      </c>
      <c r="O60" s="40">
        <v>0.74109999999999998</v>
      </c>
      <c r="P60" s="41">
        <v>0.16750000000000001</v>
      </c>
      <c r="Q60" s="40">
        <v>0.73309999999999997</v>
      </c>
      <c r="R60" s="41">
        <v>0.17419999999999999</v>
      </c>
      <c r="S60" s="40">
        <v>0.82720000000000005</v>
      </c>
      <c r="T60" s="90">
        <v>0.107</v>
      </c>
    </row>
    <row r="61" spans="1:20">
      <c r="A61" s="8" t="s">
        <v>11</v>
      </c>
      <c r="B61" t="s">
        <v>1099</v>
      </c>
      <c r="C61" t="s">
        <v>936</v>
      </c>
      <c r="D61" t="s">
        <v>60</v>
      </c>
      <c r="E61">
        <v>25.313300000000002</v>
      </c>
      <c r="F61">
        <v>0.57350000000000001</v>
      </c>
      <c r="G61">
        <v>4.7899999999999998E-2</v>
      </c>
      <c r="H61">
        <v>2.9999999999999997E-4</v>
      </c>
      <c r="I61" s="42">
        <v>0.98309999999999997</v>
      </c>
      <c r="J61" s="43">
        <v>4.3E-3</v>
      </c>
      <c r="K61" s="42">
        <v>0.97360000000000002</v>
      </c>
      <c r="L61" s="43">
        <v>4.41E-2</v>
      </c>
      <c r="M61" s="42">
        <v>0.43280000000000002</v>
      </c>
      <c r="N61" s="43">
        <v>0.16020000000000001</v>
      </c>
      <c r="O61" s="42">
        <v>0.63180000000000003</v>
      </c>
      <c r="P61" s="43">
        <v>0.11559999999999999</v>
      </c>
      <c r="Q61" s="42">
        <v>0.58130000000000004</v>
      </c>
      <c r="R61" s="43">
        <v>0.14610000000000001</v>
      </c>
      <c r="S61" s="42">
        <v>0.71619999999999995</v>
      </c>
      <c r="T61" s="91">
        <v>7.9899999999999999E-2</v>
      </c>
    </row>
    <row r="62" spans="1:20">
      <c r="A62" s="11" t="s">
        <v>11</v>
      </c>
      <c r="B62" s="12" t="s">
        <v>1099</v>
      </c>
      <c r="C62" s="12" t="s">
        <v>936</v>
      </c>
      <c r="D62" s="12" t="s">
        <v>206</v>
      </c>
      <c r="E62" s="12">
        <v>7.6E-3</v>
      </c>
      <c r="F62" s="12">
        <v>2.9999999999999997E-4</v>
      </c>
      <c r="G62" s="12">
        <v>4.1999999999999997E-3</v>
      </c>
      <c r="H62" s="12">
        <v>2.0000000000000001E-4</v>
      </c>
      <c r="I62" s="46">
        <v>0.89880000000000004</v>
      </c>
      <c r="J62" s="47">
        <v>6.7000000000000002E-3</v>
      </c>
      <c r="K62" s="46">
        <v>0.19769999999999999</v>
      </c>
      <c r="L62" s="47">
        <v>5.5599999999999997E-2</v>
      </c>
      <c r="M62" s="46">
        <v>0.76929999999999998</v>
      </c>
      <c r="N62" s="47">
        <v>0.1095</v>
      </c>
      <c r="O62" s="46">
        <v>0.35549999999999998</v>
      </c>
      <c r="P62" s="47">
        <v>7.7499999999999999E-2</v>
      </c>
      <c r="Q62" s="46">
        <v>0.31230000000000002</v>
      </c>
      <c r="R62" s="47">
        <v>7.7399999999999997E-2</v>
      </c>
      <c r="S62" s="46">
        <v>0.83589999999999998</v>
      </c>
      <c r="T62" s="92">
        <v>5.3400000000000003E-2</v>
      </c>
    </row>
    <row r="63" spans="1:20">
      <c r="A63" s="5" t="s">
        <v>1041</v>
      </c>
      <c r="B63" s="6" t="s">
        <v>1099</v>
      </c>
      <c r="C63" s="6" t="s">
        <v>936</v>
      </c>
      <c r="D63" s="6" t="s">
        <v>65</v>
      </c>
      <c r="E63" s="6">
        <v>0.01</v>
      </c>
      <c r="F63" s="6">
        <v>4.0000000000000002E-4</v>
      </c>
      <c r="G63" s="6">
        <v>4.5999999999999999E-3</v>
      </c>
      <c r="H63" s="6">
        <v>2.9999999999999997E-4</v>
      </c>
      <c r="I63" s="40">
        <v>0.91239999999999999</v>
      </c>
      <c r="J63" s="41">
        <v>3.6200000000000003E-2</v>
      </c>
      <c r="K63" s="40">
        <v>0.90549999999999997</v>
      </c>
      <c r="L63" s="41">
        <v>6.5100000000000005E-2</v>
      </c>
      <c r="M63" s="40">
        <v>0.78749999999999998</v>
      </c>
      <c r="N63" s="41">
        <v>8.8900000000000007E-2</v>
      </c>
      <c r="O63" s="40">
        <v>0.78359999999999996</v>
      </c>
      <c r="P63" s="41">
        <v>8.6499999999999994E-2</v>
      </c>
      <c r="Q63" s="40">
        <v>0.84</v>
      </c>
      <c r="R63" s="41">
        <v>6.9800000000000001E-2</v>
      </c>
      <c r="S63" s="40">
        <v>0.87639999999999996</v>
      </c>
      <c r="T63" s="90">
        <v>4.87E-2</v>
      </c>
    </row>
    <row r="64" spans="1:20">
      <c r="A64" s="98" t="s">
        <v>1041</v>
      </c>
      <c r="B64" s="17" t="s">
        <v>1099</v>
      </c>
      <c r="C64" s="17" t="s">
        <v>936</v>
      </c>
      <c r="D64" s="17" t="s">
        <v>60</v>
      </c>
      <c r="E64">
        <v>0.31230000000000002</v>
      </c>
      <c r="F64">
        <v>5.7999999999999996E-3</v>
      </c>
      <c r="G64">
        <v>8.5000000000000006E-3</v>
      </c>
      <c r="H64">
        <v>2.0000000000000001E-4</v>
      </c>
      <c r="I64" s="42">
        <v>0.90710000000000002</v>
      </c>
      <c r="J64" s="43">
        <v>5.2999999999999999E-2</v>
      </c>
      <c r="K64" s="42">
        <v>0.93230000000000002</v>
      </c>
      <c r="L64" s="43">
        <v>6.6299999999999998E-2</v>
      </c>
      <c r="M64" s="42">
        <v>0.747</v>
      </c>
      <c r="N64" s="43">
        <v>0.13789999999999999</v>
      </c>
      <c r="O64" s="42">
        <v>0.77349999999999997</v>
      </c>
      <c r="P64" s="43">
        <v>0.1202</v>
      </c>
      <c r="Q64" s="42">
        <v>0.82289999999999996</v>
      </c>
      <c r="R64" s="43">
        <v>0.104</v>
      </c>
      <c r="S64" s="42">
        <v>0.8619</v>
      </c>
      <c r="T64" s="91">
        <v>7.1900000000000006E-2</v>
      </c>
    </row>
    <row r="65" spans="1:20">
      <c r="A65" s="11" t="s">
        <v>1041</v>
      </c>
      <c r="B65" s="12" t="s">
        <v>1099</v>
      </c>
      <c r="C65" s="12" t="s">
        <v>936</v>
      </c>
      <c r="D65" s="12" t="s">
        <v>206</v>
      </c>
      <c r="E65" s="12">
        <v>8.9999999999999998E-4</v>
      </c>
      <c r="F65" s="12">
        <v>1E-4</v>
      </c>
      <c r="G65" s="12">
        <v>2.7000000000000001E-3</v>
      </c>
      <c r="H65" s="12">
        <v>1E-4</v>
      </c>
      <c r="I65" s="46">
        <v>0.84060000000000001</v>
      </c>
      <c r="J65" s="47">
        <v>5.9299999999999999E-2</v>
      </c>
      <c r="K65" s="46">
        <v>0.73019999999999996</v>
      </c>
      <c r="L65" s="47">
        <v>0.1104</v>
      </c>
      <c r="M65" s="46">
        <v>0.74419999999999997</v>
      </c>
      <c r="N65" s="47">
        <v>0.1176</v>
      </c>
      <c r="O65" s="46">
        <v>0.61970000000000003</v>
      </c>
      <c r="P65" s="47">
        <v>0.13300000000000001</v>
      </c>
      <c r="Q65" s="46">
        <v>0.73199999999999998</v>
      </c>
      <c r="R65" s="47">
        <v>9.6100000000000005E-2</v>
      </c>
      <c r="S65" s="46">
        <v>0.8125</v>
      </c>
      <c r="T65" s="92">
        <v>6.93E-2</v>
      </c>
    </row>
    <row r="66" spans="1:20">
      <c r="A66" s="99" t="s">
        <v>1046</v>
      </c>
      <c r="B66" s="100" t="s">
        <v>1099</v>
      </c>
      <c r="C66" s="100" t="s">
        <v>936</v>
      </c>
      <c r="D66" s="100" t="s">
        <v>65</v>
      </c>
      <c r="E66" s="6">
        <v>5.4999999999999997E-3</v>
      </c>
      <c r="F66" s="6">
        <v>2.9999999999999997E-4</v>
      </c>
      <c r="G66" s="6">
        <v>3.5000000000000001E-3</v>
      </c>
      <c r="H66" s="6">
        <v>2.0000000000000001E-4</v>
      </c>
      <c r="I66" s="40">
        <v>0.88590000000000002</v>
      </c>
      <c r="J66" s="41">
        <v>6.1699999999999998E-2</v>
      </c>
      <c r="K66" s="40">
        <v>0.91279999999999994</v>
      </c>
      <c r="L66" s="41">
        <v>6.8000000000000005E-2</v>
      </c>
      <c r="M66" s="40">
        <v>0.82530000000000003</v>
      </c>
      <c r="N66" s="41">
        <v>0.1197</v>
      </c>
      <c r="O66" s="40">
        <v>0.76090000000000002</v>
      </c>
      <c r="P66" s="41">
        <v>0.13300000000000001</v>
      </c>
      <c r="Q66" s="40">
        <v>0.8649</v>
      </c>
      <c r="R66" s="41">
        <v>9.8100000000000007E-2</v>
      </c>
      <c r="S66" s="40">
        <v>0.87529999999999997</v>
      </c>
      <c r="T66" s="90">
        <v>7.0800000000000002E-2</v>
      </c>
    </row>
    <row r="67" spans="1:20">
      <c r="A67" s="8" t="s">
        <v>1046</v>
      </c>
      <c r="B67" t="s">
        <v>1099</v>
      </c>
      <c r="C67" t="s">
        <v>936</v>
      </c>
      <c r="D67" t="s">
        <v>60</v>
      </c>
      <c r="E67">
        <v>0.95350000000000001</v>
      </c>
      <c r="F67">
        <v>2.1000000000000001E-2</v>
      </c>
      <c r="G67">
        <v>0.03</v>
      </c>
      <c r="H67">
        <v>2.9999999999999997E-4</v>
      </c>
      <c r="I67" s="42">
        <v>0.87229999999999996</v>
      </c>
      <c r="J67" s="43">
        <v>7.6399999999999996E-2</v>
      </c>
      <c r="K67" s="42">
        <v>0.90169999999999995</v>
      </c>
      <c r="L67" s="43">
        <v>9.3200000000000005E-2</v>
      </c>
      <c r="M67" s="42">
        <v>0.80069999999999997</v>
      </c>
      <c r="N67" s="43">
        <v>0.13950000000000001</v>
      </c>
      <c r="O67" s="42">
        <v>0.73819999999999997</v>
      </c>
      <c r="P67" s="43">
        <v>0.16020000000000001</v>
      </c>
      <c r="Q67" s="42">
        <v>0.84450000000000003</v>
      </c>
      <c r="R67" s="43">
        <v>0.1138</v>
      </c>
      <c r="S67" s="42">
        <v>0.8659</v>
      </c>
      <c r="T67" s="91">
        <v>8.4199999999999997E-2</v>
      </c>
    </row>
    <row r="68" spans="1:20">
      <c r="A68" s="11" t="s">
        <v>1046</v>
      </c>
      <c r="B68" s="12" t="s">
        <v>1099</v>
      </c>
      <c r="C68" s="12" t="s">
        <v>936</v>
      </c>
      <c r="D68" s="12" t="s">
        <v>206</v>
      </c>
      <c r="E68" s="12">
        <v>8.0000000000000004E-4</v>
      </c>
      <c r="F68" s="12">
        <v>1E-4</v>
      </c>
      <c r="G68" s="12">
        <v>2.7000000000000001E-3</v>
      </c>
      <c r="H68" s="12">
        <v>1E-4</v>
      </c>
      <c r="I68" s="46">
        <v>0.81920000000000004</v>
      </c>
      <c r="J68" s="47">
        <v>9.1800000000000007E-2</v>
      </c>
      <c r="K68" s="46">
        <v>0.84909999999999997</v>
      </c>
      <c r="L68" s="47">
        <v>0.1182</v>
      </c>
      <c r="M68" s="46">
        <v>0.74460000000000004</v>
      </c>
      <c r="N68" s="47">
        <v>0.16420000000000001</v>
      </c>
      <c r="O68" s="46">
        <v>0.63780000000000003</v>
      </c>
      <c r="P68" s="47">
        <v>0.1898</v>
      </c>
      <c r="Q68" s="46">
        <v>0.78659999999999997</v>
      </c>
      <c r="R68" s="47">
        <v>0.12970000000000001</v>
      </c>
      <c r="S68" s="46">
        <v>0.81640000000000001</v>
      </c>
      <c r="T68" s="92">
        <v>9.8699999999999996E-2</v>
      </c>
    </row>
  </sheetData>
  <mergeCells count="1">
    <mergeCell ref="G20:S20"/>
  </mergeCells>
  <conditionalFormatting sqref="I22:I68 K22:K68 M22:M68 O22:O68 Q22:Q68 S22:S68 Q5:Q16 S5:S17 E17 G17 I5:I17 K5:K17 M5:M17 O5:O17">
    <cfRule type="cellIs" dxfId="19" priority="26" operator="greaterThan">
      <formula>0.85</formula>
    </cfRule>
  </conditionalFormatting>
  <conditionalFormatting sqref="I22:T34 I5:T9">
    <cfRule type="cellIs" dxfId="18" priority="24" operator="greaterThan">
      <formula>0.8</formula>
    </cfRule>
    <cfRule type="cellIs" dxfId="17" priority="25" operator="greaterThan">
      <formula>0.8</formula>
    </cfRule>
  </conditionalFormatting>
  <conditionalFormatting sqref="I36:T51 I10:T13 E17:P17">
    <cfRule type="cellIs" dxfId="16" priority="19" operator="greaterThan">
      <formula>0.79</formula>
    </cfRule>
    <cfRule type="cellIs" dxfId="15" priority="20" operator="greaterThan">
      <formula>0.79</formula>
    </cfRule>
    <cfRule type="cellIs" dxfId="14" priority="21" operator="greaterThan">
      <formula>0.8</formula>
    </cfRule>
  </conditionalFormatting>
  <conditionalFormatting sqref="I36:T68 I10:T16 R17:T17 E17:P17">
    <cfRule type="cellIs" dxfId="13" priority="23" operator="greaterThan">
      <formula>0.8</formula>
    </cfRule>
  </conditionalFormatting>
  <conditionalFormatting sqref="I52:T68">
    <cfRule type="cellIs" dxfId="12" priority="18" operator="greaterThan">
      <formula>0.8</formula>
    </cfRule>
  </conditionalFormatting>
  <conditionalFormatting sqref="O44">
    <cfRule type="cellIs" dxfId="11" priority="22" operator="greaterThan">
      <formula>0.8</formula>
    </cfRule>
  </conditionalFormatting>
  <conditionalFormatting sqref="O11">
    <cfRule type="cellIs" dxfId="10" priority="13" operator="greaterThan">
      <formula>0.8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C8E9-8384-41ED-B834-0CFE61315993}">
  <dimension ref="A1:AE63"/>
  <sheetViews>
    <sheetView topLeftCell="A6" workbookViewId="0">
      <selection activeCell="A31" sqref="A31:AC54"/>
    </sheetView>
  </sheetViews>
  <sheetFormatPr defaultRowHeight="14.4"/>
  <cols>
    <col min="4" max="4" width="19.21875" customWidth="1"/>
  </cols>
  <sheetData>
    <row r="1" spans="1:14">
      <c r="A1" t="s">
        <v>1358</v>
      </c>
    </row>
    <row r="2" spans="1:14" ht="54">
      <c r="B2" s="2"/>
      <c r="C2" s="2"/>
      <c r="D2" s="2"/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3"/>
      <c r="N2" s="3"/>
    </row>
    <row r="3" spans="1:14" ht="15" thickBot="1">
      <c r="B3" s="2" t="s">
        <v>1112</v>
      </c>
      <c r="C3" s="2" t="s">
        <v>1113</v>
      </c>
      <c r="D3" t="s">
        <v>262</v>
      </c>
      <c r="E3" s="4"/>
      <c r="F3" s="4"/>
      <c r="G3" s="4"/>
      <c r="H3" s="4"/>
      <c r="I3" s="4"/>
      <c r="J3" s="4"/>
      <c r="K3" s="4"/>
      <c r="L3" s="4"/>
      <c r="M3" s="3"/>
      <c r="N3" s="3"/>
    </row>
    <row r="4" spans="1:14">
      <c r="A4" s="153" t="s">
        <v>1344</v>
      </c>
      <c r="B4" s="154" t="s">
        <v>76</v>
      </c>
      <c r="C4" s="154" t="s">
        <v>14</v>
      </c>
      <c r="D4" s="154" t="s">
        <v>17</v>
      </c>
      <c r="E4" s="155" t="s">
        <v>2</v>
      </c>
      <c r="F4" s="155" t="s">
        <v>85</v>
      </c>
      <c r="G4" s="154" t="s">
        <v>31</v>
      </c>
      <c r="H4" s="155" t="s">
        <v>86</v>
      </c>
      <c r="I4" s="155" t="s">
        <v>87</v>
      </c>
      <c r="J4" s="154" t="s">
        <v>31</v>
      </c>
      <c r="K4" s="154" t="s">
        <v>31</v>
      </c>
      <c r="L4" s="155" t="s">
        <v>88</v>
      </c>
      <c r="M4" s="156" t="s">
        <v>89</v>
      </c>
      <c r="N4" s="157" t="s">
        <v>90</v>
      </c>
    </row>
    <row r="5" spans="1:14">
      <c r="A5" s="158"/>
      <c r="B5" s="12"/>
      <c r="C5" s="12"/>
      <c r="D5" s="12"/>
      <c r="E5" s="128" t="s">
        <v>1117</v>
      </c>
      <c r="F5" s="128" t="s">
        <v>1117</v>
      </c>
      <c r="G5" s="12" t="s">
        <v>1116</v>
      </c>
      <c r="H5" s="128" t="s">
        <v>1117</v>
      </c>
      <c r="I5" s="128" t="s">
        <v>1117</v>
      </c>
      <c r="J5" s="12" t="s">
        <v>1116</v>
      </c>
      <c r="K5" s="12" t="s">
        <v>1116</v>
      </c>
      <c r="L5" s="128" t="s">
        <v>1117</v>
      </c>
      <c r="M5" s="12" t="s">
        <v>1118</v>
      </c>
      <c r="N5" s="159">
        <v>4</v>
      </c>
    </row>
    <row r="6" spans="1:14">
      <c r="A6" s="158"/>
      <c r="B6" s="6" t="s">
        <v>76</v>
      </c>
      <c r="C6" s="6" t="s">
        <v>14</v>
      </c>
      <c r="D6" s="6" t="s">
        <v>60</v>
      </c>
      <c r="E6" s="126" t="s">
        <v>101</v>
      </c>
      <c r="F6" s="6" t="s">
        <v>31</v>
      </c>
      <c r="G6" s="126" t="s">
        <v>102</v>
      </c>
      <c r="H6" s="126" t="s">
        <v>86</v>
      </c>
      <c r="I6" s="126" t="s">
        <v>103</v>
      </c>
      <c r="J6" s="126" t="s">
        <v>104</v>
      </c>
      <c r="K6" s="6" t="s">
        <v>31</v>
      </c>
      <c r="L6" s="100" t="s">
        <v>98</v>
      </c>
      <c r="M6" s="129" t="s">
        <v>105</v>
      </c>
      <c r="N6" s="160" t="s">
        <v>100</v>
      </c>
    </row>
    <row r="7" spans="1:14">
      <c r="A7" s="158"/>
      <c r="B7" s="12"/>
      <c r="C7" s="12"/>
      <c r="D7" s="12"/>
      <c r="E7" s="128" t="s">
        <v>1117</v>
      </c>
      <c r="F7" s="12" t="s">
        <v>1116</v>
      </c>
      <c r="G7" s="128" t="s">
        <v>1117</v>
      </c>
      <c r="H7" s="128" t="s">
        <v>1117</v>
      </c>
      <c r="I7" s="128" t="s">
        <v>1117</v>
      </c>
      <c r="J7" s="128" t="s">
        <v>1117</v>
      </c>
      <c r="K7" s="12" t="s">
        <v>1116</v>
      </c>
      <c r="L7" s="128" t="s">
        <v>1120</v>
      </c>
      <c r="M7" s="12" t="s">
        <v>1118</v>
      </c>
      <c r="N7" s="159">
        <v>3</v>
      </c>
    </row>
    <row r="8" spans="1:14">
      <c r="A8" s="158"/>
      <c r="B8" s="6" t="s">
        <v>1123</v>
      </c>
      <c r="C8" s="6" t="s">
        <v>59</v>
      </c>
      <c r="D8" s="6" t="s">
        <v>60</v>
      </c>
      <c r="E8" s="126" t="s">
        <v>50</v>
      </c>
      <c r="F8" s="6" t="s">
        <v>31</v>
      </c>
      <c r="G8" s="126" t="s">
        <v>148</v>
      </c>
      <c r="H8" s="126" t="s">
        <v>149</v>
      </c>
      <c r="I8" s="126" t="s">
        <v>143</v>
      </c>
      <c r="J8" s="126" t="s">
        <v>150</v>
      </c>
      <c r="K8" s="126" t="s">
        <v>145</v>
      </c>
      <c r="L8" s="100" t="s">
        <v>98</v>
      </c>
      <c r="M8" s="6" t="s">
        <v>31</v>
      </c>
      <c r="N8" s="160" t="s">
        <v>151</v>
      </c>
    </row>
    <row r="9" spans="1:14">
      <c r="A9" s="158"/>
      <c r="B9" s="12"/>
      <c r="C9" s="12"/>
      <c r="D9" s="12"/>
      <c r="E9" s="128" t="s">
        <v>1117</v>
      </c>
      <c r="F9" s="12" t="s">
        <v>1116</v>
      </c>
      <c r="G9" s="128" t="s">
        <v>1117</v>
      </c>
      <c r="H9" s="128" t="s">
        <v>1117</v>
      </c>
      <c r="I9" s="128" t="s">
        <v>1117</v>
      </c>
      <c r="J9" s="128" t="s">
        <v>1117</v>
      </c>
      <c r="K9" s="128" t="s">
        <v>1117</v>
      </c>
      <c r="L9" s="128" t="s">
        <v>1120</v>
      </c>
      <c r="M9" s="12" t="s">
        <v>1116</v>
      </c>
      <c r="N9" s="159" t="s">
        <v>1124</v>
      </c>
    </row>
    <row r="10" spans="1:14">
      <c r="A10" s="158"/>
      <c r="B10" s="6" t="s">
        <v>178</v>
      </c>
      <c r="C10" s="6" t="s">
        <v>63</v>
      </c>
      <c r="D10" s="6" t="s">
        <v>220</v>
      </c>
      <c r="E10" s="126" t="s">
        <v>155</v>
      </c>
      <c r="F10" s="126" t="s">
        <v>228</v>
      </c>
      <c r="G10" s="126" t="s">
        <v>229</v>
      </c>
      <c r="H10" s="134" t="s">
        <v>230</v>
      </c>
      <c r="I10" s="126" t="s">
        <v>231</v>
      </c>
      <c r="J10" s="126" t="s">
        <v>232</v>
      </c>
      <c r="K10" s="126" t="s">
        <v>226</v>
      </c>
      <c r="L10" s="126" t="s">
        <v>82</v>
      </c>
      <c r="M10" s="6" t="s">
        <v>31</v>
      </c>
      <c r="N10" s="160" t="s">
        <v>227</v>
      </c>
    </row>
    <row r="11" spans="1:14">
      <c r="A11" s="158"/>
      <c r="B11" s="12"/>
      <c r="C11" s="12"/>
      <c r="D11" s="12"/>
      <c r="E11" s="128" t="s">
        <v>1117</v>
      </c>
      <c r="F11" s="128" t="s">
        <v>1117</v>
      </c>
      <c r="G11" s="128" t="s">
        <v>1117</v>
      </c>
      <c r="H11" s="12" t="s">
        <v>1131</v>
      </c>
      <c r="I11" s="128" t="s">
        <v>1117</v>
      </c>
      <c r="J11" s="128" t="s">
        <v>1117</v>
      </c>
      <c r="K11" s="128" t="s">
        <v>1117</v>
      </c>
      <c r="L11" s="128" t="s">
        <v>1117</v>
      </c>
      <c r="M11" s="12" t="s">
        <v>1116</v>
      </c>
      <c r="N11" s="159">
        <v>4</v>
      </c>
    </row>
    <row r="12" spans="1:14">
      <c r="A12" s="158"/>
      <c r="B12" s="6" t="s">
        <v>178</v>
      </c>
      <c r="C12" s="6" t="s">
        <v>59</v>
      </c>
      <c r="D12" s="6" t="s">
        <v>236</v>
      </c>
      <c r="E12" s="126" t="s">
        <v>50</v>
      </c>
      <c r="F12" s="6" t="s">
        <v>31</v>
      </c>
      <c r="G12" s="6" t="s">
        <v>31</v>
      </c>
      <c r="H12" s="134" t="s">
        <v>237</v>
      </c>
      <c r="I12" s="126" t="s">
        <v>238</v>
      </c>
      <c r="J12" s="126" t="s">
        <v>97</v>
      </c>
      <c r="K12" s="126" t="s">
        <v>241</v>
      </c>
      <c r="L12" s="126" t="s">
        <v>180</v>
      </c>
      <c r="M12" s="6" t="s">
        <v>31</v>
      </c>
      <c r="N12" s="160" t="s">
        <v>242</v>
      </c>
    </row>
    <row r="13" spans="1:14">
      <c r="A13" s="158"/>
      <c r="B13" s="12"/>
      <c r="C13" s="12"/>
      <c r="D13" s="12"/>
      <c r="E13" s="128" t="s">
        <v>1117</v>
      </c>
      <c r="F13" s="12" t="s">
        <v>1116</v>
      </c>
      <c r="G13" s="12" t="s">
        <v>1116</v>
      </c>
      <c r="H13" s="12" t="s">
        <v>1131</v>
      </c>
      <c r="I13" s="128" t="s">
        <v>1117</v>
      </c>
      <c r="J13" s="128" t="s">
        <v>1117</v>
      </c>
      <c r="K13" s="128" t="s">
        <v>1117</v>
      </c>
      <c r="L13" s="128" t="s">
        <v>1117</v>
      </c>
      <c r="M13" s="12" t="s">
        <v>1116</v>
      </c>
      <c r="N13" s="159">
        <v>4</v>
      </c>
    </row>
    <row r="14" spans="1:14">
      <c r="A14" s="158"/>
      <c r="B14" s="6" t="s">
        <v>178</v>
      </c>
      <c r="C14" s="6" t="s">
        <v>59</v>
      </c>
      <c r="D14" s="6" t="s">
        <v>65</v>
      </c>
      <c r="E14" s="126" t="s">
        <v>155</v>
      </c>
      <c r="F14" s="6" t="s">
        <v>31</v>
      </c>
      <c r="G14" s="6" t="s">
        <v>31</v>
      </c>
      <c r="H14" s="134" t="s">
        <v>257</v>
      </c>
      <c r="I14" s="126" t="s">
        <v>231</v>
      </c>
      <c r="J14" s="126" t="s">
        <v>97</v>
      </c>
      <c r="K14" s="126" t="s">
        <v>255</v>
      </c>
      <c r="L14" s="126" t="s">
        <v>180</v>
      </c>
      <c r="M14" s="6" t="s">
        <v>31</v>
      </c>
      <c r="N14" s="160" t="s">
        <v>258</v>
      </c>
    </row>
    <row r="15" spans="1:14" ht="15" thickBot="1">
      <c r="A15" s="161"/>
      <c r="B15" s="162"/>
      <c r="C15" s="162"/>
      <c r="D15" s="162"/>
      <c r="E15" s="163" t="s">
        <v>1117</v>
      </c>
      <c r="F15" s="162" t="s">
        <v>1116</v>
      </c>
      <c r="G15" s="162" t="s">
        <v>1116</v>
      </c>
      <c r="H15" s="162" t="s">
        <v>1131</v>
      </c>
      <c r="I15" s="163" t="s">
        <v>1117</v>
      </c>
      <c r="J15" s="163" t="s">
        <v>1117</v>
      </c>
      <c r="K15" s="163" t="s">
        <v>1117</v>
      </c>
      <c r="L15" s="163" t="s">
        <v>1117</v>
      </c>
      <c r="M15" s="162" t="s">
        <v>1116</v>
      </c>
      <c r="N15" s="164">
        <v>4</v>
      </c>
    </row>
    <row r="16" spans="1:14">
      <c r="A16" s="165" t="s">
        <v>1138</v>
      </c>
      <c r="B16" s="166" t="s">
        <v>11</v>
      </c>
      <c r="C16" s="154" t="s">
        <v>364</v>
      </c>
      <c r="D16" s="154" t="s">
        <v>65</v>
      </c>
      <c r="E16" s="154" t="s">
        <v>31</v>
      </c>
      <c r="F16" s="154" t="s">
        <v>31</v>
      </c>
      <c r="G16" s="155" t="s">
        <v>371</v>
      </c>
      <c r="H16" s="167" t="s">
        <v>372</v>
      </c>
      <c r="I16" s="155" t="s">
        <v>368</v>
      </c>
      <c r="J16" s="155" t="s">
        <v>150</v>
      </c>
      <c r="K16" s="155" t="s">
        <v>369</v>
      </c>
      <c r="L16" s="155" t="s">
        <v>180</v>
      </c>
      <c r="M16" s="154" t="s">
        <v>31</v>
      </c>
      <c r="N16" s="168" t="s">
        <v>373</v>
      </c>
    </row>
    <row r="17" spans="1:28">
      <c r="A17" s="169"/>
      <c r="B17" s="11"/>
      <c r="C17" s="12"/>
      <c r="D17" s="12"/>
      <c r="E17" s="12" t="s">
        <v>1116</v>
      </c>
      <c r="F17" s="12" t="s">
        <v>1116</v>
      </c>
      <c r="G17" s="128" t="s">
        <v>1117</v>
      </c>
      <c r="H17" s="12" t="s">
        <v>1118</v>
      </c>
      <c r="I17" s="128" t="s">
        <v>1139</v>
      </c>
      <c r="J17" s="128" t="s">
        <v>1117</v>
      </c>
      <c r="K17" s="128" t="s">
        <v>1117</v>
      </c>
      <c r="L17" s="128" t="s">
        <v>1117</v>
      </c>
      <c r="M17" s="12" t="s">
        <v>1116</v>
      </c>
      <c r="N17" s="170">
        <v>1</v>
      </c>
    </row>
    <row r="18" spans="1:28">
      <c r="A18" s="169"/>
      <c r="B18" s="5" t="s">
        <v>1041</v>
      </c>
      <c r="C18" s="6" t="s">
        <v>364</v>
      </c>
      <c r="D18" s="6" t="s">
        <v>60</v>
      </c>
      <c r="E18" s="126" t="s">
        <v>476</v>
      </c>
      <c r="F18" s="6" t="s">
        <v>31</v>
      </c>
      <c r="G18" s="126" t="s">
        <v>477</v>
      </c>
      <c r="H18" s="134" t="s">
        <v>481</v>
      </c>
      <c r="I18" s="126" t="s">
        <v>479</v>
      </c>
      <c r="J18" s="126" t="s">
        <v>97</v>
      </c>
      <c r="K18" s="6" t="s">
        <v>31</v>
      </c>
      <c r="L18" s="126" t="s">
        <v>180</v>
      </c>
      <c r="M18" s="6" t="s">
        <v>31</v>
      </c>
      <c r="N18" s="160" t="s">
        <v>482</v>
      </c>
    </row>
    <row r="19" spans="1:28">
      <c r="A19" s="169"/>
      <c r="B19" s="11" t="s">
        <v>484</v>
      </c>
      <c r="C19" s="12"/>
      <c r="D19" s="12"/>
      <c r="E19" s="128" t="s">
        <v>1117</v>
      </c>
      <c r="F19" s="12" t="s">
        <v>1116</v>
      </c>
      <c r="G19" s="128" t="s">
        <v>1117</v>
      </c>
      <c r="H19" s="12" t="s">
        <v>1131</v>
      </c>
      <c r="I19" s="128" t="s">
        <v>1159</v>
      </c>
      <c r="J19" s="128" t="s">
        <v>1117</v>
      </c>
      <c r="K19" s="12" t="s">
        <v>1116</v>
      </c>
      <c r="L19" s="128" t="s">
        <v>1117</v>
      </c>
      <c r="M19" s="12" t="s">
        <v>1116</v>
      </c>
      <c r="N19" s="159">
        <v>2</v>
      </c>
    </row>
    <row r="20" spans="1:28">
      <c r="A20" s="169"/>
      <c r="B20" s="5" t="s">
        <v>1046</v>
      </c>
      <c r="C20" s="6" t="s">
        <v>532</v>
      </c>
      <c r="D20" s="6" t="s">
        <v>60</v>
      </c>
      <c r="E20" s="6" t="s">
        <v>31</v>
      </c>
      <c r="F20" s="126" t="s">
        <v>544</v>
      </c>
      <c r="G20" s="126" t="s">
        <v>533</v>
      </c>
      <c r="H20" s="100" t="s">
        <v>576</v>
      </c>
      <c r="I20" s="126" t="s">
        <v>579</v>
      </c>
      <c r="J20" s="126" t="s">
        <v>187</v>
      </c>
      <c r="K20" s="126" t="s">
        <v>536</v>
      </c>
      <c r="L20" s="126" t="s">
        <v>61</v>
      </c>
      <c r="M20" s="6" t="s">
        <v>31</v>
      </c>
      <c r="N20" s="160" t="s">
        <v>578</v>
      </c>
    </row>
    <row r="21" spans="1:28">
      <c r="A21" s="169"/>
      <c r="B21" s="11"/>
      <c r="C21" s="12"/>
      <c r="D21" s="12" t="s">
        <v>581</v>
      </c>
      <c r="E21" s="12" t="s">
        <v>1116</v>
      </c>
      <c r="F21" s="128" t="s">
        <v>1183</v>
      </c>
      <c r="G21" s="128" t="s">
        <v>1183</v>
      </c>
      <c r="H21" s="128" t="s">
        <v>1120</v>
      </c>
      <c r="I21" s="128" t="s">
        <v>1117</v>
      </c>
      <c r="J21" s="128" t="s">
        <v>1117</v>
      </c>
      <c r="K21" s="128" t="s">
        <v>1184</v>
      </c>
      <c r="L21" s="128" t="s">
        <v>1117</v>
      </c>
      <c r="M21" s="12" t="s">
        <v>1116</v>
      </c>
      <c r="N21" s="159">
        <v>3</v>
      </c>
    </row>
    <row r="22" spans="1:28">
      <c r="A22" s="169"/>
      <c r="B22" s="5" t="s">
        <v>1200</v>
      </c>
      <c r="C22" s="6" t="s">
        <v>532</v>
      </c>
      <c r="D22" s="6" t="s">
        <v>658</v>
      </c>
      <c r="E22" s="126" t="s">
        <v>659</v>
      </c>
      <c r="F22" s="6" t="s">
        <v>31</v>
      </c>
      <c r="G22" s="126" t="s">
        <v>660</v>
      </c>
      <c r="H22" s="134" t="s">
        <v>661</v>
      </c>
      <c r="I22" s="126" t="s">
        <v>385</v>
      </c>
      <c r="J22" s="126" t="s">
        <v>662</v>
      </c>
      <c r="K22" s="126" t="s">
        <v>663</v>
      </c>
      <c r="L22" s="100" t="s">
        <v>664</v>
      </c>
      <c r="M22" s="6" t="s">
        <v>31</v>
      </c>
      <c r="N22" s="171" t="s">
        <v>665</v>
      </c>
    </row>
    <row r="23" spans="1:28">
      <c r="A23" s="169"/>
      <c r="B23" s="11"/>
      <c r="C23" s="12"/>
      <c r="D23" s="12"/>
      <c r="E23" s="128" t="s">
        <v>1117</v>
      </c>
      <c r="F23" s="12" t="s">
        <v>1116</v>
      </c>
      <c r="G23" s="128" t="s">
        <v>1117</v>
      </c>
      <c r="H23" s="12" t="s">
        <v>1118</v>
      </c>
      <c r="I23" s="128" t="s">
        <v>1202</v>
      </c>
      <c r="J23" s="128" t="s">
        <v>1117</v>
      </c>
      <c r="K23" s="128" t="s">
        <v>1203</v>
      </c>
      <c r="L23" s="128" t="s">
        <v>1120</v>
      </c>
      <c r="M23" s="12" t="s">
        <v>1116</v>
      </c>
      <c r="N23" s="170">
        <v>1</v>
      </c>
    </row>
    <row r="24" spans="1:28">
      <c r="A24" s="169"/>
      <c r="B24" s="5" t="s">
        <v>1171</v>
      </c>
      <c r="C24" s="6" t="s">
        <v>532</v>
      </c>
      <c r="D24" s="6" t="s">
        <v>691</v>
      </c>
      <c r="E24" s="126" t="s">
        <v>659</v>
      </c>
      <c r="F24" s="6" t="s">
        <v>31</v>
      </c>
      <c r="G24" s="126" t="s">
        <v>692</v>
      </c>
      <c r="H24" s="134" t="s">
        <v>693</v>
      </c>
      <c r="I24" s="126" t="s">
        <v>479</v>
      </c>
      <c r="J24" s="126" t="s">
        <v>150</v>
      </c>
      <c r="K24" s="126" t="s">
        <v>663</v>
      </c>
      <c r="L24" s="100" t="s">
        <v>695</v>
      </c>
      <c r="M24" s="6" t="s">
        <v>31</v>
      </c>
      <c r="N24" s="171" t="s">
        <v>697</v>
      </c>
    </row>
    <row r="25" spans="1:28" ht="15" thickBot="1">
      <c r="A25" s="169"/>
      <c r="B25" s="8"/>
      <c r="E25" s="73" t="s">
        <v>1117</v>
      </c>
      <c r="F25" t="s">
        <v>1116</v>
      </c>
      <c r="G25" s="73" t="s">
        <v>1210</v>
      </c>
      <c r="H25" t="s">
        <v>1118</v>
      </c>
      <c r="I25" s="73" t="s">
        <v>1201</v>
      </c>
      <c r="J25" s="73" t="s">
        <v>1117</v>
      </c>
      <c r="K25" s="73" t="s">
        <v>1211</v>
      </c>
      <c r="L25" s="73" t="s">
        <v>1120</v>
      </c>
      <c r="M25" t="s">
        <v>1116</v>
      </c>
      <c r="N25" s="172">
        <v>1</v>
      </c>
    </row>
    <row r="26" spans="1:28">
      <c r="A26" s="173" t="s">
        <v>1215</v>
      </c>
      <c r="B26" s="166" t="s">
        <v>1046</v>
      </c>
      <c r="C26" s="154" t="s">
        <v>936</v>
      </c>
      <c r="D26" s="154" t="s">
        <v>65</v>
      </c>
      <c r="E26" s="155" t="s">
        <v>821</v>
      </c>
      <c r="F26" s="155" t="s">
        <v>825</v>
      </c>
      <c r="G26" s="154" t="s">
        <v>31</v>
      </c>
      <c r="H26" s="154" t="s">
        <v>31</v>
      </c>
      <c r="I26" s="155" t="s">
        <v>826</v>
      </c>
      <c r="J26" s="155" t="s">
        <v>97</v>
      </c>
      <c r="K26" s="154" t="s">
        <v>31</v>
      </c>
      <c r="L26" s="155" t="s">
        <v>549</v>
      </c>
      <c r="M26" s="154" t="s">
        <v>31</v>
      </c>
      <c r="N26" s="168" t="s">
        <v>827</v>
      </c>
    </row>
    <row r="27" spans="1:28">
      <c r="A27" s="174"/>
      <c r="B27" s="11"/>
      <c r="C27" s="12"/>
      <c r="D27" s="12"/>
      <c r="E27" s="128" t="s">
        <v>1117</v>
      </c>
      <c r="F27" s="128" t="s">
        <v>1228</v>
      </c>
      <c r="G27" s="12" t="s">
        <v>1116</v>
      </c>
      <c r="H27" s="12" t="s">
        <v>1116</v>
      </c>
      <c r="I27" s="128" t="s">
        <v>1117</v>
      </c>
      <c r="J27" s="128" t="s">
        <v>1117</v>
      </c>
      <c r="K27" s="12" t="s">
        <v>1116</v>
      </c>
      <c r="L27" s="128" t="s">
        <v>1117</v>
      </c>
      <c r="M27" s="12" t="s">
        <v>1116</v>
      </c>
      <c r="N27" s="170">
        <v>1</v>
      </c>
    </row>
    <row r="28" spans="1:28">
      <c r="A28" s="174"/>
      <c r="B28" s="5" t="s">
        <v>1041</v>
      </c>
      <c r="C28" s="6" t="s">
        <v>936</v>
      </c>
      <c r="D28" s="6" t="s">
        <v>60</v>
      </c>
      <c r="E28" s="126" t="s">
        <v>866</v>
      </c>
      <c r="F28" s="134" t="s">
        <v>867</v>
      </c>
      <c r="G28" s="100" t="s">
        <v>862</v>
      </c>
      <c r="H28" s="134" t="s">
        <v>863</v>
      </c>
      <c r="I28" s="126" t="s">
        <v>81</v>
      </c>
      <c r="J28" s="126" t="s">
        <v>244</v>
      </c>
      <c r="K28" s="126" t="s">
        <v>536</v>
      </c>
      <c r="L28" s="126" t="s">
        <v>180</v>
      </c>
      <c r="M28" s="6" t="s">
        <v>864</v>
      </c>
      <c r="N28" s="160" t="s">
        <v>868</v>
      </c>
    </row>
    <row r="29" spans="1:28" ht="15" thickBot="1">
      <c r="A29" s="175"/>
      <c r="B29" s="176"/>
      <c r="C29" s="162" t="s">
        <v>871</v>
      </c>
      <c r="D29" s="162"/>
      <c r="E29" s="163" t="s">
        <v>1117</v>
      </c>
      <c r="F29" s="162" t="s">
        <v>1118</v>
      </c>
      <c r="G29" s="163" t="s">
        <v>1120</v>
      </c>
      <c r="H29" s="162" t="s">
        <v>1131</v>
      </c>
      <c r="I29" s="163" t="s">
        <v>1235</v>
      </c>
      <c r="J29" s="163" t="s">
        <v>1117</v>
      </c>
      <c r="K29" s="163" t="s">
        <v>1236</v>
      </c>
      <c r="L29" s="163" t="s">
        <v>1117</v>
      </c>
      <c r="M29" s="162" t="s">
        <v>1237</v>
      </c>
      <c r="N29" s="164">
        <v>2</v>
      </c>
    </row>
    <row r="31" spans="1:28">
      <c r="G31" s="70" t="s">
        <v>259</v>
      </c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T31" s="8"/>
      <c r="Y31" s="49"/>
      <c r="Z31" s="59"/>
      <c r="AA31" s="1"/>
      <c r="AB31" s="9"/>
    </row>
    <row r="32" spans="1:28" ht="87" thickBot="1">
      <c r="B32" t="s">
        <v>10</v>
      </c>
      <c r="C32" t="s">
        <v>279</v>
      </c>
      <c r="E32" t="s">
        <v>261</v>
      </c>
      <c r="F32" t="s">
        <v>262</v>
      </c>
      <c r="G32" s="39" t="s">
        <v>21</v>
      </c>
      <c r="I32" s="39" t="s">
        <v>23</v>
      </c>
      <c r="K32" s="39" t="s">
        <v>25</v>
      </c>
      <c r="M32" s="39" t="s">
        <v>27</v>
      </c>
      <c r="O32" s="39" t="s">
        <v>29</v>
      </c>
      <c r="Q32" s="39" t="s">
        <v>34</v>
      </c>
      <c r="T32" s="53" t="s">
        <v>269</v>
      </c>
      <c r="U32" s="183" t="s">
        <v>270</v>
      </c>
      <c r="V32" s="183" t="s">
        <v>271</v>
      </c>
      <c r="W32" s="183" t="s">
        <v>272</v>
      </c>
      <c r="X32" s="183" t="s">
        <v>273</v>
      </c>
      <c r="Y32" s="54" t="s">
        <v>274</v>
      </c>
      <c r="Z32" s="60" t="s">
        <v>275</v>
      </c>
      <c r="AA32" s="61" t="s">
        <v>276</v>
      </c>
      <c r="AB32" s="62" t="s">
        <v>277</v>
      </c>
    </row>
    <row r="33" spans="1:28">
      <c r="A33" s="184" t="s">
        <v>1359</v>
      </c>
      <c r="B33" s="185" t="s">
        <v>263</v>
      </c>
      <c r="C33" s="186" t="s">
        <v>280</v>
      </c>
      <c r="D33" s="186" t="s">
        <v>282</v>
      </c>
      <c r="E33" s="186" t="s">
        <v>14</v>
      </c>
      <c r="F33" s="186" t="s">
        <v>60</v>
      </c>
      <c r="G33" s="187">
        <v>0.93069999999999997</v>
      </c>
      <c r="H33" s="188">
        <v>3.5999999999999997E-2</v>
      </c>
      <c r="I33" s="187">
        <v>0.94579999999999997</v>
      </c>
      <c r="J33" s="188">
        <v>3.7400000000000003E-2</v>
      </c>
      <c r="K33" s="187">
        <v>0.80520000000000003</v>
      </c>
      <c r="L33" s="188">
        <v>0.1111</v>
      </c>
      <c r="M33" s="187">
        <v>0.82779999999999998</v>
      </c>
      <c r="N33" s="188">
        <v>8.2600000000000007E-2</v>
      </c>
      <c r="O33" s="187">
        <v>0.86550000000000005</v>
      </c>
      <c r="P33" s="188">
        <v>6.4799999999999996E-2</v>
      </c>
      <c r="Q33" s="187">
        <v>0.89339999999999997</v>
      </c>
      <c r="R33" s="188">
        <v>5.5800000000000002E-2</v>
      </c>
      <c r="S33" s="154"/>
      <c r="T33" s="166">
        <v>3</v>
      </c>
      <c r="U33" s="154">
        <v>6</v>
      </c>
      <c r="V33" s="154">
        <v>3</v>
      </c>
      <c r="W33" s="154">
        <v>0</v>
      </c>
      <c r="X33" s="154">
        <v>0</v>
      </c>
      <c r="Y33" s="154">
        <v>1</v>
      </c>
      <c r="Z33" s="189">
        <v>3</v>
      </c>
      <c r="AA33" s="189">
        <v>3</v>
      </c>
      <c r="AB33" s="190">
        <v>0</v>
      </c>
    </row>
    <row r="34" spans="1:28">
      <c r="A34" s="191" t="s">
        <v>1359</v>
      </c>
      <c r="B34" s="66" t="s">
        <v>178</v>
      </c>
      <c r="C34" s="65" t="s">
        <v>280</v>
      </c>
      <c r="D34" s="65" t="s">
        <v>282</v>
      </c>
      <c r="E34" s="104" t="s">
        <v>14</v>
      </c>
      <c r="F34" s="104" t="s">
        <v>65</v>
      </c>
      <c r="G34" s="102">
        <v>0.94440000000000002</v>
      </c>
      <c r="H34" s="103">
        <v>3.6200000000000003E-2</v>
      </c>
      <c r="I34" s="102">
        <v>0.95679999999999998</v>
      </c>
      <c r="J34" s="103">
        <v>5.04E-2</v>
      </c>
      <c r="K34" s="102">
        <v>0.84640000000000004</v>
      </c>
      <c r="L34" s="103">
        <v>0.11020000000000001</v>
      </c>
      <c r="M34" s="102">
        <v>0.86260000000000003</v>
      </c>
      <c r="N34" s="103">
        <v>8.5999999999999993E-2</v>
      </c>
      <c r="O34" s="102">
        <v>0.89380000000000004</v>
      </c>
      <c r="P34" s="103">
        <v>6.9800000000000001E-2</v>
      </c>
      <c r="Q34" s="102">
        <v>0.9153</v>
      </c>
      <c r="R34" s="103">
        <v>5.6099999999999997E-2</v>
      </c>
      <c r="S34" s="63"/>
      <c r="T34" s="8">
        <v>7</v>
      </c>
      <c r="U34" s="63">
        <v>2</v>
      </c>
      <c r="V34" s="63">
        <v>3</v>
      </c>
      <c r="W34" s="63">
        <v>2</v>
      </c>
      <c r="X34" s="63">
        <v>2</v>
      </c>
      <c r="Y34" s="63">
        <v>3</v>
      </c>
      <c r="Z34" s="192">
        <v>10</v>
      </c>
      <c r="AA34" s="192">
        <v>5</v>
      </c>
      <c r="AB34" s="193">
        <v>5</v>
      </c>
    </row>
    <row r="35" spans="1:28">
      <c r="A35" s="191" t="s">
        <v>1359</v>
      </c>
      <c r="B35" s="66" t="s">
        <v>178</v>
      </c>
      <c r="C35" s="65" t="s">
        <v>280</v>
      </c>
      <c r="D35" s="65" t="s">
        <v>282</v>
      </c>
      <c r="E35" s="104" t="s">
        <v>59</v>
      </c>
      <c r="F35" s="104" t="s">
        <v>17</v>
      </c>
      <c r="G35" s="102">
        <v>0.94379999999999997</v>
      </c>
      <c r="H35" s="103">
        <v>2.9499999999999998E-2</v>
      </c>
      <c r="I35" s="102">
        <v>0.92300000000000004</v>
      </c>
      <c r="J35" s="103">
        <v>2.8400000000000002E-2</v>
      </c>
      <c r="K35" s="102">
        <v>0.87290000000000001</v>
      </c>
      <c r="L35" s="103">
        <v>0.1139</v>
      </c>
      <c r="M35" s="102">
        <v>0.85799999999999998</v>
      </c>
      <c r="N35" s="103">
        <v>8.3900000000000002E-2</v>
      </c>
      <c r="O35" s="102">
        <v>0.89370000000000005</v>
      </c>
      <c r="P35" s="103">
        <v>7.4399999999999994E-2</v>
      </c>
      <c r="Q35" s="102">
        <v>0.92169999999999996</v>
      </c>
      <c r="R35" s="103">
        <v>5.6800000000000003E-2</v>
      </c>
      <c r="S35" s="63"/>
      <c r="T35" s="8">
        <v>3</v>
      </c>
      <c r="U35" s="63">
        <v>6</v>
      </c>
      <c r="V35" s="63">
        <v>3</v>
      </c>
      <c r="W35" s="63">
        <v>0</v>
      </c>
      <c r="X35" s="63">
        <v>0</v>
      </c>
      <c r="Y35" s="63">
        <v>1</v>
      </c>
      <c r="Z35" s="192">
        <v>3</v>
      </c>
      <c r="AA35" s="192">
        <v>3</v>
      </c>
      <c r="AB35" s="193">
        <v>0</v>
      </c>
    </row>
    <row r="36" spans="1:28">
      <c r="A36" s="191" t="s">
        <v>1359</v>
      </c>
      <c r="B36" s="66" t="s">
        <v>178</v>
      </c>
      <c r="C36" s="65" t="s">
        <v>280</v>
      </c>
      <c r="D36" s="65" t="s">
        <v>282</v>
      </c>
      <c r="E36" s="104" t="s">
        <v>59</v>
      </c>
      <c r="F36" s="104" t="s">
        <v>284</v>
      </c>
      <c r="G36" s="102">
        <v>0.93459999999999999</v>
      </c>
      <c r="H36" s="103">
        <v>2.4E-2</v>
      </c>
      <c r="I36" s="102">
        <v>0.88139999999999996</v>
      </c>
      <c r="J36" s="103">
        <v>6.1800000000000001E-2</v>
      </c>
      <c r="K36" s="102">
        <v>0.89090000000000003</v>
      </c>
      <c r="L36" s="103">
        <v>6.5000000000000002E-2</v>
      </c>
      <c r="M36" s="102">
        <v>0.83919999999999995</v>
      </c>
      <c r="N36" s="103">
        <v>6.3500000000000001E-2</v>
      </c>
      <c r="O36" s="102">
        <v>0.88439999999999996</v>
      </c>
      <c r="P36" s="103">
        <v>5.1700000000000003E-2</v>
      </c>
      <c r="Q36" s="102">
        <v>0.92049999999999998</v>
      </c>
      <c r="R36" s="103">
        <v>3.3500000000000002E-2</v>
      </c>
      <c r="S36" s="63"/>
      <c r="T36" s="8">
        <v>8</v>
      </c>
      <c r="U36" s="63">
        <v>1</v>
      </c>
      <c r="V36" s="63">
        <v>7</v>
      </c>
      <c r="W36" s="63">
        <v>0</v>
      </c>
      <c r="X36" s="63">
        <v>1</v>
      </c>
      <c r="Y36" s="63">
        <v>4</v>
      </c>
      <c r="Z36" s="192">
        <v>9</v>
      </c>
      <c r="AA36" s="192">
        <v>7</v>
      </c>
      <c r="AB36" s="193">
        <v>2</v>
      </c>
    </row>
    <row r="37" spans="1:28">
      <c r="A37" s="191" t="s">
        <v>1359</v>
      </c>
      <c r="B37" s="66" t="s">
        <v>178</v>
      </c>
      <c r="C37" s="65" t="s">
        <v>280</v>
      </c>
      <c r="D37" s="65" t="s">
        <v>282</v>
      </c>
      <c r="E37" s="104" t="s">
        <v>59</v>
      </c>
      <c r="F37" s="104" t="s">
        <v>236</v>
      </c>
      <c r="G37" s="102">
        <v>0.94420000000000004</v>
      </c>
      <c r="H37" s="103">
        <v>3.1600000000000003E-2</v>
      </c>
      <c r="I37" s="102">
        <v>0.98970000000000002</v>
      </c>
      <c r="J37" s="103">
        <v>2.0500000000000001E-2</v>
      </c>
      <c r="K37" s="102">
        <v>0.81430000000000002</v>
      </c>
      <c r="L37" s="103">
        <v>0.1072</v>
      </c>
      <c r="M37" s="102">
        <v>0.86250000000000004</v>
      </c>
      <c r="N37" s="103">
        <v>7.4399999999999994E-2</v>
      </c>
      <c r="O37" s="102">
        <v>0.88929999999999998</v>
      </c>
      <c r="P37" s="103">
        <v>6.6299999999999998E-2</v>
      </c>
      <c r="Q37" s="102">
        <v>0.90490000000000004</v>
      </c>
      <c r="R37" s="103">
        <v>5.3199999999999997E-2</v>
      </c>
      <c r="S37" s="63"/>
      <c r="T37" s="8">
        <v>6</v>
      </c>
      <c r="U37" s="63">
        <v>3</v>
      </c>
      <c r="V37" s="63">
        <v>5</v>
      </c>
      <c r="W37" s="63">
        <v>0</v>
      </c>
      <c r="X37" s="63">
        <v>1</v>
      </c>
      <c r="Y37" s="63">
        <v>4</v>
      </c>
      <c r="Z37" s="192">
        <v>7</v>
      </c>
      <c r="AA37" s="192">
        <v>5</v>
      </c>
      <c r="AB37" s="193">
        <v>2</v>
      </c>
    </row>
    <row r="38" spans="1:28">
      <c r="A38" s="191" t="s">
        <v>1359</v>
      </c>
      <c r="B38" s="66" t="s">
        <v>178</v>
      </c>
      <c r="C38" s="65" t="s">
        <v>280</v>
      </c>
      <c r="D38" s="65" t="s">
        <v>282</v>
      </c>
      <c r="E38" s="104" t="s">
        <v>59</v>
      </c>
      <c r="F38" s="104" t="s">
        <v>65</v>
      </c>
      <c r="G38" s="102">
        <v>0.95</v>
      </c>
      <c r="H38" s="103">
        <v>0.03</v>
      </c>
      <c r="I38" s="102">
        <v>0.98</v>
      </c>
      <c r="J38" s="103">
        <v>0.04</v>
      </c>
      <c r="K38" s="102">
        <v>0.83</v>
      </c>
      <c r="L38" s="103">
        <v>0.1</v>
      </c>
      <c r="M38" s="102">
        <v>0.86</v>
      </c>
      <c r="N38" s="103">
        <v>7.0000000000000007E-2</v>
      </c>
      <c r="O38" s="102">
        <v>0.89</v>
      </c>
      <c r="P38" s="103">
        <v>0.06</v>
      </c>
      <c r="Q38" s="102">
        <v>0.91</v>
      </c>
      <c r="R38" s="103">
        <v>0.05</v>
      </c>
      <c r="S38" s="63"/>
      <c r="T38" s="8">
        <v>6</v>
      </c>
      <c r="U38" s="63">
        <v>3</v>
      </c>
      <c r="V38" s="63">
        <v>5</v>
      </c>
      <c r="W38" s="63">
        <v>0</v>
      </c>
      <c r="X38" s="63">
        <v>1</v>
      </c>
      <c r="Y38" s="63">
        <v>4</v>
      </c>
      <c r="Z38" s="192">
        <v>7</v>
      </c>
      <c r="AA38" s="192">
        <v>5</v>
      </c>
      <c r="AB38" s="193">
        <v>2</v>
      </c>
    </row>
    <row r="39" spans="1:28">
      <c r="A39" s="191" t="s">
        <v>1359</v>
      </c>
      <c r="B39" s="64" t="s">
        <v>76</v>
      </c>
      <c r="C39" s="65" t="s">
        <v>281</v>
      </c>
      <c r="D39" s="65" t="s">
        <v>283</v>
      </c>
      <c r="E39" s="65" t="s">
        <v>14</v>
      </c>
      <c r="F39" s="65" t="s">
        <v>77</v>
      </c>
      <c r="G39" s="40">
        <v>0.92359999999999998</v>
      </c>
      <c r="H39" s="41">
        <v>5.0799999999999998E-2</v>
      </c>
      <c r="I39" s="40">
        <v>0.94789999999999996</v>
      </c>
      <c r="J39" s="41">
        <v>5.1400000000000001E-2</v>
      </c>
      <c r="K39" s="40">
        <v>0.88900000000000001</v>
      </c>
      <c r="L39" s="41">
        <v>8.7599999999999997E-2</v>
      </c>
      <c r="M39" s="40">
        <v>0.84550000000000003</v>
      </c>
      <c r="N39" s="41">
        <v>0.1014</v>
      </c>
      <c r="O39" s="40">
        <v>0.9143</v>
      </c>
      <c r="P39" s="41">
        <v>5.0299999999999997E-2</v>
      </c>
      <c r="Q39" s="40">
        <v>0.91900000000000004</v>
      </c>
      <c r="R39" s="41">
        <v>5.0099999999999999E-2</v>
      </c>
      <c r="S39" s="63"/>
      <c r="T39" s="8">
        <v>6</v>
      </c>
      <c r="U39" s="63">
        <v>3</v>
      </c>
      <c r="V39" s="63">
        <v>5</v>
      </c>
      <c r="W39" s="63">
        <v>0</v>
      </c>
      <c r="X39" s="63">
        <v>1</v>
      </c>
      <c r="Y39" s="63">
        <v>4</v>
      </c>
      <c r="Z39" s="192">
        <v>6</v>
      </c>
      <c r="AA39" s="192">
        <v>5</v>
      </c>
      <c r="AB39" s="193">
        <v>1</v>
      </c>
    </row>
    <row r="40" spans="1:28">
      <c r="A40" s="191" t="s">
        <v>1359</v>
      </c>
      <c r="B40" s="66" t="s">
        <v>76</v>
      </c>
      <c r="C40" s="65" t="s">
        <v>281</v>
      </c>
      <c r="D40" s="65" t="s">
        <v>283</v>
      </c>
      <c r="E40" s="104" t="s">
        <v>14</v>
      </c>
      <c r="F40" s="104" t="s">
        <v>44</v>
      </c>
      <c r="G40" s="102">
        <v>0.91310000000000002</v>
      </c>
      <c r="H40" s="103">
        <v>5.79E-2</v>
      </c>
      <c r="I40" s="102">
        <v>0.94359999999999999</v>
      </c>
      <c r="J40" s="103">
        <v>6.4799999999999996E-2</v>
      </c>
      <c r="K40" s="102">
        <v>0.84699999999999998</v>
      </c>
      <c r="L40" s="103">
        <v>0.1137</v>
      </c>
      <c r="M40" s="102">
        <v>0.81850000000000001</v>
      </c>
      <c r="N40" s="103">
        <v>0.124</v>
      </c>
      <c r="O40" s="102">
        <v>0.89080000000000004</v>
      </c>
      <c r="P40" s="103">
        <v>8.9399999999999993E-2</v>
      </c>
      <c r="Q40" s="102">
        <v>0.90349999999999997</v>
      </c>
      <c r="R40" s="103">
        <v>6.7699999999999996E-2</v>
      </c>
      <c r="S40" s="63"/>
      <c r="T40" s="8">
        <v>7</v>
      </c>
      <c r="U40" s="63">
        <v>2</v>
      </c>
      <c r="V40" s="63">
        <v>5</v>
      </c>
      <c r="W40" s="63">
        <v>1</v>
      </c>
      <c r="X40" s="63">
        <v>1</v>
      </c>
      <c r="Y40" s="63">
        <v>3</v>
      </c>
      <c r="Z40" s="192">
        <v>8</v>
      </c>
      <c r="AA40" s="192">
        <v>6</v>
      </c>
      <c r="AB40" s="193">
        <v>2</v>
      </c>
    </row>
    <row r="41" spans="1:28">
      <c r="A41" s="191" t="s">
        <v>1359</v>
      </c>
      <c r="B41" s="66" t="s">
        <v>76</v>
      </c>
      <c r="C41" s="65" t="s">
        <v>281</v>
      </c>
      <c r="D41" s="65" t="s">
        <v>283</v>
      </c>
      <c r="E41" s="104" t="s">
        <v>14</v>
      </c>
      <c r="F41" s="104" t="s">
        <v>49</v>
      </c>
      <c r="G41" s="102">
        <v>0.93159999999999998</v>
      </c>
      <c r="H41" s="103">
        <v>3.3099999999999997E-2</v>
      </c>
      <c r="I41" s="102">
        <v>0.96399999999999997</v>
      </c>
      <c r="J41" s="103">
        <v>4.8800000000000003E-2</v>
      </c>
      <c r="K41" s="102">
        <v>0.88200000000000001</v>
      </c>
      <c r="L41" s="103">
        <v>9.6500000000000002E-2</v>
      </c>
      <c r="M41" s="102">
        <v>0.85860000000000003</v>
      </c>
      <c r="N41" s="103">
        <v>6.93E-2</v>
      </c>
      <c r="O41" s="102">
        <v>0.91669999999999996</v>
      </c>
      <c r="P41" s="103">
        <v>5.57E-2</v>
      </c>
      <c r="Q41" s="102">
        <v>0.92049999999999998</v>
      </c>
      <c r="R41" s="103">
        <v>4.48E-2</v>
      </c>
      <c r="S41" s="63"/>
      <c r="T41" s="8">
        <v>9</v>
      </c>
      <c r="U41" s="63">
        <v>0</v>
      </c>
      <c r="V41" s="63">
        <v>0</v>
      </c>
      <c r="W41" s="63">
        <v>9</v>
      </c>
      <c r="X41" s="63">
        <v>0</v>
      </c>
      <c r="Y41" s="63">
        <v>5</v>
      </c>
      <c r="Z41" s="192">
        <v>29</v>
      </c>
      <c r="AA41" s="192">
        <v>10</v>
      </c>
      <c r="AB41" s="193">
        <v>19</v>
      </c>
    </row>
    <row r="42" spans="1:28">
      <c r="A42" s="191" t="s">
        <v>1359</v>
      </c>
      <c r="B42" s="66" t="s">
        <v>76</v>
      </c>
      <c r="C42" s="65" t="s">
        <v>281</v>
      </c>
      <c r="D42" s="65" t="s">
        <v>283</v>
      </c>
      <c r="E42" s="104" t="s">
        <v>59</v>
      </c>
      <c r="F42" s="104" t="s">
        <v>44</v>
      </c>
      <c r="G42" s="102">
        <v>0.91059999999999997</v>
      </c>
      <c r="H42" s="103">
        <v>5.5599999999999997E-2</v>
      </c>
      <c r="I42" s="102">
        <v>0.94930000000000003</v>
      </c>
      <c r="J42" s="103">
        <v>6.5699999999999995E-2</v>
      </c>
      <c r="K42" s="102">
        <v>0.84130000000000005</v>
      </c>
      <c r="L42" s="103">
        <v>0.1086</v>
      </c>
      <c r="M42" s="102">
        <v>0.81399999999999995</v>
      </c>
      <c r="N42" s="103">
        <v>0.1193</v>
      </c>
      <c r="O42" s="102">
        <v>0.89</v>
      </c>
      <c r="P42" s="103">
        <v>8.5099999999999995E-2</v>
      </c>
      <c r="Q42" s="102">
        <v>0.90039999999999998</v>
      </c>
      <c r="R42" s="103">
        <v>6.4799999999999996E-2</v>
      </c>
      <c r="S42" s="63"/>
      <c r="T42" s="8">
        <v>7</v>
      </c>
      <c r="U42" s="63">
        <v>2</v>
      </c>
      <c r="V42" s="63">
        <v>6</v>
      </c>
      <c r="W42" s="63">
        <v>1</v>
      </c>
      <c r="X42" s="63">
        <v>0</v>
      </c>
      <c r="Y42" s="63">
        <v>3</v>
      </c>
      <c r="Z42" s="192">
        <v>8</v>
      </c>
      <c r="AA42" s="192">
        <v>7</v>
      </c>
      <c r="AB42" s="193">
        <v>1</v>
      </c>
    </row>
    <row r="43" spans="1:28" ht="15" thickBot="1">
      <c r="A43" s="194" t="s">
        <v>1359</v>
      </c>
      <c r="B43" s="195" t="s">
        <v>76</v>
      </c>
      <c r="C43" s="196" t="s">
        <v>281</v>
      </c>
      <c r="D43" s="196" t="s">
        <v>283</v>
      </c>
      <c r="E43" s="197" t="s">
        <v>59</v>
      </c>
      <c r="F43" s="197" t="s">
        <v>49</v>
      </c>
      <c r="G43" s="198">
        <v>0.92349999999999999</v>
      </c>
      <c r="H43" s="199">
        <v>4.1599999999999998E-2</v>
      </c>
      <c r="I43" s="198">
        <v>0.97370000000000001</v>
      </c>
      <c r="J43" s="199">
        <v>5.45E-2</v>
      </c>
      <c r="K43" s="198">
        <v>0.84589999999999999</v>
      </c>
      <c r="L43" s="199">
        <v>0.10290000000000001</v>
      </c>
      <c r="M43" s="198">
        <v>0.84389999999999998</v>
      </c>
      <c r="N43" s="199">
        <v>8.8300000000000003E-2</v>
      </c>
      <c r="O43" s="198">
        <v>0.90169999999999995</v>
      </c>
      <c r="P43" s="199">
        <v>6.8400000000000002E-2</v>
      </c>
      <c r="Q43" s="198">
        <v>0.91279999999999994</v>
      </c>
      <c r="R43" s="199">
        <v>5.4399999999999997E-2</v>
      </c>
      <c r="S43" s="162"/>
      <c r="T43" s="176">
        <v>9</v>
      </c>
      <c r="U43" s="162">
        <v>0</v>
      </c>
      <c r="V43" s="162">
        <v>3</v>
      </c>
      <c r="W43" s="162">
        <v>6</v>
      </c>
      <c r="X43" s="162">
        <v>0</v>
      </c>
      <c r="Y43" s="162">
        <v>5</v>
      </c>
      <c r="Z43" s="200">
        <v>22</v>
      </c>
      <c r="AA43" s="200">
        <v>9</v>
      </c>
      <c r="AB43" s="201">
        <v>13</v>
      </c>
    </row>
    <row r="44" spans="1:28">
      <c r="A44" s="65" t="s">
        <v>1110</v>
      </c>
      <c r="B44" s="66" t="s">
        <v>11</v>
      </c>
      <c r="D44" s="64" t="s">
        <v>1107</v>
      </c>
      <c r="E44" s="65" t="s">
        <v>364</v>
      </c>
      <c r="F44" s="65" t="s">
        <v>65</v>
      </c>
      <c r="G44" s="40">
        <v>0.98880000000000001</v>
      </c>
      <c r="H44" s="41">
        <v>4.1999999999999997E-3</v>
      </c>
      <c r="I44" s="40">
        <v>0.94620000000000004</v>
      </c>
      <c r="J44" s="41">
        <v>4.1700000000000001E-2</v>
      </c>
      <c r="K44" s="40">
        <v>0.64439999999999997</v>
      </c>
      <c r="L44" s="41">
        <v>0.16619999999999999</v>
      </c>
      <c r="M44" s="40">
        <v>0.76890000000000003</v>
      </c>
      <c r="N44" s="41">
        <v>0.1101</v>
      </c>
      <c r="O44" s="40">
        <v>0.75380000000000003</v>
      </c>
      <c r="P44" s="41">
        <v>0.12939999999999999</v>
      </c>
      <c r="Q44" s="40">
        <v>0.8216</v>
      </c>
      <c r="R44" s="90">
        <v>8.3099999999999993E-2</v>
      </c>
      <c r="T44" s="5">
        <v>6</v>
      </c>
      <c r="U44" s="6">
        <v>3</v>
      </c>
      <c r="V44" s="6">
        <v>5</v>
      </c>
      <c r="W44" s="6">
        <v>0</v>
      </c>
      <c r="X44" s="6">
        <v>1</v>
      </c>
      <c r="Y44" s="6">
        <v>1</v>
      </c>
      <c r="Z44" s="6">
        <v>6</v>
      </c>
      <c r="AA44" s="6">
        <v>5</v>
      </c>
      <c r="AB44" s="48">
        <v>1</v>
      </c>
    </row>
    <row r="45" spans="1:28">
      <c r="A45" s="65" t="s">
        <v>1110</v>
      </c>
      <c r="B45" s="66" t="s">
        <v>11</v>
      </c>
      <c r="D45" s="64" t="s">
        <v>1107</v>
      </c>
      <c r="E45" s="105" t="s">
        <v>364</v>
      </c>
      <c r="F45" s="105" t="s">
        <v>291</v>
      </c>
      <c r="G45" s="42">
        <v>0.99199999999999999</v>
      </c>
      <c r="H45" s="43">
        <v>5.4000000000000003E-3</v>
      </c>
      <c r="I45" s="42">
        <v>0.87929999999999997</v>
      </c>
      <c r="J45" s="43">
        <v>0.1207</v>
      </c>
      <c r="K45" s="42">
        <v>0.80810000000000004</v>
      </c>
      <c r="L45" s="43">
        <v>0.13730000000000001</v>
      </c>
      <c r="M45" s="42">
        <v>0.83750000000000002</v>
      </c>
      <c r="N45" s="43">
        <v>0.1216</v>
      </c>
      <c r="O45" s="42">
        <v>0.83919999999999995</v>
      </c>
      <c r="P45" s="43">
        <v>0.1191</v>
      </c>
      <c r="Q45" s="42">
        <v>0.90249999999999997</v>
      </c>
      <c r="R45" s="91">
        <v>6.9500000000000006E-2</v>
      </c>
      <c r="T45" s="8">
        <v>7</v>
      </c>
      <c r="U45" s="6">
        <v>2</v>
      </c>
      <c r="V45" s="67">
        <v>4</v>
      </c>
      <c r="W45" s="67">
        <v>0</v>
      </c>
      <c r="X45" s="67">
        <v>3</v>
      </c>
      <c r="Y45" s="67">
        <v>1</v>
      </c>
      <c r="Z45" s="67">
        <v>7</v>
      </c>
      <c r="AA45" s="67">
        <v>4</v>
      </c>
      <c r="AB45" s="49">
        <v>3</v>
      </c>
    </row>
    <row r="46" spans="1:28">
      <c r="A46" s="65" t="s">
        <v>1110</v>
      </c>
      <c r="B46" s="66" t="s">
        <v>178</v>
      </c>
      <c r="C46" s="65" t="s">
        <v>280</v>
      </c>
      <c r="D46" s="66" t="s">
        <v>1109</v>
      </c>
      <c r="E46" s="65" t="s">
        <v>364</v>
      </c>
      <c r="F46" s="65" t="s">
        <v>60</v>
      </c>
      <c r="G46" s="40">
        <v>0.87819999999999998</v>
      </c>
      <c r="H46" s="41">
        <v>6.2700000000000006E-2</v>
      </c>
      <c r="I46" s="40">
        <v>0.90610000000000002</v>
      </c>
      <c r="J46" s="41">
        <v>8.2699999999999996E-2</v>
      </c>
      <c r="K46" s="40">
        <v>0.65959999999999996</v>
      </c>
      <c r="L46" s="41">
        <v>0.17849999999999999</v>
      </c>
      <c r="M46" s="40">
        <v>0.69730000000000003</v>
      </c>
      <c r="N46" s="41">
        <v>0.15029999999999999</v>
      </c>
      <c r="O46" s="40">
        <v>0.751</v>
      </c>
      <c r="P46" s="41">
        <v>0.13869999999999999</v>
      </c>
      <c r="Q46" s="40">
        <v>0.81620000000000004</v>
      </c>
      <c r="R46" s="90">
        <v>9.0700000000000003E-2</v>
      </c>
      <c r="T46" s="8">
        <v>6</v>
      </c>
      <c r="U46">
        <v>3</v>
      </c>
      <c r="V46" s="67">
        <v>5</v>
      </c>
      <c r="W46" s="67">
        <v>0</v>
      </c>
      <c r="X46" s="67">
        <v>1</v>
      </c>
      <c r="Y46" s="67">
        <v>2</v>
      </c>
      <c r="Z46" s="67">
        <v>7</v>
      </c>
      <c r="AA46" s="67">
        <v>5</v>
      </c>
      <c r="AB46" s="49">
        <v>2</v>
      </c>
    </row>
    <row r="47" spans="1:28">
      <c r="A47" s="65" t="s">
        <v>1110</v>
      </c>
      <c r="B47" s="66" t="s">
        <v>178</v>
      </c>
      <c r="C47" s="65" t="s">
        <v>280</v>
      </c>
      <c r="D47" s="66" t="s">
        <v>1109</v>
      </c>
      <c r="E47" s="105" t="s">
        <v>364</v>
      </c>
      <c r="F47" s="105" t="s">
        <v>65</v>
      </c>
      <c r="G47" s="42">
        <v>0.92149999999999999</v>
      </c>
      <c r="H47" s="43">
        <v>2.6700000000000002E-2</v>
      </c>
      <c r="I47" s="42">
        <v>0.90069999999999995</v>
      </c>
      <c r="J47" s="43">
        <v>8.5900000000000004E-2</v>
      </c>
      <c r="K47" s="42">
        <v>0.82479999999999998</v>
      </c>
      <c r="L47" s="43">
        <v>0.1187</v>
      </c>
      <c r="M47" s="42">
        <v>0.80700000000000005</v>
      </c>
      <c r="N47" s="43">
        <v>7.22E-2</v>
      </c>
      <c r="O47" s="42">
        <v>0.85199999999999998</v>
      </c>
      <c r="P47" s="43">
        <v>6.6199999999999995E-2</v>
      </c>
      <c r="Q47" s="42">
        <v>0.89090000000000003</v>
      </c>
      <c r="R47" s="91">
        <v>4.87E-2</v>
      </c>
      <c r="T47" s="8">
        <v>7</v>
      </c>
      <c r="U47">
        <v>2</v>
      </c>
      <c r="V47" s="67">
        <v>3</v>
      </c>
      <c r="W47" s="67">
        <v>2</v>
      </c>
      <c r="X47" s="67">
        <v>2</v>
      </c>
      <c r="Y47" s="67">
        <v>3</v>
      </c>
      <c r="Z47" s="67">
        <v>13</v>
      </c>
      <c r="AA47" s="67">
        <v>5</v>
      </c>
      <c r="AB47" s="49">
        <v>8</v>
      </c>
    </row>
    <row r="48" spans="1:28">
      <c r="A48" s="65" t="s">
        <v>1110</v>
      </c>
      <c r="B48" s="66" t="s">
        <v>76</v>
      </c>
      <c r="C48" s="65" t="s">
        <v>281</v>
      </c>
      <c r="D48" s="64" t="s">
        <v>1108</v>
      </c>
      <c r="E48" s="105" t="s">
        <v>364</v>
      </c>
      <c r="F48" s="105" t="s">
        <v>65</v>
      </c>
      <c r="G48" s="42">
        <v>0.91569999999999996</v>
      </c>
      <c r="H48" s="43">
        <v>5.8700000000000002E-2</v>
      </c>
      <c r="I48" s="42">
        <v>0.93459999999999999</v>
      </c>
      <c r="J48" s="43">
        <v>6.0400000000000002E-2</v>
      </c>
      <c r="K48" s="42">
        <v>0.86229999999999996</v>
      </c>
      <c r="L48" s="43">
        <v>0.1258</v>
      </c>
      <c r="M48" s="42">
        <v>0.82210000000000005</v>
      </c>
      <c r="N48" s="43">
        <v>0.12570000000000001</v>
      </c>
      <c r="O48" s="42">
        <v>0.89400000000000002</v>
      </c>
      <c r="P48" s="43">
        <v>9.1200000000000003E-2</v>
      </c>
      <c r="Q48" s="42">
        <v>0.90349999999999997</v>
      </c>
      <c r="R48" s="91">
        <v>6.88E-2</v>
      </c>
      <c r="T48" s="8">
        <v>9</v>
      </c>
      <c r="U48">
        <v>0</v>
      </c>
      <c r="V48" s="67">
        <v>1</v>
      </c>
      <c r="W48" s="67">
        <v>5</v>
      </c>
      <c r="X48" s="67">
        <v>3</v>
      </c>
      <c r="Y48" s="67">
        <v>4</v>
      </c>
      <c r="Z48" s="67">
        <v>22</v>
      </c>
      <c r="AA48" s="67">
        <v>6</v>
      </c>
      <c r="AB48" s="49">
        <v>16</v>
      </c>
    </row>
    <row r="49" spans="1:31">
      <c r="A49" s="65" t="s">
        <v>1110</v>
      </c>
      <c r="B49" s="66" t="s">
        <v>76</v>
      </c>
      <c r="C49" s="65" t="s">
        <v>281</v>
      </c>
      <c r="D49" s="64" t="s">
        <v>1108</v>
      </c>
      <c r="E49" s="65" t="s">
        <v>532</v>
      </c>
      <c r="F49" s="65" t="s">
        <v>60</v>
      </c>
      <c r="G49" s="40">
        <v>0.82679999999999998</v>
      </c>
      <c r="H49" s="41">
        <v>0.1197</v>
      </c>
      <c r="I49" s="40">
        <v>0.96319999999999995</v>
      </c>
      <c r="J49" s="41">
        <v>9.9400000000000002E-2</v>
      </c>
      <c r="K49" s="40">
        <v>0.63859999999999995</v>
      </c>
      <c r="L49" s="41">
        <v>0.23780000000000001</v>
      </c>
      <c r="M49" s="40">
        <v>0.67330000000000001</v>
      </c>
      <c r="N49" s="41">
        <v>0.2208</v>
      </c>
      <c r="O49" s="40">
        <v>0.74660000000000004</v>
      </c>
      <c r="P49" s="41">
        <v>0.20930000000000001</v>
      </c>
      <c r="Q49" s="40">
        <v>0.81420000000000003</v>
      </c>
      <c r="R49" s="90">
        <v>0.1232</v>
      </c>
      <c r="T49" s="5">
        <v>7</v>
      </c>
      <c r="U49" s="6">
        <v>2</v>
      </c>
      <c r="V49" s="65">
        <v>6</v>
      </c>
      <c r="W49" s="65">
        <v>1</v>
      </c>
      <c r="X49" s="65">
        <v>0</v>
      </c>
      <c r="Y49" s="65">
        <v>3</v>
      </c>
      <c r="Z49" s="65">
        <v>8</v>
      </c>
      <c r="AA49" s="65">
        <v>7</v>
      </c>
      <c r="AB49" s="48">
        <v>1</v>
      </c>
    </row>
    <row r="50" spans="1:31">
      <c r="A50" s="65" t="s">
        <v>1110</v>
      </c>
      <c r="B50" s="66" t="s">
        <v>76</v>
      </c>
      <c r="C50" s="65" t="s">
        <v>281</v>
      </c>
      <c r="D50" s="64" t="s">
        <v>1108</v>
      </c>
      <c r="E50" s="105" t="s">
        <v>532</v>
      </c>
      <c r="F50" s="105" t="s">
        <v>65</v>
      </c>
      <c r="G50" s="93">
        <v>0.89780000000000004</v>
      </c>
      <c r="H50" s="94">
        <v>7.2400000000000006E-2</v>
      </c>
      <c r="I50" s="93">
        <v>0.95730000000000004</v>
      </c>
      <c r="J50" s="94">
        <v>5.5E-2</v>
      </c>
      <c r="K50" s="93">
        <v>0.81020000000000003</v>
      </c>
      <c r="L50" s="94">
        <v>0.1522</v>
      </c>
      <c r="M50" s="93">
        <v>0.79559999999999997</v>
      </c>
      <c r="N50" s="94">
        <v>0.15029999999999999</v>
      </c>
      <c r="O50" s="93">
        <v>0.87239999999999995</v>
      </c>
      <c r="P50" s="94">
        <v>0.11940000000000001</v>
      </c>
      <c r="Q50" s="93">
        <v>0.89280000000000004</v>
      </c>
      <c r="R50" s="95">
        <v>8.5000000000000006E-2</v>
      </c>
      <c r="T50" s="66"/>
      <c r="U50" s="104"/>
      <c r="V50" s="67"/>
      <c r="W50" s="67" t="s">
        <v>1111</v>
      </c>
      <c r="X50" s="67"/>
      <c r="Y50" s="67"/>
      <c r="Z50" s="67"/>
      <c r="AA50" s="67"/>
    </row>
    <row r="51" spans="1:31">
      <c r="A51" s="65" t="s">
        <v>1110</v>
      </c>
      <c r="B51" s="66" t="s">
        <v>11</v>
      </c>
      <c r="D51" s="64" t="s">
        <v>1107</v>
      </c>
      <c r="E51" s="67" t="s">
        <v>532</v>
      </c>
      <c r="F51" s="67" t="s">
        <v>658</v>
      </c>
      <c r="G51" s="42">
        <v>0.98850000000000005</v>
      </c>
      <c r="H51" s="43">
        <v>2.8999999999999998E-3</v>
      </c>
      <c r="I51" s="42">
        <v>0.94669999999999999</v>
      </c>
      <c r="J51" s="43">
        <v>6.1699999999999998E-2</v>
      </c>
      <c r="K51" s="42">
        <v>0.64349999999999996</v>
      </c>
      <c r="L51" s="43">
        <v>0.17780000000000001</v>
      </c>
      <c r="M51" s="42">
        <v>0.7651</v>
      </c>
      <c r="N51" s="43">
        <v>9.74E-2</v>
      </c>
      <c r="O51" s="42">
        <v>0.74650000000000005</v>
      </c>
      <c r="P51" s="43">
        <v>0.12039999999999999</v>
      </c>
      <c r="Q51" s="42">
        <v>0.82089999999999996</v>
      </c>
      <c r="R51" s="91">
        <v>8.8200000000000001E-2</v>
      </c>
      <c r="T51" s="8">
        <v>7</v>
      </c>
      <c r="U51">
        <v>2</v>
      </c>
      <c r="V51" s="67">
        <v>5</v>
      </c>
      <c r="W51" s="67">
        <v>1</v>
      </c>
      <c r="X51" s="67">
        <v>1</v>
      </c>
      <c r="Y51" s="67">
        <v>1</v>
      </c>
      <c r="Z51" s="67">
        <v>8</v>
      </c>
      <c r="AA51" s="67">
        <v>7</v>
      </c>
      <c r="AB51" s="49">
        <v>1</v>
      </c>
    </row>
    <row r="52" spans="1:31">
      <c r="A52" s="65" t="s">
        <v>1110</v>
      </c>
      <c r="B52" s="66" t="s">
        <v>11</v>
      </c>
      <c r="D52" s="64" t="s">
        <v>1107</v>
      </c>
      <c r="E52" s="67" t="s">
        <v>532</v>
      </c>
      <c r="F52" s="67" t="s">
        <v>691</v>
      </c>
      <c r="G52" s="42">
        <v>0.98750000000000004</v>
      </c>
      <c r="H52" s="43">
        <v>4.7000000000000002E-3</v>
      </c>
      <c r="I52" s="42">
        <v>0.83309999999999995</v>
      </c>
      <c r="J52" s="43">
        <v>0.12790000000000001</v>
      </c>
      <c r="K52" s="42">
        <v>0.67859999999999998</v>
      </c>
      <c r="L52" s="43">
        <v>0.21540000000000001</v>
      </c>
      <c r="M52" s="42">
        <v>0.73560000000000003</v>
      </c>
      <c r="N52" s="43">
        <v>0.16070000000000001</v>
      </c>
      <c r="O52" s="42">
        <v>0.72789999999999999</v>
      </c>
      <c r="P52" s="43">
        <v>0.17419999999999999</v>
      </c>
      <c r="Q52" s="42">
        <v>0.83730000000000004</v>
      </c>
      <c r="R52" s="91">
        <v>0.1072</v>
      </c>
      <c r="T52" s="8">
        <v>7</v>
      </c>
      <c r="U52">
        <v>2</v>
      </c>
      <c r="V52" s="67">
        <v>5</v>
      </c>
      <c r="W52" s="67">
        <v>1</v>
      </c>
      <c r="X52" s="67">
        <v>1</v>
      </c>
      <c r="Y52" s="67">
        <v>1</v>
      </c>
      <c r="Z52" s="67">
        <v>8</v>
      </c>
      <c r="AA52" s="67">
        <v>7</v>
      </c>
      <c r="AB52" s="49">
        <v>1</v>
      </c>
    </row>
    <row r="53" spans="1:31">
      <c r="A53" s="67" t="s">
        <v>1099</v>
      </c>
      <c r="B53" s="66" t="s">
        <v>178</v>
      </c>
      <c r="C53" s="65" t="s">
        <v>280</v>
      </c>
      <c r="D53" s="66" t="s">
        <v>1109</v>
      </c>
      <c r="E53" s="67" t="s">
        <v>936</v>
      </c>
      <c r="F53" s="67" t="s">
        <v>60</v>
      </c>
      <c r="G53" s="42">
        <v>0.90710000000000002</v>
      </c>
      <c r="H53" s="43">
        <v>5.2999999999999999E-2</v>
      </c>
      <c r="I53" s="42">
        <v>0.93230000000000002</v>
      </c>
      <c r="J53" s="43">
        <v>6.6299999999999998E-2</v>
      </c>
      <c r="K53" s="42">
        <v>0.747</v>
      </c>
      <c r="L53" s="43">
        <v>0.13789999999999999</v>
      </c>
      <c r="M53" s="42">
        <v>0.77349999999999997</v>
      </c>
      <c r="N53" s="43">
        <v>0.1202</v>
      </c>
      <c r="O53" s="42">
        <v>0.82289999999999996</v>
      </c>
      <c r="P53" s="43">
        <v>0.104</v>
      </c>
      <c r="Q53" s="42">
        <v>0.8619</v>
      </c>
      <c r="R53" s="91">
        <v>7.1900000000000006E-2</v>
      </c>
      <c r="T53" s="66">
        <v>9</v>
      </c>
      <c r="U53">
        <v>0</v>
      </c>
      <c r="V53" s="67">
        <v>5</v>
      </c>
      <c r="W53" s="104">
        <v>2</v>
      </c>
      <c r="X53" s="104">
        <v>2</v>
      </c>
      <c r="Y53" s="104">
        <v>2</v>
      </c>
      <c r="Z53" s="104">
        <v>11</v>
      </c>
      <c r="AA53" s="104">
        <v>7</v>
      </c>
      <c r="AB53" s="104">
        <v>4</v>
      </c>
    </row>
    <row r="54" spans="1:31">
      <c r="A54" s="65" t="s">
        <v>1099</v>
      </c>
      <c r="B54" s="66" t="s">
        <v>76</v>
      </c>
      <c r="C54" s="65" t="s">
        <v>281</v>
      </c>
      <c r="D54" s="64" t="s">
        <v>1108</v>
      </c>
      <c r="E54" s="65" t="s">
        <v>936</v>
      </c>
      <c r="F54" s="65" t="s">
        <v>65</v>
      </c>
      <c r="G54" s="40">
        <v>0.88590000000000002</v>
      </c>
      <c r="H54" s="41">
        <v>6.1699999999999998E-2</v>
      </c>
      <c r="I54" s="40">
        <v>0.91279999999999994</v>
      </c>
      <c r="J54" s="41">
        <v>6.8000000000000005E-2</v>
      </c>
      <c r="K54" s="40">
        <v>0.82530000000000003</v>
      </c>
      <c r="L54" s="41">
        <v>0.1197</v>
      </c>
      <c r="M54" s="40">
        <v>0.76090000000000002</v>
      </c>
      <c r="N54" s="41">
        <v>0.13300000000000001</v>
      </c>
      <c r="O54" s="40">
        <v>0.8649</v>
      </c>
      <c r="P54" s="41">
        <v>9.8100000000000007E-2</v>
      </c>
      <c r="Q54" s="40">
        <v>0.87529999999999997</v>
      </c>
      <c r="R54" s="90">
        <v>7.0800000000000002E-2</v>
      </c>
      <c r="T54">
        <v>5</v>
      </c>
      <c r="U54">
        <v>4</v>
      </c>
      <c r="V54">
        <v>5</v>
      </c>
      <c r="W54">
        <v>0</v>
      </c>
      <c r="X54">
        <v>0</v>
      </c>
      <c r="Y54">
        <v>1</v>
      </c>
      <c r="Z54">
        <v>5</v>
      </c>
      <c r="AA54">
        <v>5</v>
      </c>
      <c r="AB54">
        <v>0</v>
      </c>
    </row>
    <row r="56" spans="1:31"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</row>
    <row r="57" spans="1:31">
      <c r="S57" s="104"/>
      <c r="T57" s="104"/>
      <c r="U57" s="104"/>
      <c r="V57" s="202"/>
      <c r="W57" s="104"/>
      <c r="X57" s="202"/>
      <c r="Y57" s="104"/>
      <c r="Z57" s="202"/>
      <c r="AA57" s="202"/>
      <c r="AB57" s="202"/>
      <c r="AC57" s="202"/>
      <c r="AD57" s="104"/>
      <c r="AE57" s="104"/>
    </row>
    <row r="58" spans="1:31"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</row>
    <row r="59" spans="1:31">
      <c r="S59" s="104"/>
      <c r="T59" s="104"/>
      <c r="U59" s="104"/>
      <c r="V59" s="202"/>
      <c r="W59" s="104"/>
      <c r="X59" s="202"/>
      <c r="Y59" s="104"/>
      <c r="Z59" s="202"/>
      <c r="AA59" s="202"/>
      <c r="AB59" s="202"/>
      <c r="AC59" s="202"/>
      <c r="AD59" s="104"/>
      <c r="AE59" s="104"/>
    </row>
    <row r="60" spans="1:31"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</row>
    <row r="61" spans="1:31">
      <c r="S61" s="104"/>
      <c r="T61" s="104"/>
      <c r="U61" s="104"/>
      <c r="V61" s="202"/>
      <c r="W61" s="202"/>
      <c r="X61" s="104"/>
      <c r="Y61" s="104"/>
      <c r="Z61" s="202"/>
      <c r="AA61" s="202"/>
      <c r="AB61" s="104"/>
      <c r="AC61" s="202"/>
      <c r="AD61" s="104"/>
      <c r="AE61" s="104"/>
    </row>
    <row r="62" spans="1:31"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</row>
    <row r="63" spans="1:31">
      <c r="S63" s="104"/>
      <c r="T63" s="104"/>
      <c r="U63" s="104"/>
      <c r="V63" s="202"/>
      <c r="W63" s="104"/>
      <c r="X63" s="202"/>
      <c r="Y63" s="104"/>
      <c r="Z63" s="202"/>
      <c r="AA63" s="202"/>
      <c r="AB63" s="202"/>
      <c r="AC63" s="202"/>
      <c r="AD63" s="104"/>
      <c r="AE63" s="104"/>
    </row>
  </sheetData>
  <mergeCells count="3">
    <mergeCell ref="A4:A15"/>
    <mergeCell ref="A16:A25"/>
    <mergeCell ref="A26:A29"/>
  </mergeCells>
  <conditionalFormatting sqref="O44:O54 Q44:Q54 G44:G54 I44:I54 K44:K54 M44:M54">
    <cfRule type="cellIs" dxfId="9" priority="10" operator="greaterThan">
      <formula>0.85</formula>
    </cfRule>
  </conditionalFormatting>
  <conditionalFormatting sqref="G44:R48">
    <cfRule type="cellIs" dxfId="8" priority="8" operator="greaterThan">
      <formula>0.8</formula>
    </cfRule>
    <cfRule type="cellIs" dxfId="7" priority="9" operator="greaterThan">
      <formula>0.8</formula>
    </cfRule>
  </conditionalFormatting>
  <conditionalFormatting sqref="G49:R52">
    <cfRule type="cellIs" dxfId="6" priority="4" operator="greaterThan">
      <formula>0.79</formula>
    </cfRule>
    <cfRule type="cellIs" dxfId="5" priority="5" operator="greaterThan">
      <formula>0.79</formula>
    </cfRule>
    <cfRule type="cellIs" dxfId="4" priority="6" operator="greaterThan">
      <formula>0.8</formula>
    </cfRule>
  </conditionalFormatting>
  <conditionalFormatting sqref="G49:R54">
    <cfRule type="cellIs" dxfId="3" priority="7" operator="greaterThan">
      <formula>0.8</formula>
    </cfRule>
  </conditionalFormatting>
  <conditionalFormatting sqref="M50">
    <cfRule type="cellIs" dxfId="2" priority="3" operator="greaterThan">
      <formula>0.8</formula>
    </cfRule>
  </conditionalFormatting>
  <conditionalFormatting sqref="G33:G43 I33:I43 K33:K43 M33:M43 O33:O43 Q33:Q43">
    <cfRule type="cellIs" dxfId="1" priority="1" operator="greaterThan">
      <formula>0.8</formula>
    </cfRule>
    <cfRule type="cellIs" dxfId="0" priority="2" operator="greaterThan">
      <formula>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predic_seq_test</vt:lpstr>
      <vt:lpstr>pred_seq_test_selected</vt:lpstr>
      <vt:lpstr>phys_ml_s1</vt:lpstr>
      <vt:lpstr>phys_ml_selected</vt:lpstr>
      <vt:lpstr>1hot_dl</vt:lpstr>
      <vt:lpstr>WE_ml_dl</vt:lpstr>
      <vt:lpstr>trasnformer_ml_dl</vt:lpstr>
      <vt:lpstr>we_transf_selected</vt:lpstr>
      <vt:lpstr>sliding_window_selected</vt:lpstr>
      <vt:lpstr>token_classification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Marta Fernandes Tavares Sequeira</dc:creator>
  <cp:lastModifiedBy>Ana Marta Fernandes Tavares Sequeira</cp:lastModifiedBy>
  <dcterms:created xsi:type="dcterms:W3CDTF">2024-07-27T20:38:34Z</dcterms:created>
  <dcterms:modified xsi:type="dcterms:W3CDTF">2024-07-29T19:43:19Z</dcterms:modified>
</cp:coreProperties>
</file>