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Desktop\results_pacbb_2021\aa_encoding\"/>
    </mc:Choice>
  </mc:AlternateContent>
  <xr:revisionPtr revIDLastSave="0" documentId="13_ncr:1_{1582A0CF-8B08-40F3-949D-A6BF8E7CCE0E}" xr6:coauthVersionLast="46" xr6:coauthVersionMax="46" xr10:uidLastSave="{00000000-0000-0000-0000-000000000000}"/>
  <bookViews>
    <workbookView minimized="1" xWindow="3588" yWindow="3396" windowWidth="17280" windowHeight="8964" tabRatio="829" firstSheet="1" activeTab="12" xr2:uid="{D49DD26C-8893-486E-953E-B47D2A8EE3C8}"/>
  </bookViews>
  <sheets>
    <sheet name="EMB20_90" sheetId="1" r:id="rId1"/>
    <sheet name="EMB20_50" sheetId="2" r:id="rId2"/>
    <sheet name="EMB8_90" sheetId="3" r:id="rId3"/>
    <sheet name="EMB8_50" sheetId="4" r:id="rId4"/>
    <sheet name="EMB5_90" sheetId="5" r:id="rId5"/>
    <sheet name="EMB5_50" sheetId="6" r:id="rId6"/>
    <sheet name="BLOSUM_90" sheetId="7" r:id="rId7"/>
    <sheet name="BLOSUM_50" sheetId="8" r:id="rId8"/>
    <sheet name="ZSCALES_90" sheetId="9" r:id="rId9"/>
    <sheet name="ZSCALES_50" sheetId="10" r:id="rId10"/>
    <sheet name="OHE_90" sheetId="11" r:id="rId11"/>
    <sheet name="OHE_50" sheetId="12" r:id="rId12"/>
    <sheet name="comp_geral" sheetId="13" r:id="rId13"/>
    <sheet name="comp_ec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6" i="13" l="1"/>
  <c r="AQ16" i="13"/>
  <c r="AW16" i="13"/>
  <c r="AX16" i="13"/>
  <c r="BD16" i="13"/>
  <c r="BE16" i="13"/>
  <c r="BK16" i="13"/>
  <c r="BL16" i="13"/>
  <c r="BL19" i="13"/>
  <c r="BK19" i="13"/>
  <c r="BE19" i="13"/>
  <c r="BD19" i="13"/>
  <c r="AX19" i="13"/>
  <c r="AW19" i="13"/>
  <c r="AQ19" i="13"/>
  <c r="AP19" i="13"/>
  <c r="BL18" i="13"/>
  <c r="BK18" i="13"/>
  <c r="BE18" i="13"/>
  <c r="BD18" i="13"/>
  <c r="AX18" i="13"/>
  <c r="AW18" i="13"/>
  <c r="AQ18" i="13"/>
  <c r="AP18" i="13"/>
  <c r="BL17" i="13"/>
  <c r="BK17" i="13"/>
  <c r="BE17" i="13"/>
  <c r="BD17" i="13"/>
  <c r="AX17" i="13"/>
  <c r="AW17" i="13"/>
  <c r="AQ17" i="13"/>
  <c r="AP17" i="13"/>
  <c r="BL15" i="13"/>
  <c r="BK15" i="13"/>
  <c r="BE15" i="13"/>
  <c r="BD15" i="13"/>
  <c r="AX15" i="13"/>
  <c r="AW15" i="13"/>
  <c r="AQ15" i="13"/>
  <c r="AP15" i="13"/>
  <c r="BL14" i="13"/>
  <c r="BK14" i="13"/>
  <c r="BE14" i="13"/>
  <c r="BD14" i="13"/>
  <c r="AX14" i="13"/>
  <c r="AW14" i="13"/>
  <c r="AQ14" i="13"/>
  <c r="AP14" i="13"/>
  <c r="BL12" i="13"/>
  <c r="BK12" i="13"/>
  <c r="BE12" i="13"/>
  <c r="BD12" i="13"/>
  <c r="AX12" i="13"/>
  <c r="AW12" i="13"/>
  <c r="AQ12" i="13"/>
  <c r="AP12" i="13"/>
  <c r="BL11" i="13"/>
  <c r="BK11" i="13"/>
  <c r="BE11" i="13"/>
  <c r="BD11" i="13"/>
  <c r="AX11" i="13"/>
  <c r="AW11" i="13"/>
  <c r="AQ11" i="13"/>
  <c r="AP11" i="13"/>
  <c r="BL10" i="13"/>
  <c r="BK10" i="13"/>
  <c r="BE10" i="13"/>
  <c r="BD10" i="13"/>
  <c r="AX10" i="13"/>
  <c r="AW10" i="13"/>
  <c r="AQ10" i="13"/>
  <c r="AP10" i="13"/>
  <c r="BL9" i="13"/>
  <c r="BK9" i="13"/>
  <c r="BE9" i="13"/>
  <c r="BD9" i="13"/>
  <c r="AX9" i="13"/>
  <c r="AW9" i="13"/>
  <c r="AQ9" i="13"/>
  <c r="AP9" i="13"/>
  <c r="BL8" i="13"/>
  <c r="BK8" i="13"/>
  <c r="BE8" i="13"/>
  <c r="BD8" i="13"/>
  <c r="AX8" i="13"/>
  <c r="AW8" i="13"/>
  <c r="AQ8" i="13"/>
  <c r="AP8" i="13"/>
  <c r="BL7" i="13"/>
  <c r="BK7" i="13"/>
  <c r="BE7" i="13"/>
  <c r="BD7" i="13"/>
  <c r="AX7" i="13"/>
  <c r="AW7" i="13"/>
  <c r="AQ7" i="13"/>
  <c r="AP7" i="13"/>
  <c r="AR92" i="15"/>
  <c r="AQ92" i="15"/>
  <c r="AR91" i="15"/>
  <c r="AQ91" i="15"/>
  <c r="AR90" i="15"/>
  <c r="AQ90" i="15"/>
  <c r="AR88" i="15"/>
  <c r="AQ88" i="15"/>
  <c r="AR87" i="15"/>
  <c r="AQ87" i="15"/>
  <c r="AR86" i="15"/>
  <c r="AQ86" i="15"/>
  <c r="AR84" i="15"/>
  <c r="AQ84" i="15"/>
  <c r="AR83" i="15"/>
  <c r="AQ83" i="15"/>
  <c r="AR82" i="15"/>
  <c r="AQ82" i="15"/>
  <c r="AR80" i="15"/>
  <c r="AQ80" i="15"/>
  <c r="AR79" i="15"/>
  <c r="AQ79" i="15"/>
  <c r="AR78" i="15"/>
  <c r="AQ78" i="15"/>
  <c r="AR76" i="15"/>
  <c r="AQ76" i="15"/>
  <c r="AR75" i="15"/>
  <c r="AQ75" i="15"/>
  <c r="AR74" i="15"/>
  <c r="AQ74" i="15"/>
  <c r="AR72" i="15"/>
  <c r="AQ72" i="15"/>
  <c r="AR71" i="15"/>
  <c r="AQ71" i="15"/>
  <c r="AR70" i="15"/>
  <c r="AQ70" i="15"/>
  <c r="AR68" i="15"/>
  <c r="AQ68" i="15"/>
  <c r="AR67" i="15"/>
  <c r="AQ67" i="15"/>
  <c r="AR66" i="15"/>
  <c r="AQ66" i="15"/>
  <c r="AR65" i="15"/>
  <c r="AQ65" i="15"/>
  <c r="AR64" i="15"/>
  <c r="AQ64" i="15"/>
  <c r="AR63" i="15"/>
  <c r="AQ63" i="15"/>
  <c r="AR62" i="15"/>
  <c r="AQ62" i="15"/>
  <c r="AR61" i="15"/>
  <c r="AQ61" i="15"/>
  <c r="AR60" i="15"/>
  <c r="AQ60" i="15"/>
  <c r="AR59" i="15"/>
  <c r="AQ59" i="15"/>
  <c r="AR58" i="15"/>
  <c r="AQ58" i="15"/>
  <c r="AR57" i="15"/>
  <c r="AQ57" i="15"/>
  <c r="AR56" i="15"/>
  <c r="AQ56" i="15"/>
  <c r="AN53" i="15"/>
  <c r="AK92" i="15"/>
  <c r="AJ92" i="15"/>
  <c r="AK91" i="15"/>
  <c r="AJ91" i="15"/>
  <c r="AK90" i="15"/>
  <c r="AJ90" i="15"/>
  <c r="AK88" i="15"/>
  <c r="AJ88" i="15"/>
  <c r="AK87" i="15"/>
  <c r="AJ87" i="15"/>
  <c r="AK86" i="15"/>
  <c r="AJ86" i="15"/>
  <c r="AK84" i="15"/>
  <c r="AJ84" i="15"/>
  <c r="AK83" i="15"/>
  <c r="AJ83" i="15"/>
  <c r="AK82" i="15"/>
  <c r="AJ82" i="15"/>
  <c r="AK80" i="15"/>
  <c r="AJ80" i="15"/>
  <c r="AK79" i="15"/>
  <c r="AJ79" i="15"/>
  <c r="AK78" i="15"/>
  <c r="AJ78" i="15"/>
  <c r="AK76" i="15"/>
  <c r="AJ76" i="15"/>
  <c r="AK75" i="15"/>
  <c r="AJ75" i="15"/>
  <c r="AK74" i="15"/>
  <c r="AJ74" i="15"/>
  <c r="AK72" i="15"/>
  <c r="AJ72" i="15"/>
  <c r="AK71" i="15"/>
  <c r="AJ71" i="15"/>
  <c r="AK70" i="15"/>
  <c r="AJ70" i="15"/>
  <c r="AK68" i="15"/>
  <c r="AJ68" i="15"/>
  <c r="AK67" i="15"/>
  <c r="AJ67" i="15"/>
  <c r="AK66" i="15"/>
  <c r="AJ66" i="15"/>
  <c r="AK65" i="15"/>
  <c r="AJ65" i="15"/>
  <c r="AK64" i="15"/>
  <c r="AJ64" i="15"/>
  <c r="AK63" i="15"/>
  <c r="AJ63" i="15"/>
  <c r="AK62" i="15"/>
  <c r="AJ62" i="15"/>
  <c r="AK61" i="15"/>
  <c r="AJ61" i="15"/>
  <c r="AK60" i="15"/>
  <c r="AJ60" i="15"/>
  <c r="AK59" i="15"/>
  <c r="AJ59" i="15"/>
  <c r="AK58" i="15"/>
  <c r="AJ58" i="15"/>
  <c r="AK57" i="15"/>
  <c r="AJ57" i="15"/>
  <c r="AK56" i="15"/>
  <c r="AJ56" i="15"/>
  <c r="AG53" i="15"/>
  <c r="AD92" i="15"/>
  <c r="AC92" i="15"/>
  <c r="AD91" i="15"/>
  <c r="AC91" i="15"/>
  <c r="AD90" i="15"/>
  <c r="AC90" i="15"/>
  <c r="AD88" i="15"/>
  <c r="AC88" i="15"/>
  <c r="AD87" i="15"/>
  <c r="AC87" i="15"/>
  <c r="AD86" i="15"/>
  <c r="AC86" i="15"/>
  <c r="AD84" i="15"/>
  <c r="AC84" i="15"/>
  <c r="AD83" i="15"/>
  <c r="AC83" i="15"/>
  <c r="AD82" i="15"/>
  <c r="AC82" i="15"/>
  <c r="AD80" i="15"/>
  <c r="AC80" i="15"/>
  <c r="AD79" i="15"/>
  <c r="AC79" i="15"/>
  <c r="AD78" i="15"/>
  <c r="AC78" i="15"/>
  <c r="AD76" i="15"/>
  <c r="AC76" i="15"/>
  <c r="AD75" i="15"/>
  <c r="AC75" i="15"/>
  <c r="AD74" i="15"/>
  <c r="AC74" i="15"/>
  <c r="AD72" i="15"/>
  <c r="AC72" i="15"/>
  <c r="AD71" i="15"/>
  <c r="AC71" i="15"/>
  <c r="AD70" i="15"/>
  <c r="AC70" i="15"/>
  <c r="AD68" i="15"/>
  <c r="AC68" i="15"/>
  <c r="AD67" i="15"/>
  <c r="AC67" i="15"/>
  <c r="AD66" i="15"/>
  <c r="AC66" i="15"/>
  <c r="AD65" i="15"/>
  <c r="AC65" i="15"/>
  <c r="AD64" i="15"/>
  <c r="AC64" i="15"/>
  <c r="AD63" i="15"/>
  <c r="AC63" i="15"/>
  <c r="AD62" i="15"/>
  <c r="AC62" i="15"/>
  <c r="AD61" i="15"/>
  <c r="AC61" i="15"/>
  <c r="AD60" i="15"/>
  <c r="AC60" i="15"/>
  <c r="AD59" i="15"/>
  <c r="AC59" i="15"/>
  <c r="AD58" i="15"/>
  <c r="AC58" i="15"/>
  <c r="AD57" i="15"/>
  <c r="AC57" i="15"/>
  <c r="AD56" i="15"/>
  <c r="AC56" i="15"/>
  <c r="P92" i="15"/>
  <c r="O92" i="15"/>
  <c r="P91" i="15"/>
  <c r="O91" i="15"/>
  <c r="P90" i="15"/>
  <c r="O90" i="15"/>
  <c r="P88" i="15"/>
  <c r="O88" i="15"/>
  <c r="P87" i="15"/>
  <c r="O87" i="15"/>
  <c r="P86" i="15"/>
  <c r="O86" i="15"/>
  <c r="P84" i="15"/>
  <c r="O84" i="15"/>
  <c r="P83" i="15"/>
  <c r="O83" i="15"/>
  <c r="P82" i="15"/>
  <c r="O82" i="15"/>
  <c r="P80" i="15"/>
  <c r="O80" i="15"/>
  <c r="P79" i="15"/>
  <c r="O79" i="15"/>
  <c r="P78" i="15"/>
  <c r="O78" i="15"/>
  <c r="P76" i="15"/>
  <c r="O76" i="15"/>
  <c r="P75" i="15"/>
  <c r="O75" i="15"/>
  <c r="P74" i="15"/>
  <c r="O74" i="15"/>
  <c r="P72" i="15"/>
  <c r="O72" i="15"/>
  <c r="P71" i="15"/>
  <c r="O71" i="15"/>
  <c r="P70" i="15"/>
  <c r="O70" i="15"/>
  <c r="P68" i="15"/>
  <c r="O68" i="15"/>
  <c r="P67" i="15"/>
  <c r="O67" i="15"/>
  <c r="P66" i="15"/>
  <c r="O66" i="15"/>
  <c r="P65" i="15"/>
  <c r="O65" i="15"/>
  <c r="P64" i="15"/>
  <c r="O64" i="15"/>
  <c r="P63" i="15"/>
  <c r="O63" i="15"/>
  <c r="P62" i="15"/>
  <c r="O62" i="15"/>
  <c r="P61" i="15"/>
  <c r="O61" i="15"/>
  <c r="P60" i="15"/>
  <c r="O60" i="15"/>
  <c r="P59" i="15"/>
  <c r="O59" i="15"/>
  <c r="P58" i="15"/>
  <c r="O58" i="15"/>
  <c r="P57" i="15"/>
  <c r="O57" i="15"/>
  <c r="P56" i="15"/>
  <c r="O56" i="15"/>
  <c r="L53" i="15"/>
  <c r="W92" i="15"/>
  <c r="V92" i="15"/>
  <c r="W91" i="15"/>
  <c r="V91" i="15"/>
  <c r="W90" i="15"/>
  <c r="V90" i="15"/>
  <c r="W88" i="15"/>
  <c r="V88" i="15"/>
  <c r="W87" i="15"/>
  <c r="V87" i="15"/>
  <c r="W86" i="15"/>
  <c r="V86" i="15"/>
  <c r="W84" i="15"/>
  <c r="V84" i="15"/>
  <c r="W83" i="15"/>
  <c r="V83" i="15"/>
  <c r="W82" i="15"/>
  <c r="V82" i="15"/>
  <c r="W80" i="15"/>
  <c r="V80" i="15"/>
  <c r="W79" i="15"/>
  <c r="V79" i="15"/>
  <c r="W78" i="15"/>
  <c r="V78" i="15"/>
  <c r="W76" i="15"/>
  <c r="V76" i="15"/>
  <c r="W75" i="15"/>
  <c r="V75" i="15"/>
  <c r="W74" i="15"/>
  <c r="V74" i="15"/>
  <c r="W72" i="15"/>
  <c r="V72" i="15"/>
  <c r="W71" i="15"/>
  <c r="V71" i="15"/>
  <c r="W70" i="15"/>
  <c r="V70" i="15"/>
  <c r="W68" i="15"/>
  <c r="V68" i="15"/>
  <c r="W67" i="15"/>
  <c r="V67" i="15"/>
  <c r="W66" i="15"/>
  <c r="V66" i="15"/>
  <c r="W65" i="15"/>
  <c r="V65" i="15"/>
  <c r="W64" i="15"/>
  <c r="V64" i="15"/>
  <c r="W63" i="15"/>
  <c r="V63" i="15"/>
  <c r="W62" i="15"/>
  <c r="V62" i="15"/>
  <c r="W61" i="15"/>
  <c r="V61" i="15"/>
  <c r="W60" i="15"/>
  <c r="V60" i="15"/>
  <c r="W59" i="15"/>
  <c r="V59" i="15"/>
  <c r="W58" i="15"/>
  <c r="V58" i="15"/>
  <c r="W57" i="15"/>
  <c r="V57" i="15"/>
  <c r="W56" i="15"/>
  <c r="V56" i="15"/>
  <c r="S53" i="15"/>
  <c r="E5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2" i="4"/>
  <c r="I22" i="4"/>
  <c r="H23" i="4"/>
  <c r="I23" i="4"/>
  <c r="H24" i="4"/>
  <c r="I24" i="4"/>
  <c r="H26" i="4"/>
  <c r="I26" i="4"/>
  <c r="H27" i="4"/>
  <c r="I27" i="4"/>
  <c r="H28" i="4"/>
  <c r="I28" i="4"/>
  <c r="H30" i="4"/>
  <c r="I30" i="4"/>
  <c r="H31" i="4"/>
  <c r="I31" i="4"/>
  <c r="H32" i="4"/>
  <c r="I32" i="4"/>
  <c r="H34" i="4"/>
  <c r="I34" i="4"/>
  <c r="H35" i="4"/>
  <c r="I35" i="4"/>
  <c r="H36" i="4"/>
  <c r="I36" i="4"/>
  <c r="H38" i="4"/>
  <c r="I38" i="4"/>
  <c r="H39" i="4"/>
  <c r="I39" i="4"/>
  <c r="H40" i="4"/>
  <c r="I40" i="4"/>
  <c r="H42" i="4"/>
  <c r="I42" i="4"/>
  <c r="H43" i="4"/>
  <c r="I43" i="4"/>
  <c r="H44" i="4"/>
  <c r="I44" i="4"/>
  <c r="I92" i="15"/>
  <c r="H92" i="15"/>
  <c r="I91" i="15"/>
  <c r="H91" i="15"/>
  <c r="I90" i="15"/>
  <c r="H90" i="15"/>
  <c r="I88" i="15"/>
  <c r="H88" i="15"/>
  <c r="I87" i="15"/>
  <c r="H87" i="15"/>
  <c r="I86" i="15"/>
  <c r="H86" i="15"/>
  <c r="I84" i="15"/>
  <c r="H84" i="15"/>
  <c r="I83" i="15"/>
  <c r="H83" i="15"/>
  <c r="I82" i="15"/>
  <c r="H82" i="15"/>
  <c r="I80" i="15"/>
  <c r="H80" i="15"/>
  <c r="I79" i="15"/>
  <c r="H79" i="15"/>
  <c r="I78" i="15"/>
  <c r="H78" i="15"/>
  <c r="I76" i="15"/>
  <c r="H76" i="15"/>
  <c r="I75" i="15"/>
  <c r="H75" i="15"/>
  <c r="I74" i="15"/>
  <c r="H74" i="15"/>
  <c r="I72" i="15"/>
  <c r="H72" i="15"/>
  <c r="I71" i="15"/>
  <c r="H71" i="15"/>
  <c r="I70" i="15"/>
  <c r="H70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E53" i="15"/>
  <c r="AR44" i="15"/>
  <c r="AQ44" i="15"/>
  <c r="AR43" i="15"/>
  <c r="AQ43" i="15"/>
  <c r="AR42" i="15"/>
  <c r="AQ42" i="15"/>
  <c r="AR40" i="15"/>
  <c r="AQ40" i="15"/>
  <c r="AR39" i="15"/>
  <c r="AQ39" i="15"/>
  <c r="AR38" i="15"/>
  <c r="AQ38" i="15"/>
  <c r="AR36" i="15"/>
  <c r="AQ36" i="15"/>
  <c r="AR35" i="15"/>
  <c r="AQ35" i="15"/>
  <c r="AR34" i="15"/>
  <c r="AQ34" i="15"/>
  <c r="AR32" i="15"/>
  <c r="AQ32" i="15"/>
  <c r="AR31" i="15"/>
  <c r="AQ31" i="15"/>
  <c r="AR30" i="15"/>
  <c r="AQ30" i="15"/>
  <c r="AR28" i="15"/>
  <c r="AQ28" i="15"/>
  <c r="AR27" i="15"/>
  <c r="AQ27" i="15"/>
  <c r="AR26" i="15"/>
  <c r="AQ26" i="15"/>
  <c r="AR24" i="15"/>
  <c r="AQ24" i="15"/>
  <c r="AR23" i="15"/>
  <c r="AQ23" i="15"/>
  <c r="AR22" i="15"/>
  <c r="AQ22" i="15"/>
  <c r="AR20" i="15"/>
  <c r="AQ20" i="15"/>
  <c r="AR19" i="15"/>
  <c r="AQ19" i="15"/>
  <c r="AR18" i="15"/>
  <c r="AQ18" i="15"/>
  <c r="AR17" i="15"/>
  <c r="AQ17" i="15"/>
  <c r="AR16" i="15"/>
  <c r="AQ16" i="15"/>
  <c r="AR15" i="15"/>
  <c r="AQ15" i="15"/>
  <c r="AR14" i="15"/>
  <c r="AQ14" i="15"/>
  <c r="AR13" i="15"/>
  <c r="AQ13" i="15"/>
  <c r="AR12" i="15"/>
  <c r="AQ12" i="15"/>
  <c r="AR11" i="15"/>
  <c r="AQ11" i="15"/>
  <c r="AR10" i="15"/>
  <c r="AQ10" i="15"/>
  <c r="AR9" i="15"/>
  <c r="AQ9" i="15"/>
  <c r="AR8" i="15"/>
  <c r="AQ8" i="15"/>
  <c r="AN5" i="15"/>
  <c r="AK44" i="15"/>
  <c r="AJ44" i="15"/>
  <c r="AK43" i="15"/>
  <c r="AJ43" i="15"/>
  <c r="AK42" i="15"/>
  <c r="AJ42" i="15"/>
  <c r="AK40" i="15"/>
  <c r="AJ40" i="15"/>
  <c r="AK39" i="15"/>
  <c r="AJ39" i="15"/>
  <c r="AK38" i="15"/>
  <c r="AJ38" i="15"/>
  <c r="AK36" i="15"/>
  <c r="AJ36" i="15"/>
  <c r="AK35" i="15"/>
  <c r="AJ35" i="15"/>
  <c r="AK34" i="15"/>
  <c r="AJ34" i="15"/>
  <c r="AK32" i="15"/>
  <c r="AJ32" i="15"/>
  <c r="AK31" i="15"/>
  <c r="AJ31" i="15"/>
  <c r="AK30" i="15"/>
  <c r="AJ30" i="15"/>
  <c r="AK28" i="15"/>
  <c r="AJ28" i="15"/>
  <c r="AK27" i="15"/>
  <c r="AJ27" i="15"/>
  <c r="AK26" i="15"/>
  <c r="AJ26" i="15"/>
  <c r="AK24" i="15"/>
  <c r="AJ24" i="15"/>
  <c r="AK23" i="15"/>
  <c r="AJ23" i="15"/>
  <c r="AK22" i="15"/>
  <c r="AJ22" i="15"/>
  <c r="AK20" i="15"/>
  <c r="AJ20" i="15"/>
  <c r="AK19" i="15"/>
  <c r="AJ19" i="15"/>
  <c r="AK18" i="15"/>
  <c r="AJ18" i="15"/>
  <c r="AK17" i="15"/>
  <c r="AJ17" i="15"/>
  <c r="AK16" i="15"/>
  <c r="AJ16" i="15"/>
  <c r="AK15" i="15"/>
  <c r="AJ15" i="15"/>
  <c r="AK14" i="15"/>
  <c r="AJ14" i="15"/>
  <c r="AK13" i="15"/>
  <c r="AJ13" i="15"/>
  <c r="AK12" i="15"/>
  <c r="AJ12" i="15"/>
  <c r="AK11" i="15"/>
  <c r="AJ11" i="15"/>
  <c r="AK10" i="15"/>
  <c r="AJ10" i="15"/>
  <c r="AK9" i="15"/>
  <c r="AJ9" i="15"/>
  <c r="AK8" i="15"/>
  <c r="AJ8" i="15"/>
  <c r="AG5" i="15"/>
  <c r="AD44" i="15"/>
  <c r="AC44" i="15"/>
  <c r="AD43" i="15"/>
  <c r="AC43" i="15"/>
  <c r="AD42" i="15"/>
  <c r="AC42" i="15"/>
  <c r="AD40" i="15"/>
  <c r="AC40" i="15"/>
  <c r="AD39" i="15"/>
  <c r="AC39" i="15"/>
  <c r="AD38" i="15"/>
  <c r="AC38" i="15"/>
  <c r="AD36" i="15"/>
  <c r="AC36" i="15"/>
  <c r="AD35" i="15"/>
  <c r="AC35" i="15"/>
  <c r="AD34" i="15"/>
  <c r="AC34" i="15"/>
  <c r="AD32" i="15"/>
  <c r="AC32" i="15"/>
  <c r="AD31" i="15"/>
  <c r="AC31" i="15"/>
  <c r="AD30" i="15"/>
  <c r="AC30" i="15"/>
  <c r="AD28" i="15"/>
  <c r="AC28" i="15"/>
  <c r="AD27" i="15"/>
  <c r="AC27" i="15"/>
  <c r="AD26" i="15"/>
  <c r="AC26" i="15"/>
  <c r="AD24" i="15"/>
  <c r="AC24" i="15"/>
  <c r="AD23" i="15"/>
  <c r="AC23" i="15"/>
  <c r="AD22" i="15"/>
  <c r="AC22" i="15"/>
  <c r="AD20" i="15"/>
  <c r="AC20" i="15"/>
  <c r="AD19" i="15"/>
  <c r="AC19" i="15"/>
  <c r="AD18" i="15"/>
  <c r="AC18" i="15"/>
  <c r="AD17" i="15"/>
  <c r="AC17" i="15"/>
  <c r="AD16" i="15"/>
  <c r="AC16" i="15"/>
  <c r="AD15" i="15"/>
  <c r="AC15" i="15"/>
  <c r="AD14" i="15"/>
  <c r="AC14" i="15"/>
  <c r="AD13" i="15"/>
  <c r="AC13" i="15"/>
  <c r="AD12" i="15"/>
  <c r="AC12" i="15"/>
  <c r="AD11" i="15"/>
  <c r="AC11" i="15"/>
  <c r="AD10" i="15"/>
  <c r="AC10" i="15"/>
  <c r="AD9" i="15"/>
  <c r="AC9" i="15"/>
  <c r="AD8" i="15"/>
  <c r="AC8" i="15"/>
  <c r="Z5" i="15"/>
  <c r="W44" i="15"/>
  <c r="V44" i="15"/>
  <c r="W43" i="15"/>
  <c r="V43" i="15"/>
  <c r="W42" i="15"/>
  <c r="V42" i="15"/>
  <c r="W40" i="15"/>
  <c r="V40" i="15"/>
  <c r="W39" i="15"/>
  <c r="V39" i="15"/>
  <c r="W38" i="15"/>
  <c r="V38" i="15"/>
  <c r="W36" i="15"/>
  <c r="V36" i="15"/>
  <c r="W35" i="15"/>
  <c r="V35" i="15"/>
  <c r="W34" i="15"/>
  <c r="V34" i="15"/>
  <c r="W32" i="15"/>
  <c r="V32" i="15"/>
  <c r="W31" i="15"/>
  <c r="V31" i="15"/>
  <c r="W30" i="15"/>
  <c r="V30" i="15"/>
  <c r="W28" i="15"/>
  <c r="V28" i="15"/>
  <c r="W27" i="15"/>
  <c r="V27" i="15"/>
  <c r="W26" i="15"/>
  <c r="V26" i="15"/>
  <c r="W24" i="15"/>
  <c r="V24" i="15"/>
  <c r="W23" i="15"/>
  <c r="V23" i="15"/>
  <c r="W22" i="15"/>
  <c r="V22" i="15"/>
  <c r="W20" i="15"/>
  <c r="V20" i="15"/>
  <c r="W19" i="15"/>
  <c r="V19" i="15"/>
  <c r="W18" i="15"/>
  <c r="V18" i="15"/>
  <c r="W17" i="15"/>
  <c r="V17" i="15"/>
  <c r="W16" i="15"/>
  <c r="V16" i="15"/>
  <c r="W15" i="15"/>
  <c r="V15" i="15"/>
  <c r="W14" i="15"/>
  <c r="V14" i="15"/>
  <c r="W13" i="15"/>
  <c r="V13" i="15"/>
  <c r="W12" i="15"/>
  <c r="V12" i="15"/>
  <c r="W11" i="15"/>
  <c r="V11" i="15"/>
  <c r="W10" i="15"/>
  <c r="V10" i="15"/>
  <c r="W9" i="15"/>
  <c r="V9" i="15"/>
  <c r="W8" i="15"/>
  <c r="V8" i="15"/>
  <c r="S5" i="15"/>
  <c r="P44" i="15"/>
  <c r="O44" i="15"/>
  <c r="P43" i="15"/>
  <c r="O43" i="15"/>
  <c r="P42" i="15"/>
  <c r="O42" i="15"/>
  <c r="P40" i="15"/>
  <c r="O40" i="15"/>
  <c r="P39" i="15"/>
  <c r="O39" i="15"/>
  <c r="P38" i="15"/>
  <c r="O38" i="15"/>
  <c r="P36" i="15"/>
  <c r="O36" i="15"/>
  <c r="P35" i="15"/>
  <c r="O35" i="15"/>
  <c r="P34" i="15"/>
  <c r="O34" i="15"/>
  <c r="P32" i="15"/>
  <c r="O32" i="15"/>
  <c r="P31" i="15"/>
  <c r="O31" i="15"/>
  <c r="P30" i="15"/>
  <c r="O30" i="15"/>
  <c r="P28" i="15"/>
  <c r="O28" i="15"/>
  <c r="P27" i="15"/>
  <c r="O27" i="15"/>
  <c r="P26" i="15"/>
  <c r="O26" i="15"/>
  <c r="P24" i="15"/>
  <c r="O24" i="15"/>
  <c r="P23" i="15"/>
  <c r="O23" i="15"/>
  <c r="P22" i="15"/>
  <c r="O22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L5" i="15"/>
  <c r="I44" i="15"/>
  <c r="H44" i="15"/>
  <c r="I43" i="15"/>
  <c r="H43" i="15"/>
  <c r="I42" i="15"/>
  <c r="H42" i="15"/>
  <c r="I40" i="15"/>
  <c r="H40" i="15"/>
  <c r="I39" i="15"/>
  <c r="H39" i="15"/>
  <c r="I38" i="15"/>
  <c r="H38" i="15"/>
  <c r="I36" i="15"/>
  <c r="H36" i="15"/>
  <c r="I35" i="15"/>
  <c r="H35" i="15"/>
  <c r="I34" i="15"/>
  <c r="H34" i="15"/>
  <c r="I32" i="15"/>
  <c r="H32" i="15"/>
  <c r="I31" i="15"/>
  <c r="H31" i="15"/>
  <c r="I30" i="15"/>
  <c r="H30" i="15"/>
  <c r="I28" i="15"/>
  <c r="H28" i="15"/>
  <c r="I27" i="15"/>
  <c r="H27" i="15"/>
  <c r="I26" i="15"/>
  <c r="H26" i="15"/>
  <c r="I24" i="15"/>
  <c r="H24" i="15"/>
  <c r="I23" i="15"/>
  <c r="H23" i="15"/>
  <c r="I22" i="15"/>
  <c r="H22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E5" i="15"/>
  <c r="Z27" i="13"/>
  <c r="S27" i="13"/>
  <c r="L27" i="13"/>
  <c r="E27" i="13"/>
  <c r="AD28" i="13"/>
  <c r="AC28" i="13"/>
  <c r="W28" i="13"/>
  <c r="V28" i="13"/>
  <c r="P28" i="13"/>
  <c r="O28" i="13"/>
  <c r="I28" i="13"/>
  <c r="H28" i="13"/>
  <c r="E33" i="13"/>
  <c r="L33" i="13"/>
  <c r="S33" i="13"/>
  <c r="Z33" i="13"/>
  <c r="AD36" i="13"/>
  <c r="AC36" i="13"/>
  <c r="W36" i="13"/>
  <c r="V36" i="13"/>
  <c r="P36" i="13"/>
  <c r="O36" i="13"/>
  <c r="I36" i="13"/>
  <c r="H36" i="13"/>
  <c r="Z35" i="13"/>
  <c r="S35" i="13"/>
  <c r="L35" i="13"/>
  <c r="E35" i="13"/>
  <c r="AD34" i="13"/>
  <c r="AC34" i="13"/>
  <c r="W34" i="13"/>
  <c r="V34" i="13"/>
  <c r="P34" i="13"/>
  <c r="O34" i="13"/>
  <c r="I34" i="13"/>
  <c r="H34" i="13"/>
  <c r="AD32" i="13"/>
  <c r="AC32" i="13"/>
  <c r="W32" i="13"/>
  <c r="V32" i="13"/>
  <c r="P32" i="13"/>
  <c r="O32" i="13"/>
  <c r="I32" i="13"/>
  <c r="H32" i="13"/>
  <c r="Z31" i="13"/>
  <c r="S31" i="13"/>
  <c r="L31" i="13"/>
  <c r="AD30" i="13"/>
  <c r="AC30" i="13"/>
  <c r="W30" i="13"/>
  <c r="V30" i="13"/>
  <c r="P30" i="13"/>
  <c r="O30" i="13"/>
  <c r="I30" i="13"/>
  <c r="H30" i="13"/>
  <c r="Z29" i="13"/>
  <c r="S29" i="13"/>
  <c r="L29" i="13"/>
  <c r="E29" i="13"/>
  <c r="AD26" i="13"/>
  <c r="AC26" i="13"/>
  <c r="W26" i="13"/>
  <c r="V26" i="13"/>
  <c r="P26" i="13"/>
  <c r="O26" i="13"/>
  <c r="I26" i="13"/>
  <c r="H26" i="13"/>
  <c r="Z25" i="13"/>
  <c r="S25" i="13"/>
  <c r="L25" i="13"/>
  <c r="E25" i="13"/>
  <c r="AD18" i="13"/>
  <c r="AC18" i="13"/>
  <c r="W18" i="13"/>
  <c r="V18" i="13"/>
  <c r="P18" i="13"/>
  <c r="O18" i="13"/>
  <c r="I18" i="13"/>
  <c r="H18" i="13"/>
  <c r="Z17" i="13"/>
  <c r="S17" i="13"/>
  <c r="L17" i="13"/>
  <c r="E17" i="13"/>
  <c r="AD16" i="13"/>
  <c r="AC16" i="13"/>
  <c r="W16" i="13"/>
  <c r="V16" i="13"/>
  <c r="P16" i="13"/>
  <c r="O16" i="13"/>
  <c r="I16" i="13"/>
  <c r="H16" i="13"/>
  <c r="Z15" i="13"/>
  <c r="S15" i="13"/>
  <c r="L15" i="13"/>
  <c r="E15" i="13"/>
  <c r="AD14" i="13"/>
  <c r="AC14" i="13"/>
  <c r="W14" i="13"/>
  <c r="V14" i="13"/>
  <c r="P14" i="13"/>
  <c r="O14" i="13"/>
  <c r="I14" i="13"/>
  <c r="H14" i="13"/>
  <c r="Z13" i="13"/>
  <c r="S13" i="13"/>
  <c r="L13" i="13"/>
  <c r="E13" i="13"/>
  <c r="AD12" i="13"/>
  <c r="AC12" i="13"/>
  <c r="W12" i="13"/>
  <c r="V12" i="13"/>
  <c r="P12" i="13"/>
  <c r="O12" i="13"/>
  <c r="I12" i="13"/>
  <c r="H12" i="13"/>
  <c r="AD10" i="13"/>
  <c r="AC10" i="13"/>
  <c r="W10" i="13"/>
  <c r="V10" i="13"/>
  <c r="P10" i="13"/>
  <c r="O10" i="13"/>
  <c r="I10" i="13"/>
  <c r="H10" i="13"/>
  <c r="Z9" i="13"/>
  <c r="S9" i="13"/>
  <c r="L9" i="13"/>
  <c r="E9" i="13"/>
  <c r="AD8" i="13"/>
  <c r="AC8" i="13"/>
  <c r="W8" i="13"/>
  <c r="V8" i="13"/>
  <c r="P8" i="13"/>
  <c r="O8" i="13"/>
  <c r="I8" i="13"/>
  <c r="H8" i="13"/>
  <c r="Z7" i="13"/>
  <c r="S7" i="13"/>
  <c r="L7" i="13"/>
  <c r="E7" i="13"/>
  <c r="I43" i="12"/>
  <c r="H43" i="12"/>
  <c r="I42" i="12"/>
  <c r="H42" i="12"/>
  <c r="I41" i="12"/>
  <c r="H41" i="12"/>
  <c r="I39" i="12"/>
  <c r="H39" i="12"/>
  <c r="I38" i="12"/>
  <c r="H38" i="12"/>
  <c r="I37" i="12"/>
  <c r="H37" i="12"/>
  <c r="I35" i="12"/>
  <c r="H35" i="12"/>
  <c r="I34" i="12"/>
  <c r="H34" i="12"/>
  <c r="I33" i="12"/>
  <c r="H33" i="12"/>
  <c r="I31" i="12"/>
  <c r="H31" i="12"/>
  <c r="I30" i="12"/>
  <c r="H30" i="12"/>
  <c r="I29" i="12"/>
  <c r="H29" i="12"/>
  <c r="I27" i="12"/>
  <c r="H27" i="12"/>
  <c r="I26" i="12"/>
  <c r="H26" i="12"/>
  <c r="I25" i="12"/>
  <c r="H25" i="12"/>
  <c r="I23" i="12"/>
  <c r="H23" i="12"/>
  <c r="I22" i="12"/>
  <c r="H22" i="12"/>
  <c r="I21" i="12"/>
  <c r="H21" i="12"/>
  <c r="I19" i="12"/>
  <c r="H19" i="12"/>
  <c r="I18" i="12"/>
  <c r="H18" i="12"/>
  <c r="I17" i="12"/>
  <c r="H17" i="12"/>
  <c r="AD16" i="12"/>
  <c r="AC16" i="12"/>
  <c r="W16" i="12"/>
  <c r="V16" i="12"/>
  <c r="P16" i="12"/>
  <c r="O16" i="12"/>
  <c r="I16" i="12"/>
  <c r="H16" i="12"/>
  <c r="AD15" i="12"/>
  <c r="AC15" i="12"/>
  <c r="W15" i="12"/>
  <c r="V15" i="12"/>
  <c r="P15" i="12"/>
  <c r="O15" i="12"/>
  <c r="I15" i="12"/>
  <c r="H15" i="12"/>
  <c r="AD14" i="12"/>
  <c r="AC14" i="12"/>
  <c r="W14" i="12"/>
  <c r="V14" i="12"/>
  <c r="P14" i="12"/>
  <c r="O14" i="12"/>
  <c r="I14" i="12"/>
  <c r="H14" i="12"/>
  <c r="AD13" i="12"/>
  <c r="AC13" i="12"/>
  <c r="W13" i="12"/>
  <c r="V13" i="12"/>
  <c r="P13" i="12"/>
  <c r="O13" i="12"/>
  <c r="I13" i="12"/>
  <c r="H13" i="12"/>
  <c r="AD12" i="12"/>
  <c r="AC12" i="12"/>
  <c r="W12" i="12"/>
  <c r="V12" i="12"/>
  <c r="P12" i="12"/>
  <c r="O12" i="12"/>
  <c r="I12" i="12"/>
  <c r="H12" i="12"/>
  <c r="AD11" i="12"/>
  <c r="AC11" i="12"/>
  <c r="W11" i="12"/>
  <c r="V11" i="12"/>
  <c r="P11" i="12"/>
  <c r="O11" i="12"/>
  <c r="I11" i="12"/>
  <c r="H11" i="12"/>
  <c r="AD10" i="12"/>
  <c r="AC10" i="12"/>
  <c r="W10" i="12"/>
  <c r="V10" i="12"/>
  <c r="P10" i="12"/>
  <c r="O10" i="12"/>
  <c r="I10" i="12"/>
  <c r="H10" i="12"/>
  <c r="AD9" i="12"/>
  <c r="AC9" i="12"/>
  <c r="W9" i="12"/>
  <c r="V9" i="12"/>
  <c r="P9" i="12"/>
  <c r="O9" i="12"/>
  <c r="I9" i="12"/>
  <c r="H9" i="12"/>
  <c r="AD8" i="12"/>
  <c r="AC8" i="12"/>
  <c r="W8" i="12"/>
  <c r="V8" i="12"/>
  <c r="P8" i="12"/>
  <c r="O8" i="12"/>
  <c r="I8" i="12"/>
  <c r="H8" i="12"/>
  <c r="AD7" i="12"/>
  <c r="AC7" i="12"/>
  <c r="W7" i="12"/>
  <c r="V7" i="12"/>
  <c r="P7" i="12"/>
  <c r="O7" i="12"/>
  <c r="I7" i="12"/>
  <c r="H7" i="12"/>
  <c r="Z4" i="12"/>
  <c r="S4" i="12"/>
  <c r="L4" i="12"/>
  <c r="E4" i="12"/>
  <c r="I44" i="11"/>
  <c r="H44" i="11"/>
  <c r="I43" i="11"/>
  <c r="H43" i="11"/>
  <c r="I42" i="11"/>
  <c r="H42" i="11"/>
  <c r="I40" i="11"/>
  <c r="H40" i="11"/>
  <c r="I39" i="11"/>
  <c r="H39" i="11"/>
  <c r="I38" i="11"/>
  <c r="H38" i="11"/>
  <c r="I36" i="11"/>
  <c r="H36" i="11"/>
  <c r="I35" i="11"/>
  <c r="H35" i="11"/>
  <c r="I34" i="11"/>
  <c r="H34" i="11"/>
  <c r="I32" i="11"/>
  <c r="H32" i="11"/>
  <c r="I31" i="11"/>
  <c r="H31" i="11"/>
  <c r="I30" i="11"/>
  <c r="H30" i="11"/>
  <c r="I28" i="11"/>
  <c r="H28" i="11"/>
  <c r="I27" i="11"/>
  <c r="H27" i="11"/>
  <c r="I26" i="11"/>
  <c r="H26" i="11"/>
  <c r="I24" i="11"/>
  <c r="H24" i="11"/>
  <c r="I23" i="11"/>
  <c r="H23" i="11"/>
  <c r="I22" i="11"/>
  <c r="H22" i="11"/>
  <c r="I20" i="11"/>
  <c r="H20" i="11"/>
  <c r="I19" i="11"/>
  <c r="H19" i="11"/>
  <c r="I18" i="11"/>
  <c r="H18" i="11"/>
  <c r="AD17" i="11"/>
  <c r="AC17" i="11"/>
  <c r="W17" i="11"/>
  <c r="V17" i="11"/>
  <c r="P17" i="11"/>
  <c r="O17" i="11"/>
  <c r="I17" i="11"/>
  <c r="H17" i="11"/>
  <c r="AD16" i="11"/>
  <c r="AC16" i="11"/>
  <c r="W16" i="11"/>
  <c r="V16" i="11"/>
  <c r="P16" i="11"/>
  <c r="O16" i="11"/>
  <c r="I16" i="11"/>
  <c r="H16" i="11"/>
  <c r="AD15" i="11"/>
  <c r="AC15" i="11"/>
  <c r="W15" i="11"/>
  <c r="V15" i="11"/>
  <c r="P15" i="11"/>
  <c r="O15" i="11"/>
  <c r="I15" i="11"/>
  <c r="H15" i="11"/>
  <c r="AD14" i="11"/>
  <c r="AC14" i="11"/>
  <c r="W14" i="11"/>
  <c r="V14" i="11"/>
  <c r="P14" i="11"/>
  <c r="O14" i="11"/>
  <c r="I14" i="11"/>
  <c r="H14" i="11"/>
  <c r="AD13" i="11"/>
  <c r="AC13" i="11"/>
  <c r="W13" i="11"/>
  <c r="V13" i="11"/>
  <c r="P13" i="11"/>
  <c r="O13" i="11"/>
  <c r="I13" i="11"/>
  <c r="H13" i="11"/>
  <c r="AD12" i="11"/>
  <c r="AC12" i="11"/>
  <c r="W12" i="11"/>
  <c r="V12" i="11"/>
  <c r="P12" i="11"/>
  <c r="O12" i="11"/>
  <c r="I12" i="11"/>
  <c r="H12" i="11"/>
  <c r="AD11" i="11"/>
  <c r="AC11" i="11"/>
  <c r="W11" i="11"/>
  <c r="V11" i="11"/>
  <c r="P11" i="11"/>
  <c r="O11" i="11"/>
  <c r="I11" i="11"/>
  <c r="H11" i="11"/>
  <c r="AD10" i="11"/>
  <c r="AC10" i="11"/>
  <c r="W10" i="11"/>
  <c r="V10" i="11"/>
  <c r="P10" i="11"/>
  <c r="O10" i="11"/>
  <c r="I10" i="11"/>
  <c r="H10" i="11"/>
  <c r="AD9" i="11"/>
  <c r="AC9" i="11"/>
  <c r="W9" i="11"/>
  <c r="V9" i="11"/>
  <c r="P9" i="11"/>
  <c r="O9" i="11"/>
  <c r="I9" i="11"/>
  <c r="H9" i="11"/>
  <c r="AD8" i="11"/>
  <c r="AC8" i="11"/>
  <c r="W8" i="11"/>
  <c r="V8" i="11"/>
  <c r="P8" i="11"/>
  <c r="O8" i="11"/>
  <c r="I8" i="11"/>
  <c r="H8" i="11"/>
  <c r="Z5" i="11"/>
  <c r="S5" i="11"/>
  <c r="L5" i="11"/>
  <c r="E5" i="11"/>
  <c r="I44" i="10"/>
  <c r="H44" i="10"/>
  <c r="I43" i="10"/>
  <c r="H43" i="10"/>
  <c r="I42" i="10"/>
  <c r="H42" i="10"/>
  <c r="I40" i="10"/>
  <c r="H40" i="10"/>
  <c r="I39" i="10"/>
  <c r="H39" i="10"/>
  <c r="I38" i="10"/>
  <c r="H38" i="10"/>
  <c r="I36" i="10"/>
  <c r="H36" i="10"/>
  <c r="I35" i="10"/>
  <c r="H35" i="10"/>
  <c r="I34" i="10"/>
  <c r="H34" i="10"/>
  <c r="I32" i="10"/>
  <c r="H32" i="10"/>
  <c r="I31" i="10"/>
  <c r="H31" i="10"/>
  <c r="I30" i="10"/>
  <c r="H30" i="10"/>
  <c r="I28" i="10"/>
  <c r="H28" i="10"/>
  <c r="I27" i="10"/>
  <c r="H27" i="10"/>
  <c r="I26" i="10"/>
  <c r="H26" i="10"/>
  <c r="I24" i="10"/>
  <c r="H24" i="10"/>
  <c r="I23" i="10"/>
  <c r="H23" i="10"/>
  <c r="I22" i="10"/>
  <c r="H22" i="10"/>
  <c r="I20" i="10"/>
  <c r="H20" i="10"/>
  <c r="I19" i="10"/>
  <c r="H19" i="10"/>
  <c r="I18" i="10"/>
  <c r="H18" i="10"/>
  <c r="AD17" i="10"/>
  <c r="AC17" i="10"/>
  <c r="W17" i="10"/>
  <c r="V17" i="10"/>
  <c r="P17" i="10"/>
  <c r="O17" i="10"/>
  <c r="I17" i="10"/>
  <c r="H17" i="10"/>
  <c r="AD16" i="10"/>
  <c r="AC16" i="10"/>
  <c r="W16" i="10"/>
  <c r="V16" i="10"/>
  <c r="P16" i="10"/>
  <c r="O16" i="10"/>
  <c r="I16" i="10"/>
  <c r="H16" i="10"/>
  <c r="AD15" i="10"/>
  <c r="AC15" i="10"/>
  <c r="W15" i="10"/>
  <c r="V15" i="10"/>
  <c r="P15" i="10"/>
  <c r="O15" i="10"/>
  <c r="I15" i="10"/>
  <c r="H15" i="10"/>
  <c r="AD14" i="10"/>
  <c r="AC14" i="10"/>
  <c r="W14" i="10"/>
  <c r="V14" i="10"/>
  <c r="P14" i="10"/>
  <c r="O14" i="10"/>
  <c r="I14" i="10"/>
  <c r="H14" i="10"/>
  <c r="AD13" i="10"/>
  <c r="AC13" i="10"/>
  <c r="W13" i="10"/>
  <c r="V13" i="10"/>
  <c r="P13" i="10"/>
  <c r="O13" i="10"/>
  <c r="I13" i="10"/>
  <c r="H13" i="10"/>
  <c r="AD12" i="10"/>
  <c r="AC12" i="10"/>
  <c r="W12" i="10"/>
  <c r="V12" i="10"/>
  <c r="P12" i="10"/>
  <c r="O12" i="10"/>
  <c r="I12" i="10"/>
  <c r="H12" i="10"/>
  <c r="AD11" i="10"/>
  <c r="AC11" i="10"/>
  <c r="W11" i="10"/>
  <c r="V11" i="10"/>
  <c r="P11" i="10"/>
  <c r="O11" i="10"/>
  <c r="I11" i="10"/>
  <c r="H11" i="10"/>
  <c r="AD10" i="10"/>
  <c r="AC10" i="10"/>
  <c r="W10" i="10"/>
  <c r="V10" i="10"/>
  <c r="P10" i="10"/>
  <c r="O10" i="10"/>
  <c r="I10" i="10"/>
  <c r="H10" i="10"/>
  <c r="AD9" i="10"/>
  <c r="AC9" i="10"/>
  <c r="W9" i="10"/>
  <c r="V9" i="10"/>
  <c r="P9" i="10"/>
  <c r="O9" i="10"/>
  <c r="I9" i="10"/>
  <c r="H9" i="10"/>
  <c r="AD8" i="10"/>
  <c r="AC8" i="10"/>
  <c r="W8" i="10"/>
  <c r="V8" i="10"/>
  <c r="P8" i="10"/>
  <c r="O8" i="10"/>
  <c r="I8" i="10"/>
  <c r="H8" i="10"/>
  <c r="Z5" i="10"/>
  <c r="S5" i="10"/>
  <c r="L5" i="10"/>
  <c r="E5" i="10"/>
  <c r="I44" i="9"/>
  <c r="H44" i="9"/>
  <c r="I43" i="9"/>
  <c r="H43" i="9"/>
  <c r="I42" i="9"/>
  <c r="H42" i="9"/>
  <c r="I40" i="9"/>
  <c r="H40" i="9"/>
  <c r="I39" i="9"/>
  <c r="H39" i="9"/>
  <c r="I38" i="9"/>
  <c r="H38" i="9"/>
  <c r="I36" i="9"/>
  <c r="H36" i="9"/>
  <c r="I35" i="9"/>
  <c r="H35" i="9"/>
  <c r="I34" i="9"/>
  <c r="H34" i="9"/>
  <c r="I32" i="9"/>
  <c r="H32" i="9"/>
  <c r="I31" i="9"/>
  <c r="H31" i="9"/>
  <c r="I30" i="9"/>
  <c r="H30" i="9"/>
  <c r="I28" i="9"/>
  <c r="H28" i="9"/>
  <c r="I27" i="9"/>
  <c r="H27" i="9"/>
  <c r="I26" i="9"/>
  <c r="H26" i="9"/>
  <c r="I24" i="9"/>
  <c r="H24" i="9"/>
  <c r="I23" i="9"/>
  <c r="H23" i="9"/>
  <c r="I22" i="9"/>
  <c r="H22" i="9"/>
  <c r="I20" i="9"/>
  <c r="H20" i="9"/>
  <c r="I19" i="9"/>
  <c r="H19" i="9"/>
  <c r="I18" i="9"/>
  <c r="H18" i="9"/>
  <c r="AD17" i="9"/>
  <c r="AC17" i="9"/>
  <c r="W17" i="9"/>
  <c r="V17" i="9"/>
  <c r="P17" i="9"/>
  <c r="O17" i="9"/>
  <c r="I17" i="9"/>
  <c r="H17" i="9"/>
  <c r="AD16" i="9"/>
  <c r="AC16" i="9"/>
  <c r="W16" i="9"/>
  <c r="V16" i="9"/>
  <c r="P16" i="9"/>
  <c r="O16" i="9"/>
  <c r="I16" i="9"/>
  <c r="H16" i="9"/>
  <c r="AD15" i="9"/>
  <c r="AC15" i="9"/>
  <c r="W15" i="9"/>
  <c r="V15" i="9"/>
  <c r="P15" i="9"/>
  <c r="O15" i="9"/>
  <c r="I15" i="9"/>
  <c r="H15" i="9"/>
  <c r="AD14" i="9"/>
  <c r="AC14" i="9"/>
  <c r="W14" i="9"/>
  <c r="V14" i="9"/>
  <c r="P14" i="9"/>
  <c r="O14" i="9"/>
  <c r="I14" i="9"/>
  <c r="H14" i="9"/>
  <c r="AD13" i="9"/>
  <c r="AC13" i="9"/>
  <c r="W13" i="9"/>
  <c r="V13" i="9"/>
  <c r="P13" i="9"/>
  <c r="O13" i="9"/>
  <c r="I13" i="9"/>
  <c r="H13" i="9"/>
  <c r="AD12" i="9"/>
  <c r="AC12" i="9"/>
  <c r="W12" i="9"/>
  <c r="V12" i="9"/>
  <c r="P12" i="9"/>
  <c r="O12" i="9"/>
  <c r="I12" i="9"/>
  <c r="H12" i="9"/>
  <c r="AD11" i="9"/>
  <c r="AC11" i="9"/>
  <c r="W11" i="9"/>
  <c r="V11" i="9"/>
  <c r="P11" i="9"/>
  <c r="O11" i="9"/>
  <c r="I11" i="9"/>
  <c r="H11" i="9"/>
  <c r="AD10" i="9"/>
  <c r="AC10" i="9"/>
  <c r="W10" i="9"/>
  <c r="V10" i="9"/>
  <c r="P10" i="9"/>
  <c r="O10" i="9"/>
  <c r="I10" i="9"/>
  <c r="H10" i="9"/>
  <c r="AD9" i="9"/>
  <c r="AC9" i="9"/>
  <c r="W9" i="9"/>
  <c r="V9" i="9"/>
  <c r="P9" i="9"/>
  <c r="O9" i="9"/>
  <c r="I9" i="9"/>
  <c r="H9" i="9"/>
  <c r="AD8" i="9"/>
  <c r="AC8" i="9"/>
  <c r="W8" i="9"/>
  <c r="V8" i="9"/>
  <c r="P8" i="9"/>
  <c r="O8" i="9"/>
  <c r="I8" i="9"/>
  <c r="H8" i="9"/>
  <c r="Z5" i="9"/>
  <c r="S5" i="9"/>
  <c r="L5" i="9"/>
  <c r="E5" i="9"/>
  <c r="I44" i="8"/>
  <c r="H44" i="8"/>
  <c r="I43" i="8"/>
  <c r="H43" i="8"/>
  <c r="I42" i="8"/>
  <c r="H42" i="8"/>
  <c r="I40" i="8"/>
  <c r="H40" i="8"/>
  <c r="I39" i="8"/>
  <c r="H39" i="8"/>
  <c r="I38" i="8"/>
  <c r="H38" i="8"/>
  <c r="I36" i="8"/>
  <c r="H36" i="8"/>
  <c r="I35" i="8"/>
  <c r="H35" i="8"/>
  <c r="I34" i="8"/>
  <c r="H34" i="8"/>
  <c r="I32" i="8"/>
  <c r="H32" i="8"/>
  <c r="I31" i="8"/>
  <c r="H31" i="8"/>
  <c r="I30" i="8"/>
  <c r="H30" i="8"/>
  <c r="I28" i="8"/>
  <c r="H28" i="8"/>
  <c r="I27" i="8"/>
  <c r="H27" i="8"/>
  <c r="I26" i="8"/>
  <c r="H26" i="8"/>
  <c r="I24" i="8"/>
  <c r="H24" i="8"/>
  <c r="I23" i="8"/>
  <c r="H23" i="8"/>
  <c r="I22" i="8"/>
  <c r="H22" i="8"/>
  <c r="I20" i="8"/>
  <c r="H20" i="8"/>
  <c r="I19" i="8"/>
  <c r="H19" i="8"/>
  <c r="I18" i="8"/>
  <c r="H18" i="8"/>
  <c r="AD17" i="8"/>
  <c r="AC17" i="8"/>
  <c r="W17" i="8"/>
  <c r="V17" i="8"/>
  <c r="P17" i="8"/>
  <c r="O17" i="8"/>
  <c r="I17" i="8"/>
  <c r="H17" i="8"/>
  <c r="AD16" i="8"/>
  <c r="AC16" i="8"/>
  <c r="W16" i="8"/>
  <c r="V16" i="8"/>
  <c r="P16" i="8"/>
  <c r="O16" i="8"/>
  <c r="I16" i="8"/>
  <c r="H16" i="8"/>
  <c r="AD15" i="8"/>
  <c r="AC15" i="8"/>
  <c r="W15" i="8"/>
  <c r="V15" i="8"/>
  <c r="P15" i="8"/>
  <c r="O15" i="8"/>
  <c r="I15" i="8"/>
  <c r="H15" i="8"/>
  <c r="AD14" i="8"/>
  <c r="AC14" i="8"/>
  <c r="W14" i="8"/>
  <c r="V14" i="8"/>
  <c r="P14" i="8"/>
  <c r="O14" i="8"/>
  <c r="I14" i="8"/>
  <c r="H14" i="8"/>
  <c r="AD13" i="8"/>
  <c r="AC13" i="8"/>
  <c r="W13" i="8"/>
  <c r="V13" i="8"/>
  <c r="P13" i="8"/>
  <c r="O13" i="8"/>
  <c r="I13" i="8"/>
  <c r="H13" i="8"/>
  <c r="AD12" i="8"/>
  <c r="AC12" i="8"/>
  <c r="W12" i="8"/>
  <c r="V12" i="8"/>
  <c r="P12" i="8"/>
  <c r="O12" i="8"/>
  <c r="I12" i="8"/>
  <c r="H12" i="8"/>
  <c r="AD11" i="8"/>
  <c r="AC11" i="8"/>
  <c r="W11" i="8"/>
  <c r="V11" i="8"/>
  <c r="P11" i="8"/>
  <c r="O11" i="8"/>
  <c r="I11" i="8"/>
  <c r="H11" i="8"/>
  <c r="AD10" i="8"/>
  <c r="AC10" i="8"/>
  <c r="W10" i="8"/>
  <c r="V10" i="8"/>
  <c r="P10" i="8"/>
  <c r="O10" i="8"/>
  <c r="I10" i="8"/>
  <c r="H10" i="8"/>
  <c r="AD9" i="8"/>
  <c r="AC9" i="8"/>
  <c r="W9" i="8"/>
  <c r="V9" i="8"/>
  <c r="P9" i="8"/>
  <c r="O9" i="8"/>
  <c r="I9" i="8"/>
  <c r="H9" i="8"/>
  <c r="AD8" i="8"/>
  <c r="AC8" i="8"/>
  <c r="W8" i="8"/>
  <c r="V8" i="8"/>
  <c r="P8" i="8"/>
  <c r="O8" i="8"/>
  <c r="I8" i="8"/>
  <c r="H8" i="8"/>
  <c r="Z5" i="8"/>
  <c r="S5" i="8"/>
  <c r="L5" i="8"/>
  <c r="I44" i="7"/>
  <c r="H44" i="7"/>
  <c r="I43" i="7"/>
  <c r="H43" i="7"/>
  <c r="I42" i="7"/>
  <c r="H42" i="7"/>
  <c r="I40" i="7"/>
  <c r="H40" i="7"/>
  <c r="I39" i="7"/>
  <c r="H39" i="7"/>
  <c r="I38" i="7"/>
  <c r="H38" i="7"/>
  <c r="I36" i="7"/>
  <c r="H36" i="7"/>
  <c r="I35" i="7"/>
  <c r="H35" i="7"/>
  <c r="I34" i="7"/>
  <c r="H34" i="7"/>
  <c r="I32" i="7"/>
  <c r="H32" i="7"/>
  <c r="I31" i="7"/>
  <c r="H31" i="7"/>
  <c r="I30" i="7"/>
  <c r="H30" i="7"/>
  <c r="I28" i="7"/>
  <c r="H28" i="7"/>
  <c r="I27" i="7"/>
  <c r="H27" i="7"/>
  <c r="I26" i="7"/>
  <c r="H26" i="7"/>
  <c r="I24" i="7"/>
  <c r="H24" i="7"/>
  <c r="I23" i="7"/>
  <c r="H23" i="7"/>
  <c r="I22" i="7"/>
  <c r="H22" i="7"/>
  <c r="I20" i="7"/>
  <c r="H20" i="7"/>
  <c r="I19" i="7"/>
  <c r="H19" i="7"/>
  <c r="I18" i="7"/>
  <c r="H18" i="7"/>
  <c r="AD17" i="7"/>
  <c r="AC17" i="7"/>
  <c r="W17" i="7"/>
  <c r="V17" i="7"/>
  <c r="P17" i="7"/>
  <c r="O17" i="7"/>
  <c r="I17" i="7"/>
  <c r="H17" i="7"/>
  <c r="AD16" i="7"/>
  <c r="AC16" i="7"/>
  <c r="W16" i="7"/>
  <c r="V16" i="7"/>
  <c r="P16" i="7"/>
  <c r="O16" i="7"/>
  <c r="I16" i="7"/>
  <c r="H16" i="7"/>
  <c r="AD15" i="7"/>
  <c r="AC15" i="7"/>
  <c r="W15" i="7"/>
  <c r="V15" i="7"/>
  <c r="P15" i="7"/>
  <c r="O15" i="7"/>
  <c r="I15" i="7"/>
  <c r="H15" i="7"/>
  <c r="AD14" i="7"/>
  <c r="AC14" i="7"/>
  <c r="W14" i="7"/>
  <c r="V14" i="7"/>
  <c r="P14" i="7"/>
  <c r="O14" i="7"/>
  <c r="I14" i="7"/>
  <c r="H14" i="7"/>
  <c r="AD13" i="7"/>
  <c r="AC13" i="7"/>
  <c r="W13" i="7"/>
  <c r="V13" i="7"/>
  <c r="P13" i="7"/>
  <c r="O13" i="7"/>
  <c r="I13" i="7"/>
  <c r="H13" i="7"/>
  <c r="AD12" i="7"/>
  <c r="AC12" i="7"/>
  <c r="W12" i="7"/>
  <c r="V12" i="7"/>
  <c r="P12" i="7"/>
  <c r="O12" i="7"/>
  <c r="I12" i="7"/>
  <c r="H12" i="7"/>
  <c r="AD11" i="7"/>
  <c r="AC11" i="7"/>
  <c r="W11" i="7"/>
  <c r="V11" i="7"/>
  <c r="P11" i="7"/>
  <c r="O11" i="7"/>
  <c r="I11" i="7"/>
  <c r="H11" i="7"/>
  <c r="AD10" i="7"/>
  <c r="AC10" i="7"/>
  <c r="W10" i="7"/>
  <c r="V10" i="7"/>
  <c r="P10" i="7"/>
  <c r="O10" i="7"/>
  <c r="I10" i="7"/>
  <c r="H10" i="7"/>
  <c r="AD9" i="7"/>
  <c r="AC9" i="7"/>
  <c r="W9" i="7"/>
  <c r="V9" i="7"/>
  <c r="P9" i="7"/>
  <c r="O9" i="7"/>
  <c r="I9" i="7"/>
  <c r="H9" i="7"/>
  <c r="AD8" i="7"/>
  <c r="AC8" i="7"/>
  <c r="W8" i="7"/>
  <c r="V8" i="7"/>
  <c r="P8" i="7"/>
  <c r="O8" i="7"/>
  <c r="I8" i="7"/>
  <c r="H8" i="7"/>
  <c r="Z5" i="7"/>
  <c r="S5" i="7"/>
  <c r="L5" i="7"/>
  <c r="E5" i="7"/>
  <c r="I44" i="6"/>
  <c r="H44" i="6"/>
  <c r="I43" i="6"/>
  <c r="H43" i="6"/>
  <c r="I42" i="6"/>
  <c r="H42" i="6"/>
  <c r="I40" i="6"/>
  <c r="H40" i="6"/>
  <c r="I39" i="6"/>
  <c r="H39" i="6"/>
  <c r="I38" i="6"/>
  <c r="H38" i="6"/>
  <c r="I36" i="6"/>
  <c r="H36" i="6"/>
  <c r="I35" i="6"/>
  <c r="H35" i="6"/>
  <c r="I34" i="6"/>
  <c r="H34" i="6"/>
  <c r="I32" i="6"/>
  <c r="H32" i="6"/>
  <c r="I31" i="6"/>
  <c r="H31" i="6"/>
  <c r="I30" i="6"/>
  <c r="H30" i="6"/>
  <c r="I28" i="6"/>
  <c r="H28" i="6"/>
  <c r="I27" i="6"/>
  <c r="H27" i="6"/>
  <c r="I26" i="6"/>
  <c r="H26" i="6"/>
  <c r="I24" i="6"/>
  <c r="H24" i="6"/>
  <c r="I23" i="6"/>
  <c r="H23" i="6"/>
  <c r="I22" i="6"/>
  <c r="H22" i="6"/>
  <c r="I20" i="6"/>
  <c r="H20" i="6"/>
  <c r="I19" i="6"/>
  <c r="H19" i="6"/>
  <c r="I18" i="6"/>
  <c r="H18" i="6"/>
  <c r="AD17" i="6"/>
  <c r="AC17" i="6"/>
  <c r="W17" i="6"/>
  <c r="V17" i="6"/>
  <c r="P17" i="6"/>
  <c r="O17" i="6"/>
  <c r="I17" i="6"/>
  <c r="H17" i="6"/>
  <c r="AD16" i="6"/>
  <c r="AC16" i="6"/>
  <c r="W16" i="6"/>
  <c r="V16" i="6"/>
  <c r="P16" i="6"/>
  <c r="O16" i="6"/>
  <c r="I16" i="6"/>
  <c r="H16" i="6"/>
  <c r="AD15" i="6"/>
  <c r="AC15" i="6"/>
  <c r="W15" i="6"/>
  <c r="V15" i="6"/>
  <c r="P15" i="6"/>
  <c r="O15" i="6"/>
  <c r="I15" i="6"/>
  <c r="H15" i="6"/>
  <c r="AD14" i="6"/>
  <c r="AC14" i="6"/>
  <c r="W14" i="6"/>
  <c r="V14" i="6"/>
  <c r="P14" i="6"/>
  <c r="O14" i="6"/>
  <c r="I14" i="6"/>
  <c r="H14" i="6"/>
  <c r="AD13" i="6"/>
  <c r="AC13" i="6"/>
  <c r="W13" i="6"/>
  <c r="V13" i="6"/>
  <c r="P13" i="6"/>
  <c r="O13" i="6"/>
  <c r="I13" i="6"/>
  <c r="H13" i="6"/>
  <c r="AD12" i="6"/>
  <c r="AC12" i="6"/>
  <c r="W12" i="6"/>
  <c r="V12" i="6"/>
  <c r="P12" i="6"/>
  <c r="O12" i="6"/>
  <c r="I12" i="6"/>
  <c r="H12" i="6"/>
  <c r="AD11" i="6"/>
  <c r="AC11" i="6"/>
  <c r="W11" i="6"/>
  <c r="V11" i="6"/>
  <c r="P11" i="6"/>
  <c r="O11" i="6"/>
  <c r="I11" i="6"/>
  <c r="H11" i="6"/>
  <c r="AD10" i="6"/>
  <c r="AC10" i="6"/>
  <c r="W10" i="6"/>
  <c r="V10" i="6"/>
  <c r="P10" i="6"/>
  <c r="O10" i="6"/>
  <c r="I10" i="6"/>
  <c r="H10" i="6"/>
  <c r="AD9" i="6"/>
  <c r="AC9" i="6"/>
  <c r="W9" i="6"/>
  <c r="V9" i="6"/>
  <c r="P9" i="6"/>
  <c r="O9" i="6"/>
  <c r="I9" i="6"/>
  <c r="H9" i="6"/>
  <c r="AD8" i="6"/>
  <c r="AC8" i="6"/>
  <c r="W8" i="6"/>
  <c r="V8" i="6"/>
  <c r="P8" i="6"/>
  <c r="O8" i="6"/>
  <c r="I8" i="6"/>
  <c r="H8" i="6"/>
  <c r="Z5" i="6"/>
  <c r="S5" i="6"/>
  <c r="L5" i="6"/>
  <c r="E5" i="6"/>
  <c r="I44" i="5"/>
  <c r="H44" i="5"/>
  <c r="I43" i="5"/>
  <c r="H43" i="5"/>
  <c r="I42" i="5"/>
  <c r="H42" i="5"/>
  <c r="I40" i="5"/>
  <c r="H40" i="5"/>
  <c r="I39" i="5"/>
  <c r="H39" i="5"/>
  <c r="I38" i="5"/>
  <c r="H38" i="5"/>
  <c r="I36" i="5"/>
  <c r="H36" i="5"/>
  <c r="I35" i="5"/>
  <c r="H35" i="5"/>
  <c r="I34" i="5"/>
  <c r="H34" i="5"/>
  <c r="I32" i="5"/>
  <c r="H32" i="5"/>
  <c r="I31" i="5"/>
  <c r="H31" i="5"/>
  <c r="I30" i="5"/>
  <c r="H30" i="5"/>
  <c r="I28" i="5"/>
  <c r="H28" i="5"/>
  <c r="I27" i="5"/>
  <c r="H27" i="5"/>
  <c r="I26" i="5"/>
  <c r="H26" i="5"/>
  <c r="I24" i="5"/>
  <c r="H24" i="5"/>
  <c r="I23" i="5"/>
  <c r="H23" i="5"/>
  <c r="I22" i="5"/>
  <c r="H22" i="5"/>
  <c r="I20" i="5"/>
  <c r="H20" i="5"/>
  <c r="I19" i="5"/>
  <c r="H19" i="5"/>
  <c r="I18" i="5"/>
  <c r="H18" i="5"/>
  <c r="AD17" i="5"/>
  <c r="AC17" i="5"/>
  <c r="W17" i="5"/>
  <c r="V17" i="5"/>
  <c r="P17" i="5"/>
  <c r="O17" i="5"/>
  <c r="I17" i="5"/>
  <c r="H17" i="5"/>
  <c r="AD16" i="5"/>
  <c r="AC16" i="5"/>
  <c r="W16" i="5"/>
  <c r="V16" i="5"/>
  <c r="P16" i="5"/>
  <c r="O16" i="5"/>
  <c r="I16" i="5"/>
  <c r="H16" i="5"/>
  <c r="AD15" i="5"/>
  <c r="AC15" i="5"/>
  <c r="W15" i="5"/>
  <c r="V15" i="5"/>
  <c r="P15" i="5"/>
  <c r="O15" i="5"/>
  <c r="I15" i="5"/>
  <c r="H15" i="5"/>
  <c r="AD14" i="5"/>
  <c r="AC14" i="5"/>
  <c r="W14" i="5"/>
  <c r="V14" i="5"/>
  <c r="P14" i="5"/>
  <c r="O14" i="5"/>
  <c r="I14" i="5"/>
  <c r="H14" i="5"/>
  <c r="AD13" i="5"/>
  <c r="AC13" i="5"/>
  <c r="W13" i="5"/>
  <c r="V13" i="5"/>
  <c r="P13" i="5"/>
  <c r="O13" i="5"/>
  <c r="I13" i="5"/>
  <c r="H13" i="5"/>
  <c r="AD12" i="5"/>
  <c r="AC12" i="5"/>
  <c r="W12" i="5"/>
  <c r="V12" i="5"/>
  <c r="P12" i="5"/>
  <c r="O12" i="5"/>
  <c r="I12" i="5"/>
  <c r="H12" i="5"/>
  <c r="AD11" i="5"/>
  <c r="AC11" i="5"/>
  <c r="W11" i="5"/>
  <c r="V11" i="5"/>
  <c r="P11" i="5"/>
  <c r="O11" i="5"/>
  <c r="I11" i="5"/>
  <c r="H11" i="5"/>
  <c r="AD10" i="5"/>
  <c r="AC10" i="5"/>
  <c r="W10" i="5"/>
  <c r="V10" i="5"/>
  <c r="P10" i="5"/>
  <c r="O10" i="5"/>
  <c r="I10" i="5"/>
  <c r="H10" i="5"/>
  <c r="AD9" i="5"/>
  <c r="AC9" i="5"/>
  <c r="W9" i="5"/>
  <c r="V9" i="5"/>
  <c r="P9" i="5"/>
  <c r="O9" i="5"/>
  <c r="I9" i="5"/>
  <c r="H9" i="5"/>
  <c r="AD8" i="5"/>
  <c r="AC8" i="5"/>
  <c r="W8" i="5"/>
  <c r="V8" i="5"/>
  <c r="P8" i="5"/>
  <c r="O8" i="5"/>
  <c r="I8" i="5"/>
  <c r="H8" i="5"/>
  <c r="Z5" i="5"/>
  <c r="S5" i="5"/>
  <c r="L5" i="5"/>
  <c r="E5" i="5"/>
  <c r="AD17" i="4"/>
  <c r="AC17" i="4"/>
  <c r="W17" i="4"/>
  <c r="V17" i="4"/>
  <c r="P17" i="4"/>
  <c r="O17" i="4"/>
  <c r="AD16" i="4"/>
  <c r="AC16" i="4"/>
  <c r="W16" i="4"/>
  <c r="V16" i="4"/>
  <c r="P16" i="4"/>
  <c r="O16" i="4"/>
  <c r="AD15" i="4"/>
  <c r="AC15" i="4"/>
  <c r="W15" i="4"/>
  <c r="V15" i="4"/>
  <c r="P15" i="4"/>
  <c r="O15" i="4"/>
  <c r="AD14" i="4"/>
  <c r="AC14" i="4"/>
  <c r="W14" i="4"/>
  <c r="V14" i="4"/>
  <c r="P14" i="4"/>
  <c r="O14" i="4"/>
  <c r="AD13" i="4"/>
  <c r="AC13" i="4"/>
  <c r="W13" i="4"/>
  <c r="V13" i="4"/>
  <c r="P13" i="4"/>
  <c r="O13" i="4"/>
  <c r="AD12" i="4"/>
  <c r="AC12" i="4"/>
  <c r="W12" i="4"/>
  <c r="V12" i="4"/>
  <c r="P12" i="4"/>
  <c r="O12" i="4"/>
  <c r="AD11" i="4"/>
  <c r="AC11" i="4"/>
  <c r="W11" i="4"/>
  <c r="V11" i="4"/>
  <c r="P11" i="4"/>
  <c r="O11" i="4"/>
  <c r="AD10" i="4"/>
  <c r="AC10" i="4"/>
  <c r="W10" i="4"/>
  <c r="V10" i="4"/>
  <c r="P10" i="4"/>
  <c r="O10" i="4"/>
  <c r="AD9" i="4"/>
  <c r="AC9" i="4"/>
  <c r="W9" i="4"/>
  <c r="V9" i="4"/>
  <c r="P9" i="4"/>
  <c r="O9" i="4"/>
  <c r="AD8" i="4"/>
  <c r="AC8" i="4"/>
  <c r="W8" i="4"/>
  <c r="V8" i="4"/>
  <c r="P8" i="4"/>
  <c r="O8" i="4"/>
  <c r="Z5" i="4"/>
  <c r="S5" i="4"/>
  <c r="L5" i="4"/>
  <c r="I44" i="3"/>
  <c r="H44" i="3"/>
  <c r="I43" i="3"/>
  <c r="H43" i="3"/>
  <c r="I42" i="3"/>
  <c r="H42" i="3"/>
  <c r="I40" i="3"/>
  <c r="H40" i="3"/>
  <c r="I39" i="3"/>
  <c r="H39" i="3"/>
  <c r="I38" i="3"/>
  <c r="H38" i="3"/>
  <c r="I36" i="3"/>
  <c r="H36" i="3"/>
  <c r="I35" i="3"/>
  <c r="H35" i="3"/>
  <c r="I34" i="3"/>
  <c r="H34" i="3"/>
  <c r="I32" i="3"/>
  <c r="H32" i="3"/>
  <c r="I31" i="3"/>
  <c r="H31" i="3"/>
  <c r="I30" i="3"/>
  <c r="H30" i="3"/>
  <c r="I28" i="3"/>
  <c r="H28" i="3"/>
  <c r="I27" i="3"/>
  <c r="H27" i="3"/>
  <c r="I26" i="3"/>
  <c r="H26" i="3"/>
  <c r="I24" i="3"/>
  <c r="H24" i="3"/>
  <c r="I23" i="3"/>
  <c r="H23" i="3"/>
  <c r="I22" i="3"/>
  <c r="H22" i="3"/>
  <c r="I20" i="3"/>
  <c r="H20" i="3"/>
  <c r="I19" i="3"/>
  <c r="H19" i="3"/>
  <c r="I18" i="3"/>
  <c r="H18" i="3"/>
  <c r="AD17" i="3"/>
  <c r="AC17" i="3"/>
  <c r="W17" i="3"/>
  <c r="V17" i="3"/>
  <c r="P17" i="3"/>
  <c r="O17" i="3"/>
  <c r="I17" i="3"/>
  <c r="H17" i="3"/>
  <c r="AD16" i="3"/>
  <c r="AC16" i="3"/>
  <c r="W16" i="3"/>
  <c r="V16" i="3"/>
  <c r="P16" i="3"/>
  <c r="O16" i="3"/>
  <c r="I16" i="3"/>
  <c r="H16" i="3"/>
  <c r="AD15" i="3"/>
  <c r="AC15" i="3"/>
  <c r="W15" i="3"/>
  <c r="V15" i="3"/>
  <c r="P15" i="3"/>
  <c r="O15" i="3"/>
  <c r="I15" i="3"/>
  <c r="H15" i="3"/>
  <c r="AD14" i="3"/>
  <c r="AC14" i="3"/>
  <c r="W14" i="3"/>
  <c r="V14" i="3"/>
  <c r="P14" i="3"/>
  <c r="O14" i="3"/>
  <c r="I14" i="3"/>
  <c r="H14" i="3"/>
  <c r="AD13" i="3"/>
  <c r="AC13" i="3"/>
  <c r="W13" i="3"/>
  <c r="V13" i="3"/>
  <c r="P13" i="3"/>
  <c r="O13" i="3"/>
  <c r="I13" i="3"/>
  <c r="H13" i="3"/>
  <c r="AD12" i="3"/>
  <c r="AC12" i="3"/>
  <c r="W12" i="3"/>
  <c r="V12" i="3"/>
  <c r="P12" i="3"/>
  <c r="O12" i="3"/>
  <c r="I12" i="3"/>
  <c r="H12" i="3"/>
  <c r="AD11" i="3"/>
  <c r="AC11" i="3"/>
  <c r="W11" i="3"/>
  <c r="V11" i="3"/>
  <c r="P11" i="3"/>
  <c r="O11" i="3"/>
  <c r="I11" i="3"/>
  <c r="H11" i="3"/>
  <c r="AD10" i="3"/>
  <c r="AC10" i="3"/>
  <c r="W10" i="3"/>
  <c r="V10" i="3"/>
  <c r="P10" i="3"/>
  <c r="O10" i="3"/>
  <c r="I10" i="3"/>
  <c r="H10" i="3"/>
  <c r="AD9" i="3"/>
  <c r="AC9" i="3"/>
  <c r="W9" i="3"/>
  <c r="V9" i="3"/>
  <c r="P9" i="3"/>
  <c r="O9" i="3"/>
  <c r="I9" i="3"/>
  <c r="H9" i="3"/>
  <c r="AD8" i="3"/>
  <c r="AC8" i="3"/>
  <c r="W8" i="3"/>
  <c r="V8" i="3"/>
  <c r="P8" i="3"/>
  <c r="O8" i="3"/>
  <c r="I8" i="3"/>
  <c r="H8" i="3"/>
  <c r="Z5" i="3"/>
  <c r="S5" i="3"/>
  <c r="L5" i="3"/>
  <c r="E5" i="3"/>
  <c r="I44" i="2"/>
  <c r="H44" i="2"/>
  <c r="I43" i="2"/>
  <c r="H43" i="2"/>
  <c r="I42" i="2"/>
  <c r="H42" i="2"/>
  <c r="I40" i="2"/>
  <c r="H40" i="2"/>
  <c r="I39" i="2"/>
  <c r="H39" i="2"/>
  <c r="I38" i="2"/>
  <c r="H38" i="2"/>
  <c r="I36" i="2"/>
  <c r="H36" i="2"/>
  <c r="I35" i="2"/>
  <c r="H35" i="2"/>
  <c r="I34" i="2"/>
  <c r="H34" i="2"/>
  <c r="I32" i="2"/>
  <c r="H32" i="2"/>
  <c r="I31" i="2"/>
  <c r="H31" i="2"/>
  <c r="I30" i="2"/>
  <c r="H30" i="2"/>
  <c r="I28" i="2"/>
  <c r="H28" i="2"/>
  <c r="I27" i="2"/>
  <c r="H27" i="2"/>
  <c r="I26" i="2"/>
  <c r="H26" i="2"/>
  <c r="I24" i="2"/>
  <c r="H24" i="2"/>
  <c r="I23" i="2"/>
  <c r="H23" i="2"/>
  <c r="I22" i="2"/>
  <c r="H22" i="2"/>
  <c r="I20" i="2"/>
  <c r="H20" i="2"/>
  <c r="I19" i="2"/>
  <c r="H19" i="2"/>
  <c r="I18" i="2"/>
  <c r="H18" i="2"/>
  <c r="AD17" i="2"/>
  <c r="AC17" i="2"/>
  <c r="W17" i="2"/>
  <c r="V17" i="2"/>
  <c r="P17" i="2"/>
  <c r="O17" i="2"/>
  <c r="I17" i="2"/>
  <c r="H17" i="2"/>
  <c r="AD16" i="2"/>
  <c r="AC16" i="2"/>
  <c r="W16" i="2"/>
  <c r="V16" i="2"/>
  <c r="P16" i="2"/>
  <c r="O16" i="2"/>
  <c r="I16" i="2"/>
  <c r="H16" i="2"/>
  <c r="AD15" i="2"/>
  <c r="AC15" i="2"/>
  <c r="W15" i="2"/>
  <c r="V15" i="2"/>
  <c r="P15" i="2"/>
  <c r="O15" i="2"/>
  <c r="I15" i="2"/>
  <c r="H15" i="2"/>
  <c r="AD14" i="2"/>
  <c r="AC14" i="2"/>
  <c r="W14" i="2"/>
  <c r="V14" i="2"/>
  <c r="P14" i="2"/>
  <c r="O14" i="2"/>
  <c r="I14" i="2"/>
  <c r="H14" i="2"/>
  <c r="AD13" i="2"/>
  <c r="AC13" i="2"/>
  <c r="W13" i="2"/>
  <c r="V13" i="2"/>
  <c r="P13" i="2"/>
  <c r="O13" i="2"/>
  <c r="I13" i="2"/>
  <c r="H13" i="2"/>
  <c r="AD12" i="2"/>
  <c r="AC12" i="2"/>
  <c r="W12" i="2"/>
  <c r="V12" i="2"/>
  <c r="P12" i="2"/>
  <c r="O12" i="2"/>
  <c r="I12" i="2"/>
  <c r="H12" i="2"/>
  <c r="AD11" i="2"/>
  <c r="AC11" i="2"/>
  <c r="W11" i="2"/>
  <c r="V11" i="2"/>
  <c r="P11" i="2"/>
  <c r="O11" i="2"/>
  <c r="I11" i="2"/>
  <c r="H11" i="2"/>
  <c r="AD10" i="2"/>
  <c r="AC10" i="2"/>
  <c r="W10" i="2"/>
  <c r="V10" i="2"/>
  <c r="P10" i="2"/>
  <c r="O10" i="2"/>
  <c r="I10" i="2"/>
  <c r="H10" i="2"/>
  <c r="AD9" i="2"/>
  <c r="AC9" i="2"/>
  <c r="W9" i="2"/>
  <c r="V9" i="2"/>
  <c r="P9" i="2"/>
  <c r="O9" i="2"/>
  <c r="I9" i="2"/>
  <c r="H9" i="2"/>
  <c r="AD8" i="2"/>
  <c r="AC8" i="2"/>
  <c r="W8" i="2"/>
  <c r="V8" i="2"/>
  <c r="P8" i="2"/>
  <c r="O8" i="2"/>
  <c r="I8" i="2"/>
  <c r="H8" i="2"/>
  <c r="Z5" i="2"/>
  <c r="S5" i="2"/>
  <c r="L5" i="2"/>
  <c r="E5" i="2"/>
  <c r="I44" i="1"/>
  <c r="H44" i="1"/>
  <c r="I43" i="1"/>
  <c r="H43" i="1"/>
  <c r="I42" i="1"/>
  <c r="H42" i="1"/>
  <c r="I40" i="1"/>
  <c r="H40" i="1"/>
  <c r="I39" i="1"/>
  <c r="H39" i="1"/>
  <c r="I38" i="1"/>
  <c r="H38" i="1"/>
  <c r="I36" i="1"/>
  <c r="H36" i="1"/>
  <c r="I35" i="1"/>
  <c r="H35" i="1"/>
  <c r="I34" i="1"/>
  <c r="H34" i="1"/>
  <c r="I32" i="1"/>
  <c r="H32" i="1"/>
  <c r="I31" i="1"/>
  <c r="H31" i="1"/>
  <c r="I30" i="1"/>
  <c r="H30" i="1"/>
  <c r="I28" i="1"/>
  <c r="H28" i="1"/>
  <c r="I27" i="1"/>
  <c r="H27" i="1"/>
  <c r="I26" i="1"/>
  <c r="H26" i="1"/>
  <c r="I24" i="1"/>
  <c r="H24" i="1"/>
  <c r="I23" i="1"/>
  <c r="H23" i="1"/>
  <c r="I22" i="1"/>
  <c r="H22" i="1"/>
  <c r="I20" i="1"/>
  <c r="H20" i="1"/>
  <c r="I19" i="1"/>
  <c r="H19" i="1"/>
  <c r="I18" i="1"/>
  <c r="H18" i="1"/>
  <c r="AD17" i="1"/>
  <c r="AC17" i="1"/>
  <c r="W17" i="1"/>
  <c r="V17" i="1"/>
  <c r="P17" i="1"/>
  <c r="O17" i="1"/>
  <c r="I17" i="1"/>
  <c r="H17" i="1"/>
  <c r="AD16" i="1"/>
  <c r="AC16" i="1"/>
  <c r="W16" i="1"/>
  <c r="V16" i="1"/>
  <c r="P16" i="1"/>
  <c r="O16" i="1"/>
  <c r="I16" i="1"/>
  <c r="H16" i="1"/>
  <c r="AD15" i="1"/>
  <c r="AC15" i="1"/>
  <c r="W15" i="1"/>
  <c r="V15" i="1"/>
  <c r="P15" i="1"/>
  <c r="O15" i="1"/>
  <c r="I15" i="1"/>
  <c r="H15" i="1"/>
  <c r="AD14" i="1"/>
  <c r="AC14" i="1"/>
  <c r="W14" i="1"/>
  <c r="V14" i="1"/>
  <c r="P14" i="1"/>
  <c r="O14" i="1"/>
  <c r="I14" i="1"/>
  <c r="H14" i="1"/>
  <c r="AD13" i="1"/>
  <c r="AC13" i="1"/>
  <c r="W13" i="1"/>
  <c r="V13" i="1"/>
  <c r="P13" i="1"/>
  <c r="O13" i="1"/>
  <c r="I13" i="1"/>
  <c r="H13" i="1"/>
  <c r="AD12" i="1"/>
  <c r="AC12" i="1"/>
  <c r="W12" i="1"/>
  <c r="V12" i="1"/>
  <c r="P12" i="1"/>
  <c r="O12" i="1"/>
  <c r="I12" i="1"/>
  <c r="H12" i="1"/>
  <c r="AD11" i="1"/>
  <c r="AC11" i="1"/>
  <c r="W11" i="1"/>
  <c r="V11" i="1"/>
  <c r="P11" i="1"/>
  <c r="O11" i="1"/>
  <c r="I11" i="1"/>
  <c r="H11" i="1"/>
  <c r="AD10" i="1"/>
  <c r="AC10" i="1"/>
  <c r="W10" i="1"/>
  <c r="V10" i="1"/>
  <c r="P10" i="1"/>
  <c r="O10" i="1"/>
  <c r="I10" i="1"/>
  <c r="H10" i="1"/>
  <c r="AD9" i="1"/>
  <c r="AC9" i="1"/>
  <c r="W9" i="1"/>
  <c r="V9" i="1"/>
  <c r="P9" i="1"/>
  <c r="O9" i="1"/>
  <c r="I9" i="1"/>
  <c r="H9" i="1"/>
  <c r="AD8" i="1"/>
  <c r="AC8" i="1"/>
  <c r="W8" i="1"/>
  <c r="V8" i="1"/>
  <c r="P8" i="1"/>
  <c r="O8" i="1"/>
  <c r="I8" i="1"/>
  <c r="H8" i="1"/>
  <c r="Z5" i="1"/>
  <c r="S5" i="1"/>
  <c r="L5" i="1"/>
  <c r="E5" i="1"/>
</calcChain>
</file>

<file path=xl/sharedStrings.xml><?xml version="1.0" encoding="utf-8"?>
<sst xmlns="http://schemas.openxmlformats.org/spreadsheetml/2006/main" count="1628" uniqueCount="53">
  <si>
    <t>EMBEDDING 20</t>
  </si>
  <si>
    <t>EC90</t>
  </si>
  <si>
    <t>64,64,32</t>
  </si>
  <si>
    <t>0.1*3</t>
  </si>
  <si>
    <t>32,16</t>
  </si>
  <si>
    <t>0.1*2</t>
  </si>
  <si>
    <t>only enzymes</t>
  </si>
  <si>
    <t>truncation pre</t>
  </si>
  <si>
    <t>padding post</t>
  </si>
  <si>
    <t>secs</t>
  </si>
  <si>
    <t>horas</t>
  </si>
  <si>
    <t>BiLSTM + attention</t>
  </si>
  <si>
    <t>1 level</t>
  </si>
  <si>
    <t>2 level - 53 classes</t>
  </si>
  <si>
    <t>3level - 128 classes</t>
  </si>
  <si>
    <t>4level - 278 classes</t>
  </si>
  <si>
    <t xml:space="preserve">fold 1 </t>
  </si>
  <si>
    <t>fold 2</t>
  </si>
  <si>
    <t xml:space="preserve">fold 3 </t>
  </si>
  <si>
    <t>fold 4</t>
  </si>
  <si>
    <t>fold 5</t>
  </si>
  <si>
    <t>mean</t>
  </si>
  <si>
    <t>std</t>
  </si>
  <si>
    <t>overall metrics</t>
  </si>
  <si>
    <t>Accuracy</t>
  </si>
  <si>
    <t>MCC</t>
  </si>
  <si>
    <t>log_loss</t>
  </si>
  <si>
    <t>f1 weighted</t>
  </si>
  <si>
    <t>f1 macro</t>
  </si>
  <si>
    <t>f1 micro</t>
  </si>
  <si>
    <t>roc ovr</t>
  </si>
  <si>
    <t>roc ovo</t>
  </si>
  <si>
    <t>precision</t>
  </si>
  <si>
    <t>recall</t>
  </si>
  <si>
    <t>f1score</t>
  </si>
  <si>
    <t>support</t>
  </si>
  <si>
    <t>EC50</t>
  </si>
  <si>
    <t>EMBEDDING 8</t>
  </si>
  <si>
    <t>EMBEDDING 5</t>
  </si>
  <si>
    <t>BLOSUM62</t>
  </si>
  <si>
    <t>Zscales</t>
  </si>
  <si>
    <t>ONE-HOT</t>
  </si>
  <si>
    <t xml:space="preserve">EMBEDDING 8 </t>
  </si>
  <si>
    <t>64,64,32 0.1*3 32,16 0.1*2 only enzymes</t>
  </si>
  <si>
    <t>500 aa</t>
  </si>
  <si>
    <t>4level - 278 classes 6280 support</t>
  </si>
  <si>
    <t>3level - 128 classes - 12227 support</t>
  </si>
  <si>
    <t>2 level - 53 classes - 13120 support</t>
  </si>
  <si>
    <t>1 level 7 classes 13471 support</t>
  </si>
  <si>
    <t>4level - 492 classes  -  20258 support</t>
  </si>
  <si>
    <t>3level - 156 classes -  28656 support</t>
  </si>
  <si>
    <t>2 level - 59 classes - 29892 support</t>
  </si>
  <si>
    <t>1 level 7 classes - 30410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</si>
</sst>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64" fontId="0" fillId="0" borderId="2" xfId="0" applyNumberFormat="1" applyBorder="1"/>
    <xf numFmtId="0" fontId="0" fillId="0" borderId="3" xfId="0" applyBorder="1"/>
    <xf numFmtId="0" fontId="0" fillId="0" borderId="10" xfId="0" applyBorder="1"/>
    <xf numFmtId="0" fontId="0" fillId="0" borderId="2" xfId="0" applyBorder="1"/>
    <xf numFmtId="0" fontId="0" fillId="0" borderId="1" xfId="0" applyBorder="1"/>
    <xf numFmtId="0" fontId="0" fillId="0" borderId="9" xfId="0" applyBorder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AC6F-AAB5-452E-BA0A-830A5E0AE359}">
  <dimension ref="A1:AD45"/>
  <sheetViews>
    <sheetView topLeftCell="A42" workbookViewId="0">
      <selection sqref="A1:I45"/>
    </sheetView>
  </sheetViews>
  <sheetFormatPr defaultRowHeight="14.4" x14ac:dyDescent="0.3"/>
  <sheetData>
    <row r="1" spans="1:30" x14ac:dyDescent="0.3">
      <c r="A1" s="1" t="s">
        <v>0</v>
      </c>
    </row>
    <row r="2" spans="1:30" x14ac:dyDescent="0.3">
      <c r="A2" s="1" t="s">
        <v>1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62752.468999999997</v>
      </c>
      <c r="D5" t="s">
        <v>9</v>
      </c>
      <c r="E5">
        <f>C5/60/60</f>
        <v>17.431241388888889</v>
      </c>
      <c r="F5" t="s">
        <v>10</v>
      </c>
      <c r="J5">
        <v>82220.016900000002</v>
      </c>
      <c r="K5" t="s">
        <v>9</v>
      </c>
      <c r="L5">
        <f>J5/60/60</f>
        <v>22.838893583333334</v>
      </c>
      <c r="M5" t="s">
        <v>10</v>
      </c>
      <c r="Q5">
        <v>79813.358699999997</v>
      </c>
      <c r="R5" t="s">
        <v>9</v>
      </c>
      <c r="S5">
        <f>Q5/60/60</f>
        <v>22.170377416666668</v>
      </c>
      <c r="T5" t="s">
        <v>10</v>
      </c>
      <c r="X5">
        <v>64970.166299999997</v>
      </c>
      <c r="Y5" t="s">
        <v>9</v>
      </c>
      <c r="Z5">
        <f>X5/60/60</f>
        <v>18.047268416666665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0.90700000000000003</v>
      </c>
      <c r="D8">
        <v>0.90780000000000005</v>
      </c>
      <c r="E8">
        <v>0.89929999999999999</v>
      </c>
      <c r="F8">
        <v>0.90269999999999995</v>
      </c>
      <c r="G8">
        <v>0.90710000000000002</v>
      </c>
      <c r="H8" s="8">
        <f t="shared" ref="H8:H17" si="0">AVERAGE(C8:G8)</f>
        <v>0.90478000000000003</v>
      </c>
      <c r="I8" s="9">
        <f t="shared" ref="I8:I17" si="1">_xlfn.STDEV.P(C8:G8)</f>
        <v>3.2798780465133413E-3</v>
      </c>
      <c r="J8">
        <v>0.85799999999999998</v>
      </c>
      <c r="K8">
        <v>0.86229999999999996</v>
      </c>
      <c r="L8">
        <v>0.87129999999999996</v>
      </c>
      <c r="M8">
        <v>0.86140000000000005</v>
      </c>
      <c r="N8">
        <v>0.86470000000000002</v>
      </c>
      <c r="O8" s="10">
        <f t="shared" ref="O8:O17" si="2">AVERAGE(J8:N8)</f>
        <v>0.86354000000000009</v>
      </c>
      <c r="P8" s="11">
        <f t="shared" ref="P8:P17" si="3">_xlfn.STDEV.P(J8:N8)</f>
        <v>4.4355833889128844E-3</v>
      </c>
      <c r="Q8">
        <v>0.85040000000000004</v>
      </c>
      <c r="R8">
        <v>0.85050000000000003</v>
      </c>
      <c r="S8">
        <v>0.85189999999999999</v>
      </c>
      <c r="T8">
        <v>0.81789999999999996</v>
      </c>
      <c r="U8">
        <v>0.85929999999999995</v>
      </c>
      <c r="V8" s="10">
        <f t="shared" ref="V8:V17" si="4">AVERAGE(Q8:U8)</f>
        <v>0.84599999999999986</v>
      </c>
      <c r="W8" s="11">
        <f t="shared" ref="W8:W17" si="5">_xlfn.STDEV.P(Q8:U8)</f>
        <v>1.4428582743984258E-2</v>
      </c>
      <c r="X8">
        <v>0.91859999999999997</v>
      </c>
      <c r="Y8">
        <v>0.9395</v>
      </c>
      <c r="Z8">
        <v>0.92349999999999999</v>
      </c>
      <c r="AA8">
        <v>0.91830000000000001</v>
      </c>
      <c r="AB8">
        <v>0.92259999999999998</v>
      </c>
      <c r="AC8" s="10">
        <f t="shared" ref="AC8:AC17" si="6">AVERAGE(X8:AB8)</f>
        <v>0.92449999999999988</v>
      </c>
      <c r="AD8" s="11">
        <f t="shared" ref="AD8:AD17" si="7">_xlfn.STDEV.P(X8:AB8)</f>
        <v>7.7828015521404685E-3</v>
      </c>
    </row>
    <row r="9" spans="1:30" x14ac:dyDescent="0.3">
      <c r="A9" s="27"/>
      <c r="B9" s="12" t="s">
        <v>25</v>
      </c>
      <c r="C9">
        <v>0.88080000000000003</v>
      </c>
      <c r="D9">
        <v>0.88149999999999995</v>
      </c>
      <c r="E9">
        <v>0.87090000000000001</v>
      </c>
      <c r="F9">
        <v>0.87519999999999998</v>
      </c>
      <c r="G9">
        <v>0.88090000000000002</v>
      </c>
      <c r="H9">
        <f t="shared" si="0"/>
        <v>0.87786000000000008</v>
      </c>
      <c r="I9" s="9">
        <f t="shared" si="1"/>
        <v>4.162979702088395E-3</v>
      </c>
      <c r="J9">
        <v>0.85040000000000004</v>
      </c>
      <c r="K9">
        <v>0.8548</v>
      </c>
      <c r="L9">
        <v>0.86439999999999995</v>
      </c>
      <c r="M9">
        <v>0.85389999999999999</v>
      </c>
      <c r="N9">
        <v>0.85740000000000005</v>
      </c>
      <c r="O9">
        <f t="shared" si="2"/>
        <v>0.85617999999999994</v>
      </c>
      <c r="P9" s="9">
        <f t="shared" si="3"/>
        <v>4.6811964282648675E-3</v>
      </c>
      <c r="Q9">
        <v>0.84719999999999995</v>
      </c>
      <c r="R9">
        <v>0.84740000000000004</v>
      </c>
      <c r="S9">
        <v>0.8488</v>
      </c>
      <c r="T9">
        <v>0.81430000000000002</v>
      </c>
      <c r="U9">
        <v>0.85629999999999995</v>
      </c>
      <c r="V9">
        <f t="shared" si="4"/>
        <v>0.8428000000000001</v>
      </c>
      <c r="W9" s="9">
        <f t="shared" si="5"/>
        <v>1.4635709753886193E-2</v>
      </c>
      <c r="X9">
        <v>0.91830000000000001</v>
      </c>
      <c r="Y9">
        <v>0.93930000000000002</v>
      </c>
      <c r="Z9">
        <v>0.92320000000000002</v>
      </c>
      <c r="AA9">
        <v>0.91800000000000004</v>
      </c>
      <c r="AB9">
        <v>0.9224</v>
      </c>
      <c r="AC9">
        <f t="shared" si="6"/>
        <v>0.92423999999999995</v>
      </c>
      <c r="AD9" s="9">
        <f t="shared" si="7"/>
        <v>7.8165465520266715E-3</v>
      </c>
    </row>
    <row r="10" spans="1:30" x14ac:dyDescent="0.3">
      <c r="A10" s="27"/>
      <c r="B10" s="12" t="s">
        <v>26</v>
      </c>
      <c r="C10">
        <v>0.44819999999999999</v>
      </c>
      <c r="D10">
        <v>0.45629999999999998</v>
      </c>
      <c r="E10">
        <v>0.42249999999999999</v>
      </c>
      <c r="F10">
        <v>0.44829999999999998</v>
      </c>
      <c r="G10">
        <v>0.46889999999999998</v>
      </c>
      <c r="H10">
        <f t="shared" si="0"/>
        <v>0.44883999999999996</v>
      </c>
      <c r="I10" s="9">
        <f t="shared" si="1"/>
        <v>1.5182568952585065E-2</v>
      </c>
      <c r="J10">
        <v>0.71819999999999995</v>
      </c>
      <c r="K10">
        <v>0.71879999999999999</v>
      </c>
      <c r="L10">
        <v>0.63129999999999997</v>
      </c>
      <c r="M10">
        <v>0.7157</v>
      </c>
      <c r="N10">
        <v>0.71760000000000002</v>
      </c>
      <c r="O10">
        <f t="shared" si="2"/>
        <v>0.70031999999999994</v>
      </c>
      <c r="P10" s="9">
        <f t="shared" si="3"/>
        <v>3.4525665815448081E-2</v>
      </c>
      <c r="Q10">
        <v>0.82069999999999999</v>
      </c>
      <c r="R10">
        <v>0.76900000000000002</v>
      </c>
      <c r="S10">
        <v>0.79849999999999999</v>
      </c>
      <c r="T10">
        <v>0.90969999999999995</v>
      </c>
      <c r="U10">
        <v>0.72540000000000004</v>
      </c>
      <c r="V10">
        <f t="shared" si="4"/>
        <v>0.80466000000000015</v>
      </c>
      <c r="W10" s="9">
        <f t="shared" si="5"/>
        <v>6.1453091053257816E-2</v>
      </c>
      <c r="X10">
        <v>0.41570000000000001</v>
      </c>
      <c r="Y10">
        <v>0.32650000000000001</v>
      </c>
      <c r="Z10">
        <v>0.40439999999999998</v>
      </c>
      <c r="AA10">
        <v>0.39589999999999997</v>
      </c>
      <c r="AB10">
        <v>0.3866</v>
      </c>
      <c r="AC10">
        <f t="shared" si="6"/>
        <v>0.38581999999999994</v>
      </c>
      <c r="AD10" s="9">
        <f t="shared" si="7"/>
        <v>3.1174053313613226E-2</v>
      </c>
    </row>
    <row r="11" spans="1:30" x14ac:dyDescent="0.3">
      <c r="A11" s="27"/>
      <c r="B11" s="12" t="s">
        <v>27</v>
      </c>
      <c r="C11">
        <v>0.90710000000000002</v>
      </c>
      <c r="D11">
        <v>0.90769999999999995</v>
      </c>
      <c r="E11">
        <v>0.89949999999999997</v>
      </c>
      <c r="F11">
        <v>0.90259999999999996</v>
      </c>
      <c r="G11">
        <v>0.9073</v>
      </c>
      <c r="H11">
        <f t="shared" si="0"/>
        <v>0.90483999999999987</v>
      </c>
      <c r="I11" s="9">
        <f t="shared" si="1"/>
        <v>3.2518302538724351E-3</v>
      </c>
      <c r="J11">
        <v>0.85709999999999997</v>
      </c>
      <c r="K11">
        <v>0.86199999999999999</v>
      </c>
      <c r="L11">
        <v>0.87129999999999996</v>
      </c>
      <c r="M11">
        <v>0.86140000000000005</v>
      </c>
      <c r="N11">
        <v>0.86439999999999995</v>
      </c>
      <c r="O11">
        <f t="shared" si="2"/>
        <v>0.86324000000000001</v>
      </c>
      <c r="P11" s="9">
        <f t="shared" si="3"/>
        <v>4.6675903847702713E-3</v>
      </c>
      <c r="Q11">
        <v>0.84819999999999995</v>
      </c>
      <c r="R11">
        <v>0.8488</v>
      </c>
      <c r="S11">
        <v>0.85060000000000002</v>
      </c>
      <c r="T11">
        <v>0.81559999999999999</v>
      </c>
      <c r="U11">
        <v>0.85840000000000005</v>
      </c>
      <c r="V11">
        <f t="shared" si="4"/>
        <v>0.84432000000000007</v>
      </c>
      <c r="W11" s="9">
        <f t="shared" si="5"/>
        <v>1.481653130796815E-2</v>
      </c>
      <c r="X11">
        <v>0.91769999999999996</v>
      </c>
      <c r="Y11">
        <v>0.93940000000000001</v>
      </c>
      <c r="Z11">
        <v>0.9224</v>
      </c>
      <c r="AA11">
        <v>0.91700000000000004</v>
      </c>
      <c r="AB11">
        <v>0.92179999999999995</v>
      </c>
      <c r="AC11">
        <f t="shared" si="6"/>
        <v>0.92366000000000015</v>
      </c>
      <c r="AD11" s="9">
        <f t="shared" si="7"/>
        <v>8.1568621417797728E-3</v>
      </c>
    </row>
    <row r="12" spans="1:30" x14ac:dyDescent="0.3">
      <c r="A12" s="27"/>
      <c r="B12" s="12" t="s">
        <v>28</v>
      </c>
      <c r="C12">
        <v>0.9123</v>
      </c>
      <c r="D12">
        <v>0.91339999999999999</v>
      </c>
      <c r="E12">
        <v>0.90569999999999995</v>
      </c>
      <c r="F12">
        <v>0.90649999999999997</v>
      </c>
      <c r="G12">
        <v>0.91349999999999998</v>
      </c>
      <c r="H12">
        <f t="shared" si="0"/>
        <v>0.91027999999999987</v>
      </c>
      <c r="I12" s="9">
        <f t="shared" si="1"/>
        <v>3.4481299279464648E-3</v>
      </c>
      <c r="J12">
        <v>0.78869999999999996</v>
      </c>
      <c r="K12">
        <v>0.80020000000000002</v>
      </c>
      <c r="L12">
        <v>0.81410000000000005</v>
      </c>
      <c r="M12">
        <v>0.80020000000000002</v>
      </c>
      <c r="N12">
        <v>0.79730000000000001</v>
      </c>
      <c r="O12">
        <f t="shared" si="2"/>
        <v>0.80009999999999992</v>
      </c>
      <c r="P12" s="9">
        <f t="shared" si="3"/>
        <v>8.1709240603496276E-3</v>
      </c>
      <c r="Q12">
        <v>0.75460000000000005</v>
      </c>
      <c r="R12">
        <v>0.75409999999999999</v>
      </c>
      <c r="S12">
        <v>0.76149999999999995</v>
      </c>
      <c r="T12">
        <v>0.70230000000000004</v>
      </c>
      <c r="U12">
        <v>0.77239999999999998</v>
      </c>
      <c r="V12">
        <f t="shared" si="4"/>
        <v>0.74898000000000009</v>
      </c>
      <c r="W12" s="9">
        <f t="shared" si="5"/>
        <v>2.4257238095051113E-2</v>
      </c>
      <c r="X12">
        <v>0.88380000000000003</v>
      </c>
      <c r="Y12">
        <v>0.91930000000000001</v>
      </c>
      <c r="Z12">
        <v>0.89149999999999996</v>
      </c>
      <c r="AA12">
        <v>0.88400000000000001</v>
      </c>
      <c r="AB12">
        <v>0.88890000000000002</v>
      </c>
      <c r="AC12">
        <f t="shared" si="6"/>
        <v>0.89350000000000007</v>
      </c>
      <c r="AD12" s="9">
        <f t="shared" si="7"/>
        <v>1.322981481351874E-2</v>
      </c>
    </row>
    <row r="13" spans="1:30" x14ac:dyDescent="0.3">
      <c r="A13" s="27"/>
      <c r="B13" s="12" t="s">
        <v>29</v>
      </c>
      <c r="C13">
        <v>0.90700000000000003</v>
      </c>
      <c r="D13">
        <v>0.90780000000000005</v>
      </c>
      <c r="E13">
        <v>0.89929999999999999</v>
      </c>
      <c r="F13">
        <v>0.90269999999999995</v>
      </c>
      <c r="G13">
        <v>0.90710000000000002</v>
      </c>
      <c r="H13">
        <f t="shared" si="0"/>
        <v>0.90478000000000003</v>
      </c>
      <c r="I13" s="9">
        <f t="shared" si="1"/>
        <v>3.2798780465133413E-3</v>
      </c>
      <c r="J13">
        <v>0.85799999999999998</v>
      </c>
      <c r="K13">
        <v>0.86229999999999996</v>
      </c>
      <c r="L13">
        <v>0.87129999999999996</v>
      </c>
      <c r="M13">
        <v>0.86140000000000005</v>
      </c>
      <c r="N13">
        <v>0.86470000000000002</v>
      </c>
      <c r="O13">
        <f t="shared" si="2"/>
        <v>0.86354000000000009</v>
      </c>
      <c r="P13" s="9">
        <f t="shared" si="3"/>
        <v>4.4355833889128844E-3</v>
      </c>
      <c r="Q13">
        <v>0.85040000000000004</v>
      </c>
      <c r="R13">
        <v>0.85050000000000003</v>
      </c>
      <c r="S13">
        <v>0.85189999999999999</v>
      </c>
      <c r="T13">
        <v>0.81789999999999996</v>
      </c>
      <c r="U13">
        <v>0.85929999999999995</v>
      </c>
      <c r="V13">
        <f t="shared" si="4"/>
        <v>0.84599999999999986</v>
      </c>
      <c r="W13" s="9">
        <f t="shared" si="5"/>
        <v>1.4428582743984258E-2</v>
      </c>
      <c r="X13">
        <v>0.91859999999999997</v>
      </c>
      <c r="Y13">
        <v>0.9395</v>
      </c>
      <c r="Z13">
        <v>0.92349999999999999</v>
      </c>
      <c r="AA13">
        <v>0.91830000000000001</v>
      </c>
      <c r="AB13">
        <v>0.92259999999999998</v>
      </c>
      <c r="AC13">
        <f t="shared" si="6"/>
        <v>0.92449999999999988</v>
      </c>
      <c r="AD13" s="9">
        <f t="shared" si="7"/>
        <v>7.7828015521404685E-3</v>
      </c>
    </row>
    <row r="14" spans="1:30" x14ac:dyDescent="0.3">
      <c r="A14" s="27"/>
      <c r="B14" s="12" t="s">
        <v>30</v>
      </c>
      <c r="C14">
        <v>0.98819999999999997</v>
      </c>
      <c r="D14">
        <v>0.98729999999999996</v>
      </c>
      <c r="E14">
        <v>0.98609999999999998</v>
      </c>
      <c r="F14">
        <v>0.9869</v>
      </c>
      <c r="G14">
        <v>0.98709999999999998</v>
      </c>
      <c r="H14">
        <f t="shared" si="0"/>
        <v>0.98712</v>
      </c>
      <c r="I14" s="9">
        <f t="shared" si="1"/>
        <v>6.7646138101150495E-4</v>
      </c>
      <c r="J14">
        <v>0.99080000000000001</v>
      </c>
      <c r="K14">
        <v>0.99080000000000001</v>
      </c>
      <c r="L14">
        <v>0.99219999999999997</v>
      </c>
      <c r="M14">
        <v>0.99109999999999998</v>
      </c>
      <c r="N14">
        <v>0.99099999999999999</v>
      </c>
      <c r="O14">
        <f t="shared" si="2"/>
        <v>0.99117999999999995</v>
      </c>
      <c r="P14" s="9">
        <f t="shared" si="3"/>
        <v>5.2306787322486655E-4</v>
      </c>
      <c r="Q14">
        <v>0.99339999999999995</v>
      </c>
      <c r="R14">
        <v>0.99329999999999996</v>
      </c>
      <c r="S14">
        <v>0.99350000000000005</v>
      </c>
      <c r="T14">
        <v>0.99170000000000003</v>
      </c>
      <c r="U14">
        <v>0.99390000000000001</v>
      </c>
      <c r="V14">
        <f t="shared" si="4"/>
        <v>0.99315999999999993</v>
      </c>
      <c r="W14" s="9">
        <f t="shared" si="5"/>
        <v>7.5789181285984759E-4</v>
      </c>
      <c r="X14">
        <v>0.999</v>
      </c>
      <c r="Y14">
        <v>0.99919999999999998</v>
      </c>
      <c r="Z14">
        <v>0.999</v>
      </c>
      <c r="AA14">
        <v>0.999</v>
      </c>
      <c r="AB14">
        <v>0.99919999999999998</v>
      </c>
      <c r="AC14">
        <f t="shared" si="6"/>
        <v>0.99907999999999997</v>
      </c>
      <c r="AD14" s="9">
        <f t="shared" si="7"/>
        <v>9.7979589711316337E-5</v>
      </c>
    </row>
    <row r="15" spans="1:30" x14ac:dyDescent="0.3">
      <c r="A15" s="27"/>
      <c r="B15" s="12" t="s">
        <v>31</v>
      </c>
      <c r="C15">
        <v>0.99029999999999996</v>
      </c>
      <c r="D15">
        <v>0.98929999999999996</v>
      </c>
      <c r="E15">
        <v>0.98829999999999996</v>
      </c>
      <c r="F15">
        <v>0.98880000000000001</v>
      </c>
      <c r="G15">
        <v>0.98909999999999998</v>
      </c>
      <c r="H15">
        <f t="shared" si="0"/>
        <v>0.98916000000000004</v>
      </c>
      <c r="I15" s="9">
        <f t="shared" si="1"/>
        <v>6.62117814289868E-4</v>
      </c>
      <c r="J15">
        <v>0.98799999999999999</v>
      </c>
      <c r="K15">
        <v>0.98850000000000005</v>
      </c>
      <c r="L15">
        <v>0.9899</v>
      </c>
      <c r="M15">
        <v>0.98950000000000005</v>
      </c>
      <c r="N15">
        <v>0.98850000000000005</v>
      </c>
      <c r="O15">
        <f t="shared" si="2"/>
        <v>0.98887999999999998</v>
      </c>
      <c r="P15" s="9">
        <f t="shared" si="3"/>
        <v>7.0540768354193748E-4</v>
      </c>
      <c r="Q15">
        <v>0.99039999999999995</v>
      </c>
      <c r="R15">
        <v>0.99019999999999997</v>
      </c>
      <c r="S15">
        <v>0.99039999999999995</v>
      </c>
      <c r="T15">
        <v>0.98770000000000002</v>
      </c>
      <c r="U15">
        <v>0.99129999999999996</v>
      </c>
      <c r="V15">
        <f t="shared" si="4"/>
        <v>0.99</v>
      </c>
      <c r="W15" s="9">
        <f t="shared" si="5"/>
        <v>1.2116104984688514E-3</v>
      </c>
      <c r="X15">
        <v>0.99880000000000002</v>
      </c>
      <c r="Y15">
        <v>0.999</v>
      </c>
      <c r="Z15">
        <v>0.99870000000000003</v>
      </c>
      <c r="AA15">
        <v>0.99880000000000002</v>
      </c>
      <c r="AB15">
        <v>0.99890000000000001</v>
      </c>
      <c r="AC15">
        <f t="shared" si="6"/>
        <v>0.99884000000000006</v>
      </c>
      <c r="AD15" s="9">
        <f t="shared" si="7"/>
        <v>1.0198039027184446E-4</v>
      </c>
    </row>
    <row r="16" spans="1:30" x14ac:dyDescent="0.3">
      <c r="A16" s="27"/>
      <c r="B16" s="12" t="s">
        <v>32</v>
      </c>
      <c r="C16">
        <v>0.90749999999999997</v>
      </c>
      <c r="D16">
        <v>0.90890000000000004</v>
      </c>
      <c r="E16">
        <v>0.90049999999999997</v>
      </c>
      <c r="F16">
        <v>0.90280000000000005</v>
      </c>
      <c r="G16">
        <v>0.90839999999999999</v>
      </c>
      <c r="H16">
        <f t="shared" si="0"/>
        <v>0.90562000000000009</v>
      </c>
      <c r="I16" s="9">
        <f t="shared" si="1"/>
        <v>3.3522529737476606E-3</v>
      </c>
      <c r="J16">
        <v>0.85909999999999997</v>
      </c>
      <c r="K16">
        <v>0.86399999999999999</v>
      </c>
      <c r="L16">
        <v>0.87470000000000003</v>
      </c>
      <c r="M16">
        <v>0.86380000000000001</v>
      </c>
      <c r="N16">
        <v>0.8659</v>
      </c>
      <c r="O16">
        <f t="shared" si="2"/>
        <v>0.86550000000000016</v>
      </c>
      <c r="P16" s="9">
        <f t="shared" si="3"/>
        <v>5.1166395221864305E-3</v>
      </c>
      <c r="Q16">
        <v>0.84930000000000005</v>
      </c>
      <c r="R16">
        <v>0.85240000000000005</v>
      </c>
      <c r="S16">
        <v>0.85350000000000004</v>
      </c>
      <c r="T16">
        <v>0.82879999999999998</v>
      </c>
      <c r="U16">
        <v>0.86240000000000006</v>
      </c>
      <c r="V16">
        <f t="shared" si="4"/>
        <v>0.84928000000000003</v>
      </c>
      <c r="W16" s="9">
        <f t="shared" si="5"/>
        <v>1.1127515445956504E-2</v>
      </c>
      <c r="X16">
        <v>0.92330000000000001</v>
      </c>
      <c r="Y16">
        <v>0.94210000000000005</v>
      </c>
      <c r="Z16">
        <v>0.92779999999999996</v>
      </c>
      <c r="AA16">
        <v>0.92249999999999999</v>
      </c>
      <c r="AB16">
        <v>0.9274</v>
      </c>
      <c r="AC16">
        <f t="shared" si="6"/>
        <v>0.92862000000000011</v>
      </c>
      <c r="AD16" s="9">
        <f t="shared" si="7"/>
        <v>7.0658049789107738E-3</v>
      </c>
    </row>
    <row r="17" spans="1:30" ht="15" thickBot="1" x14ac:dyDescent="0.35">
      <c r="A17" s="27"/>
      <c r="B17" s="12" t="s">
        <v>33</v>
      </c>
      <c r="C17">
        <v>0.90700000000000003</v>
      </c>
      <c r="D17">
        <v>0.90780000000000005</v>
      </c>
      <c r="E17">
        <v>0.89929999999999999</v>
      </c>
      <c r="F17">
        <v>0.90269999999999995</v>
      </c>
      <c r="G17">
        <v>0.90710000000000002</v>
      </c>
      <c r="H17">
        <f t="shared" si="0"/>
        <v>0.90478000000000003</v>
      </c>
      <c r="I17" s="9">
        <f t="shared" si="1"/>
        <v>3.2798780465133413E-3</v>
      </c>
      <c r="J17">
        <v>0.85799999999999998</v>
      </c>
      <c r="K17">
        <v>0.86229999999999996</v>
      </c>
      <c r="L17">
        <v>0.87129999999999996</v>
      </c>
      <c r="M17">
        <v>0.86140000000000005</v>
      </c>
      <c r="N17">
        <v>0.86470000000000002</v>
      </c>
      <c r="O17" s="5">
        <f t="shared" si="2"/>
        <v>0.86354000000000009</v>
      </c>
      <c r="P17" s="6">
        <f t="shared" si="3"/>
        <v>4.4355833889128844E-3</v>
      </c>
      <c r="Q17">
        <v>0.85040000000000004</v>
      </c>
      <c r="R17">
        <v>0.85050000000000003</v>
      </c>
      <c r="S17">
        <v>0.85189999999999999</v>
      </c>
      <c r="T17">
        <v>0.81789999999999996</v>
      </c>
      <c r="U17">
        <v>0.85929999999999995</v>
      </c>
      <c r="V17" s="5">
        <f t="shared" si="4"/>
        <v>0.84599999999999986</v>
      </c>
      <c r="W17" s="6">
        <f t="shared" si="5"/>
        <v>1.4428582743984258E-2</v>
      </c>
      <c r="X17">
        <v>0.91859999999999997</v>
      </c>
      <c r="Y17">
        <v>0.9395</v>
      </c>
      <c r="Z17">
        <v>0.92349999999999999</v>
      </c>
      <c r="AA17">
        <v>0.91830000000000001</v>
      </c>
      <c r="AB17">
        <v>0.92259999999999998</v>
      </c>
      <c r="AC17" s="5">
        <f t="shared" si="6"/>
        <v>0.92449999999999988</v>
      </c>
      <c r="AD17" s="6">
        <f t="shared" si="7"/>
        <v>7.7828015521404685E-3</v>
      </c>
    </row>
    <row r="18" spans="1:30" x14ac:dyDescent="0.3">
      <c r="A18" s="28">
        <v>1</v>
      </c>
      <c r="B18" s="13" t="s">
        <v>32</v>
      </c>
      <c r="C18" s="14">
        <v>0.88</v>
      </c>
      <c r="D18" s="13">
        <v>0.92</v>
      </c>
      <c r="E18">
        <v>0.87</v>
      </c>
      <c r="F18" s="13">
        <v>0.89</v>
      </c>
      <c r="G18" s="13">
        <v>0.92</v>
      </c>
      <c r="H18" s="13">
        <f t="shared" ref="H18:H44" si="8">AVERAGE(C18:G18)</f>
        <v>0.89600000000000013</v>
      </c>
      <c r="I18" s="11">
        <f t="shared" ref="I18:I44" si="9">_xlfn.STDEV.P(C18:G18)</f>
        <v>2.0591260281974021E-2</v>
      </c>
    </row>
    <row r="19" spans="1:30" x14ac:dyDescent="0.3">
      <c r="A19" s="21"/>
      <c r="B19" t="s">
        <v>33</v>
      </c>
      <c r="C19" s="15">
        <v>0.88</v>
      </c>
      <c r="D19">
        <v>0.85</v>
      </c>
      <c r="E19">
        <v>0.87</v>
      </c>
      <c r="F19">
        <v>0.86</v>
      </c>
      <c r="G19">
        <v>0.86</v>
      </c>
      <c r="H19">
        <f t="shared" si="8"/>
        <v>0.8640000000000001</v>
      </c>
      <c r="I19" s="9">
        <f t="shared" si="9"/>
        <v>1.0198039027185579E-2</v>
      </c>
    </row>
    <row r="20" spans="1:30" x14ac:dyDescent="0.3">
      <c r="A20" s="21"/>
      <c r="B20" t="s">
        <v>34</v>
      </c>
      <c r="C20" s="15">
        <v>0.88</v>
      </c>
      <c r="D20">
        <v>0.89</v>
      </c>
      <c r="E20">
        <v>0.87</v>
      </c>
      <c r="F20">
        <v>0.88</v>
      </c>
      <c r="G20">
        <v>0.89</v>
      </c>
      <c r="H20">
        <f t="shared" si="8"/>
        <v>0.88200000000000001</v>
      </c>
      <c r="I20" s="9">
        <f t="shared" si="9"/>
        <v>7.4833147735478894E-3</v>
      </c>
    </row>
    <row r="21" spans="1:30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0.91</v>
      </c>
      <c r="D22" s="13">
        <v>0.89</v>
      </c>
      <c r="E22" s="13">
        <v>0.91</v>
      </c>
      <c r="F22" s="13">
        <v>0.91</v>
      </c>
      <c r="G22" s="13">
        <v>0.92</v>
      </c>
      <c r="H22" s="13">
        <f t="shared" si="8"/>
        <v>0.90800000000000003</v>
      </c>
      <c r="I22" s="11">
        <f t="shared" si="9"/>
        <v>9.7979589711327201E-3</v>
      </c>
    </row>
    <row r="23" spans="1:30" x14ac:dyDescent="0.3">
      <c r="A23" s="21"/>
      <c r="B23" t="s">
        <v>33</v>
      </c>
      <c r="C23" s="15">
        <v>0.93</v>
      </c>
      <c r="D23">
        <v>0.95</v>
      </c>
      <c r="E23">
        <v>0.91</v>
      </c>
      <c r="F23">
        <v>0.92</v>
      </c>
      <c r="G23">
        <v>0.92</v>
      </c>
      <c r="H23">
        <f t="shared" si="8"/>
        <v>0.92599999999999993</v>
      </c>
      <c r="I23" s="9">
        <f t="shared" si="9"/>
        <v>1.3564659966250508E-2</v>
      </c>
    </row>
    <row r="24" spans="1:30" x14ac:dyDescent="0.3">
      <c r="A24" s="21"/>
      <c r="B24" t="s">
        <v>34</v>
      </c>
      <c r="C24" s="15">
        <v>0.92</v>
      </c>
      <c r="D24">
        <v>0.92</v>
      </c>
      <c r="E24">
        <v>0.91</v>
      </c>
      <c r="F24">
        <v>0.92</v>
      </c>
      <c r="G24">
        <v>0.92</v>
      </c>
      <c r="H24">
        <f t="shared" si="8"/>
        <v>0.91799999999999993</v>
      </c>
      <c r="I24" s="9">
        <f t="shared" si="9"/>
        <v>4.0000000000000036E-3</v>
      </c>
    </row>
    <row r="25" spans="1:30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</row>
    <row r="26" spans="1:30" x14ac:dyDescent="0.3">
      <c r="A26" s="21">
        <v>3</v>
      </c>
      <c r="B26" t="s">
        <v>32</v>
      </c>
      <c r="C26" s="15">
        <v>0.87</v>
      </c>
      <c r="D26">
        <v>0.87</v>
      </c>
      <c r="E26">
        <v>0.85</v>
      </c>
      <c r="F26">
        <v>0.86</v>
      </c>
      <c r="G26">
        <v>0.84</v>
      </c>
      <c r="H26">
        <f t="shared" si="8"/>
        <v>0.85799999999999998</v>
      </c>
      <c r="I26" s="9">
        <f t="shared" si="9"/>
        <v>1.1661903789690611E-2</v>
      </c>
    </row>
    <row r="27" spans="1:30" x14ac:dyDescent="0.3">
      <c r="A27" s="21"/>
      <c r="B27" t="s">
        <v>33</v>
      </c>
      <c r="C27" s="15">
        <v>0.88</v>
      </c>
      <c r="D27">
        <v>0.88</v>
      </c>
      <c r="E27">
        <v>0.89</v>
      </c>
      <c r="F27">
        <v>0.88</v>
      </c>
      <c r="G27">
        <v>0.9</v>
      </c>
      <c r="H27">
        <f t="shared" si="8"/>
        <v>0.8859999999999999</v>
      </c>
      <c r="I27" s="9">
        <f t="shared" si="9"/>
        <v>8.0000000000000071E-3</v>
      </c>
    </row>
    <row r="28" spans="1:30" x14ac:dyDescent="0.3">
      <c r="A28" s="21"/>
      <c r="B28" t="s">
        <v>34</v>
      </c>
      <c r="C28" s="15">
        <v>0.88</v>
      </c>
      <c r="D28">
        <v>0.87</v>
      </c>
      <c r="E28">
        <v>0.87</v>
      </c>
      <c r="F28">
        <v>0.87</v>
      </c>
      <c r="G28">
        <v>0.87</v>
      </c>
      <c r="H28">
        <f t="shared" si="8"/>
        <v>0.87200000000000011</v>
      </c>
      <c r="I28" s="9">
        <f t="shared" si="9"/>
        <v>4.0000000000000036E-3</v>
      </c>
    </row>
    <row r="29" spans="1:30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</row>
    <row r="30" spans="1:30" x14ac:dyDescent="0.3">
      <c r="A30" s="28">
        <v>4</v>
      </c>
      <c r="B30" s="13" t="s">
        <v>32</v>
      </c>
      <c r="C30" s="14">
        <v>0.88</v>
      </c>
      <c r="D30" s="13">
        <v>0.95</v>
      </c>
      <c r="E30" s="13">
        <v>0.94</v>
      </c>
      <c r="F30" s="13">
        <v>0.9</v>
      </c>
      <c r="G30" s="13">
        <v>0.92</v>
      </c>
      <c r="H30" s="13">
        <f t="shared" si="8"/>
        <v>0.91799999999999993</v>
      </c>
      <c r="I30" s="11">
        <f t="shared" si="9"/>
        <v>2.5612496949731372E-2</v>
      </c>
    </row>
    <row r="31" spans="1:30" x14ac:dyDescent="0.3">
      <c r="A31" s="21"/>
      <c r="B31" t="s">
        <v>33</v>
      </c>
      <c r="C31" s="15">
        <v>0.88</v>
      </c>
      <c r="D31">
        <v>0.86</v>
      </c>
      <c r="E31">
        <v>0.84</v>
      </c>
      <c r="F31">
        <v>0.87</v>
      </c>
      <c r="G31">
        <v>0.88</v>
      </c>
      <c r="H31">
        <f t="shared" si="8"/>
        <v>0.86599999999999999</v>
      </c>
      <c r="I31" s="9">
        <f t="shared" si="9"/>
        <v>1.4966629547095779E-2</v>
      </c>
    </row>
    <row r="32" spans="1:30" x14ac:dyDescent="0.3">
      <c r="A32" s="21"/>
      <c r="B32" t="s">
        <v>34</v>
      </c>
      <c r="C32" s="15">
        <v>0.88</v>
      </c>
      <c r="D32">
        <v>0.9</v>
      </c>
      <c r="E32">
        <v>0.89</v>
      </c>
      <c r="F32">
        <v>0.88</v>
      </c>
      <c r="G32">
        <v>0.9</v>
      </c>
      <c r="H32">
        <f t="shared" si="8"/>
        <v>0.89</v>
      </c>
      <c r="I32" s="9">
        <f t="shared" si="9"/>
        <v>8.9442719099991665E-3</v>
      </c>
    </row>
    <row r="33" spans="1:9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</row>
    <row r="34" spans="1:9" x14ac:dyDescent="0.3">
      <c r="A34" s="21">
        <v>5</v>
      </c>
      <c r="B34" t="s">
        <v>32</v>
      </c>
      <c r="C34" s="15">
        <v>0.93</v>
      </c>
      <c r="D34">
        <v>0.92</v>
      </c>
      <c r="E34">
        <v>0.91</v>
      </c>
      <c r="F34">
        <v>0.91</v>
      </c>
      <c r="G34">
        <v>0.93</v>
      </c>
      <c r="H34">
        <f t="shared" si="8"/>
        <v>0.92000000000000015</v>
      </c>
      <c r="I34" s="9">
        <f t="shared" si="9"/>
        <v>8.9442719099991665E-3</v>
      </c>
    </row>
    <row r="35" spans="1:9" x14ac:dyDescent="0.3">
      <c r="A35" s="21"/>
      <c r="B35" t="s">
        <v>33</v>
      </c>
      <c r="C35" s="15">
        <v>0.88</v>
      </c>
      <c r="D35">
        <v>0.87</v>
      </c>
      <c r="E35">
        <v>0.87</v>
      </c>
      <c r="F35">
        <v>0.86</v>
      </c>
      <c r="G35">
        <v>0.87</v>
      </c>
      <c r="H35">
        <f t="shared" si="8"/>
        <v>0.86999999999999988</v>
      </c>
      <c r="I35" s="9">
        <f t="shared" si="9"/>
        <v>6.324555320336764E-3</v>
      </c>
    </row>
    <row r="36" spans="1:9" x14ac:dyDescent="0.3">
      <c r="A36" s="21"/>
      <c r="B36" t="s">
        <v>34</v>
      </c>
      <c r="C36" s="15">
        <v>0.9</v>
      </c>
      <c r="D36">
        <v>0.89</v>
      </c>
      <c r="E36">
        <v>0.89</v>
      </c>
      <c r="F36">
        <v>0.88</v>
      </c>
      <c r="G36">
        <v>0.9</v>
      </c>
      <c r="H36">
        <f t="shared" si="8"/>
        <v>0.89200000000000002</v>
      </c>
      <c r="I36" s="9">
        <f t="shared" si="9"/>
        <v>7.4833147735478894E-3</v>
      </c>
    </row>
    <row r="37" spans="1:9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</row>
    <row r="38" spans="1:9" x14ac:dyDescent="0.3">
      <c r="A38" s="28">
        <v>6</v>
      </c>
      <c r="B38" s="13" t="s">
        <v>32</v>
      </c>
      <c r="C38" s="14">
        <v>0.98</v>
      </c>
      <c r="D38" s="13">
        <v>0.98</v>
      </c>
      <c r="E38" s="13">
        <v>0.95</v>
      </c>
      <c r="F38" s="13">
        <v>0.94</v>
      </c>
      <c r="G38" s="13">
        <v>0.96</v>
      </c>
      <c r="H38" s="13">
        <f t="shared" si="8"/>
        <v>0.96200000000000008</v>
      </c>
      <c r="I38" s="11">
        <f t="shared" si="9"/>
        <v>1.6000000000000014E-2</v>
      </c>
    </row>
    <row r="39" spans="1:9" x14ac:dyDescent="0.3">
      <c r="A39" s="21"/>
      <c r="B39" t="s">
        <v>33</v>
      </c>
      <c r="C39" s="15">
        <v>0.94</v>
      </c>
      <c r="D39">
        <v>0.94</v>
      </c>
      <c r="E39">
        <v>0.94</v>
      </c>
      <c r="F39">
        <v>0.96</v>
      </c>
      <c r="G39">
        <v>0.95</v>
      </c>
      <c r="H39">
        <f t="shared" si="8"/>
        <v>0.94599999999999995</v>
      </c>
      <c r="I39" s="9">
        <f t="shared" si="9"/>
        <v>8.0000000000000071E-3</v>
      </c>
    </row>
    <row r="40" spans="1:9" x14ac:dyDescent="0.3">
      <c r="A40" s="21"/>
      <c r="B40" t="s">
        <v>34</v>
      </c>
      <c r="C40" s="15">
        <v>0.96</v>
      </c>
      <c r="D40">
        <v>0.96</v>
      </c>
      <c r="E40">
        <v>0.94</v>
      </c>
      <c r="F40">
        <v>0.95</v>
      </c>
      <c r="G40">
        <v>0.95</v>
      </c>
      <c r="H40">
        <f t="shared" si="8"/>
        <v>0.95199999999999996</v>
      </c>
      <c r="I40" s="9">
        <f t="shared" si="9"/>
        <v>7.4833147735478894E-3</v>
      </c>
    </row>
    <row r="41" spans="1:9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</row>
    <row r="42" spans="1:9" x14ac:dyDescent="0.3">
      <c r="A42" s="21">
        <v>7</v>
      </c>
      <c r="B42" t="s">
        <v>32</v>
      </c>
      <c r="C42" s="15">
        <v>0.98</v>
      </c>
      <c r="D42">
        <v>0.96</v>
      </c>
      <c r="E42">
        <v>0.98</v>
      </c>
      <c r="F42">
        <v>0.97</v>
      </c>
      <c r="G42">
        <v>0.98</v>
      </c>
      <c r="H42">
        <f t="shared" si="8"/>
        <v>0.97399999999999987</v>
      </c>
      <c r="I42" s="9">
        <f t="shared" si="9"/>
        <v>8.0000000000000071E-3</v>
      </c>
    </row>
    <row r="43" spans="1:9" x14ac:dyDescent="0.3">
      <c r="A43" s="21"/>
      <c r="B43" t="s">
        <v>33</v>
      </c>
      <c r="C43" s="15">
        <v>0.96</v>
      </c>
      <c r="D43">
        <v>0.97</v>
      </c>
      <c r="E43">
        <v>0.96</v>
      </c>
      <c r="F43">
        <v>0.95</v>
      </c>
      <c r="G43">
        <v>0.95</v>
      </c>
      <c r="H43">
        <f t="shared" si="8"/>
        <v>0.95799999999999996</v>
      </c>
      <c r="I43" s="9">
        <f t="shared" si="9"/>
        <v>7.4833147735478894E-3</v>
      </c>
    </row>
    <row r="44" spans="1:9" x14ac:dyDescent="0.3">
      <c r="A44" s="21"/>
      <c r="B44" t="s">
        <v>34</v>
      </c>
      <c r="C44" s="15">
        <v>0.97</v>
      </c>
      <c r="D44">
        <v>0.96</v>
      </c>
      <c r="E44">
        <v>0.97</v>
      </c>
      <c r="F44">
        <v>0.96</v>
      </c>
      <c r="G44">
        <v>0.96</v>
      </c>
      <c r="H44">
        <f t="shared" si="8"/>
        <v>0.96400000000000008</v>
      </c>
      <c r="I44" s="9">
        <f t="shared" si="9"/>
        <v>4.8989794855663609E-3</v>
      </c>
    </row>
    <row r="45" spans="1:9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8BC6-11DB-4913-893A-EA35984A0F25}">
  <dimension ref="A1:AD45"/>
  <sheetViews>
    <sheetView topLeftCell="A26" workbookViewId="0">
      <selection activeCell="C1" sqref="C1:I45"/>
    </sheetView>
  </sheetViews>
  <sheetFormatPr defaultRowHeight="14.4" x14ac:dyDescent="0.3"/>
  <sheetData>
    <row r="1" spans="1:30" x14ac:dyDescent="0.3">
      <c r="A1" s="1" t="s">
        <v>40</v>
      </c>
    </row>
    <row r="2" spans="1:30" x14ac:dyDescent="0.3">
      <c r="A2" s="1" t="s">
        <v>36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40028.236299999997</v>
      </c>
      <c r="D5" t="s">
        <v>9</v>
      </c>
      <c r="E5">
        <f>C5/60/60</f>
        <v>11.118954527777777</v>
      </c>
      <c r="F5" t="s">
        <v>10</v>
      </c>
      <c r="J5">
        <v>31377.247500000001</v>
      </c>
      <c r="K5" t="s">
        <v>9</v>
      </c>
      <c r="L5">
        <f>J5/60/60</f>
        <v>8.7159020833333329</v>
      </c>
      <c r="M5" t="s">
        <v>10</v>
      </c>
      <c r="Q5">
        <v>29057.481599999999</v>
      </c>
      <c r="R5" t="s">
        <v>9</v>
      </c>
      <c r="S5">
        <f>Q5/60/60</f>
        <v>8.0715226666666666</v>
      </c>
      <c r="T5" t="s">
        <v>10</v>
      </c>
      <c r="X5">
        <v>16610.352900000002</v>
      </c>
      <c r="Y5" t="s">
        <v>9</v>
      </c>
      <c r="Z5">
        <f>X5/60/60</f>
        <v>4.6139869166666667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0.79779999999999995</v>
      </c>
      <c r="D8">
        <v>0.7903</v>
      </c>
      <c r="E8">
        <v>0.79669999999999996</v>
      </c>
      <c r="F8">
        <v>0.8014</v>
      </c>
      <c r="G8">
        <v>0.79139999999999999</v>
      </c>
      <c r="H8" s="8">
        <f t="shared" ref="H8:H43" si="0">AVERAGE(C8:G8)</f>
        <v>0.79552</v>
      </c>
      <c r="I8" s="9">
        <f t="shared" ref="I8:I43" si="1">_xlfn.STDEV.P(C8:G8)</f>
        <v>4.132505293402533E-3</v>
      </c>
      <c r="J8">
        <v>0.67649999999999999</v>
      </c>
      <c r="K8">
        <v>0.70169999999999999</v>
      </c>
      <c r="L8">
        <v>0.69979999999999998</v>
      </c>
      <c r="M8">
        <v>0.69740000000000002</v>
      </c>
      <c r="N8">
        <v>0.67300000000000004</v>
      </c>
      <c r="O8" s="10">
        <f t="shared" ref="O8:O17" si="2">AVERAGE(J8:N8)</f>
        <v>0.68968000000000007</v>
      </c>
      <c r="P8" s="11">
        <f t="shared" ref="P8:P17" si="3">_xlfn.STDEV.P(J8:N8)</f>
        <v>1.2316070802004985E-2</v>
      </c>
      <c r="Q8">
        <v>0.64459999999999995</v>
      </c>
      <c r="R8">
        <v>0.63800000000000001</v>
      </c>
      <c r="S8">
        <v>0.629</v>
      </c>
      <c r="T8">
        <v>0.62460000000000004</v>
      </c>
      <c r="U8">
        <v>0.63680000000000003</v>
      </c>
      <c r="V8" s="10">
        <f t="shared" ref="V8:V17" si="4">AVERAGE(Q8:U8)</f>
        <v>0.63460000000000005</v>
      </c>
      <c r="W8" s="11">
        <f t="shared" ref="W8:W17" si="5">_xlfn.STDEV.P(Q8:U8)</f>
        <v>7.039318148798197E-3</v>
      </c>
      <c r="X8">
        <v>0.81259999999999999</v>
      </c>
      <c r="Y8">
        <v>0.80200000000000005</v>
      </c>
      <c r="Z8">
        <v>0.81489999999999996</v>
      </c>
      <c r="AA8">
        <v>0.85109999999999997</v>
      </c>
      <c r="AB8">
        <v>0.80200000000000005</v>
      </c>
      <c r="AC8" s="10">
        <f t="shared" ref="AC8:AC17" si="6">AVERAGE(X8:AB8)</f>
        <v>0.81651999999999991</v>
      </c>
      <c r="AD8" s="11">
        <f t="shared" ref="AD8:AD17" si="7">_xlfn.STDEV.P(X8:AB8)</f>
        <v>1.8085508010559147E-2</v>
      </c>
    </row>
    <row r="9" spans="1:30" x14ac:dyDescent="0.3">
      <c r="A9" s="27"/>
      <c r="B9" s="12" t="s">
        <v>25</v>
      </c>
      <c r="C9">
        <v>0.73280000000000001</v>
      </c>
      <c r="D9">
        <v>0.72230000000000005</v>
      </c>
      <c r="E9">
        <v>0.73180000000000001</v>
      </c>
      <c r="F9">
        <v>0.73729999999999996</v>
      </c>
      <c r="G9">
        <v>0.72360000000000002</v>
      </c>
      <c r="H9">
        <f t="shared" si="0"/>
        <v>0.72955999999999999</v>
      </c>
      <c r="I9" s="9">
        <f t="shared" si="1"/>
        <v>5.7210488548866349E-3</v>
      </c>
      <c r="J9">
        <v>0.65690000000000004</v>
      </c>
      <c r="K9">
        <v>0.68369999999999997</v>
      </c>
      <c r="L9">
        <v>0.68130000000000002</v>
      </c>
      <c r="M9">
        <v>0.67869999999999997</v>
      </c>
      <c r="N9">
        <v>0.65310000000000001</v>
      </c>
      <c r="O9">
        <f t="shared" si="2"/>
        <v>0.67074</v>
      </c>
      <c r="P9" s="9">
        <f t="shared" si="3"/>
        <v>1.3004245460617833E-2</v>
      </c>
      <c r="Q9">
        <v>0.63780000000000003</v>
      </c>
      <c r="R9">
        <v>0.63</v>
      </c>
      <c r="S9">
        <v>0.62190000000000001</v>
      </c>
      <c r="T9">
        <v>0.61670000000000003</v>
      </c>
      <c r="U9">
        <v>0.62919999999999998</v>
      </c>
      <c r="V9">
        <f t="shared" si="4"/>
        <v>0.62712000000000001</v>
      </c>
      <c r="W9" s="9">
        <f t="shared" si="5"/>
        <v>7.2457987827430053E-3</v>
      </c>
      <c r="X9">
        <v>0.81120000000000003</v>
      </c>
      <c r="Y9">
        <v>0.80089999999999995</v>
      </c>
      <c r="Z9">
        <v>0.81359999999999999</v>
      </c>
      <c r="AA9">
        <v>0.85</v>
      </c>
      <c r="AB9">
        <v>0.80059999999999998</v>
      </c>
      <c r="AC9">
        <f t="shared" si="6"/>
        <v>0.81525999999999998</v>
      </c>
      <c r="AD9" s="9">
        <f t="shared" si="7"/>
        <v>1.8150658390262323E-2</v>
      </c>
    </row>
    <row r="10" spans="1:30" x14ac:dyDescent="0.3">
      <c r="A10" s="27"/>
      <c r="B10" s="12" t="s">
        <v>26</v>
      </c>
      <c r="C10">
        <v>0.75129999999999997</v>
      </c>
      <c r="D10">
        <v>0.78420000000000001</v>
      </c>
      <c r="E10">
        <v>0.75719999999999998</v>
      </c>
      <c r="F10">
        <v>0.75980000000000003</v>
      </c>
      <c r="G10">
        <v>0.7712</v>
      </c>
      <c r="H10">
        <f t="shared" si="0"/>
        <v>0.76473999999999998</v>
      </c>
      <c r="I10" s="9">
        <f t="shared" si="1"/>
        <v>1.1681712203268843E-2</v>
      </c>
      <c r="J10">
        <v>1.3579000000000001</v>
      </c>
      <c r="K10">
        <v>1.3001</v>
      </c>
      <c r="L10">
        <v>1.2613000000000001</v>
      </c>
      <c r="M10">
        <v>1.3252999999999999</v>
      </c>
      <c r="N10">
        <v>1.3900999999999999</v>
      </c>
      <c r="O10">
        <f t="shared" si="2"/>
        <v>1.32694</v>
      </c>
      <c r="P10" s="9">
        <f t="shared" si="3"/>
        <v>4.4675254895747328E-2</v>
      </c>
      <c r="Q10">
        <v>1.7185999999999999</v>
      </c>
      <c r="R10">
        <v>1.7370000000000001</v>
      </c>
      <c r="S10">
        <v>1.8306</v>
      </c>
      <c r="T10">
        <v>1.8405</v>
      </c>
      <c r="U10">
        <v>1.7424999999999999</v>
      </c>
      <c r="V10">
        <f t="shared" si="4"/>
        <v>1.7738399999999999</v>
      </c>
      <c r="W10" s="9">
        <f t="shared" si="5"/>
        <v>5.1100082191714746E-2</v>
      </c>
      <c r="X10">
        <v>0.8498</v>
      </c>
      <c r="Y10">
        <v>0.9768</v>
      </c>
      <c r="Z10">
        <v>0.89070000000000005</v>
      </c>
      <c r="AA10">
        <v>0.70640000000000003</v>
      </c>
      <c r="AB10">
        <v>0.86980000000000002</v>
      </c>
      <c r="AC10">
        <f t="shared" si="6"/>
        <v>0.85870000000000002</v>
      </c>
      <c r="AD10" s="9">
        <f t="shared" si="7"/>
        <v>8.7600593605295901E-2</v>
      </c>
    </row>
    <row r="11" spans="1:30" x14ac:dyDescent="0.3">
      <c r="A11" s="27"/>
      <c r="B11" s="12" t="s">
        <v>27</v>
      </c>
      <c r="C11">
        <v>0.79700000000000004</v>
      </c>
      <c r="D11">
        <v>0.78890000000000005</v>
      </c>
      <c r="E11">
        <v>0.79700000000000004</v>
      </c>
      <c r="F11">
        <v>0.8004</v>
      </c>
      <c r="G11">
        <v>0.79010000000000002</v>
      </c>
      <c r="H11">
        <f t="shared" si="0"/>
        <v>0.79467999999999994</v>
      </c>
      <c r="I11" s="9">
        <f t="shared" si="1"/>
        <v>4.4242061434792944E-3</v>
      </c>
      <c r="J11">
        <v>0.67579999999999996</v>
      </c>
      <c r="K11">
        <v>0.70050000000000001</v>
      </c>
      <c r="L11">
        <v>0.69789999999999996</v>
      </c>
      <c r="M11">
        <v>0.69499999999999995</v>
      </c>
      <c r="N11">
        <v>0.66979999999999995</v>
      </c>
      <c r="O11">
        <f t="shared" si="2"/>
        <v>0.68779999999999997</v>
      </c>
      <c r="P11" s="9">
        <f t="shared" si="3"/>
        <v>1.2515110866468596E-2</v>
      </c>
      <c r="Q11">
        <v>0.64190000000000003</v>
      </c>
      <c r="R11">
        <v>0.62590000000000001</v>
      </c>
      <c r="S11">
        <v>0.62119999999999997</v>
      </c>
      <c r="T11">
        <v>0.62050000000000005</v>
      </c>
      <c r="U11">
        <v>0.63290000000000002</v>
      </c>
      <c r="V11">
        <f t="shared" si="4"/>
        <v>0.62848000000000004</v>
      </c>
      <c r="W11" s="9">
        <f t="shared" si="5"/>
        <v>8.0370143710211239E-3</v>
      </c>
      <c r="X11">
        <v>0.80689999999999995</v>
      </c>
      <c r="Y11">
        <v>0.79759999999999998</v>
      </c>
      <c r="Z11">
        <v>0.81020000000000003</v>
      </c>
      <c r="AA11">
        <v>0.84860000000000002</v>
      </c>
      <c r="AB11">
        <v>0.79339999999999999</v>
      </c>
      <c r="AC11">
        <f t="shared" si="6"/>
        <v>0.81134000000000006</v>
      </c>
      <c r="AD11" s="9">
        <f t="shared" si="7"/>
        <v>1.959567299176021E-2</v>
      </c>
    </row>
    <row r="12" spans="1:30" x14ac:dyDescent="0.3">
      <c r="A12" s="27"/>
      <c r="B12" s="12" t="s">
        <v>28</v>
      </c>
      <c r="C12">
        <v>0.79490000000000005</v>
      </c>
      <c r="D12">
        <v>0.78849999999999998</v>
      </c>
      <c r="E12">
        <v>0.79449999999999998</v>
      </c>
      <c r="F12">
        <v>0.79959999999999998</v>
      </c>
      <c r="G12">
        <v>0.78569999999999995</v>
      </c>
      <c r="H12">
        <f t="shared" si="0"/>
        <v>0.79264000000000001</v>
      </c>
      <c r="I12" s="9">
        <f t="shared" si="1"/>
        <v>4.9459478363606032E-3</v>
      </c>
      <c r="J12">
        <v>0.58550000000000002</v>
      </c>
      <c r="K12">
        <v>0.63380000000000003</v>
      </c>
      <c r="L12">
        <v>0.61370000000000002</v>
      </c>
      <c r="M12">
        <v>0.6089</v>
      </c>
      <c r="N12">
        <v>0.5897</v>
      </c>
      <c r="O12">
        <f t="shared" si="2"/>
        <v>0.60632000000000008</v>
      </c>
      <c r="P12" s="9">
        <f t="shared" si="3"/>
        <v>1.7469791069157071E-2</v>
      </c>
      <c r="Q12">
        <v>0.53900000000000003</v>
      </c>
      <c r="R12">
        <v>0.53349999999999997</v>
      </c>
      <c r="S12">
        <v>0.52070000000000005</v>
      </c>
      <c r="T12">
        <v>0.50360000000000005</v>
      </c>
      <c r="U12">
        <v>0.53139999999999998</v>
      </c>
      <c r="V12">
        <f t="shared" si="4"/>
        <v>0.52564</v>
      </c>
      <c r="W12" s="9">
        <f t="shared" si="5"/>
        <v>1.2518881739196977E-2</v>
      </c>
      <c r="X12">
        <v>0.80320000000000003</v>
      </c>
      <c r="Y12">
        <v>0.7893</v>
      </c>
      <c r="Z12">
        <v>0.80330000000000001</v>
      </c>
      <c r="AA12">
        <v>0.84619999999999995</v>
      </c>
      <c r="AB12">
        <v>0.7853</v>
      </c>
      <c r="AC12">
        <f t="shared" si="6"/>
        <v>0.80546000000000006</v>
      </c>
      <c r="AD12" s="9">
        <f t="shared" si="7"/>
        <v>2.1619861239147657E-2</v>
      </c>
    </row>
    <row r="13" spans="1:30" x14ac:dyDescent="0.3">
      <c r="A13" s="27"/>
      <c r="B13" s="12" t="s">
        <v>29</v>
      </c>
      <c r="C13">
        <v>0.79779999999999995</v>
      </c>
      <c r="D13">
        <v>0.7903</v>
      </c>
      <c r="E13">
        <v>0.79669999999999996</v>
      </c>
      <c r="F13">
        <v>0.8014</v>
      </c>
      <c r="G13">
        <v>0.79139999999999999</v>
      </c>
      <c r="H13">
        <f t="shared" si="0"/>
        <v>0.79552</v>
      </c>
      <c r="I13" s="9">
        <f t="shared" si="1"/>
        <v>4.132505293402533E-3</v>
      </c>
      <c r="J13">
        <v>0.67649999999999999</v>
      </c>
      <c r="K13">
        <v>0.70169999999999999</v>
      </c>
      <c r="L13">
        <v>0.69979999999999998</v>
      </c>
      <c r="M13">
        <v>0.69740000000000002</v>
      </c>
      <c r="N13">
        <v>0.67300000000000004</v>
      </c>
      <c r="O13">
        <f t="shared" si="2"/>
        <v>0.68968000000000007</v>
      </c>
      <c r="P13" s="9">
        <f t="shared" si="3"/>
        <v>1.2316070802004985E-2</v>
      </c>
      <c r="Q13">
        <v>0.64459999999999995</v>
      </c>
      <c r="R13">
        <v>0.63800000000000001</v>
      </c>
      <c r="S13">
        <v>0.629</v>
      </c>
      <c r="T13">
        <v>0.62460000000000004</v>
      </c>
      <c r="U13">
        <v>0.63680000000000003</v>
      </c>
      <c r="V13">
        <f t="shared" si="4"/>
        <v>0.63460000000000005</v>
      </c>
      <c r="W13" s="9">
        <f t="shared" si="5"/>
        <v>7.039318148798197E-3</v>
      </c>
      <c r="X13">
        <v>0.81259999999999999</v>
      </c>
      <c r="Y13">
        <v>0.80200000000000005</v>
      </c>
      <c r="Z13">
        <v>0.81489999999999996</v>
      </c>
      <c r="AA13">
        <v>0.85109999999999997</v>
      </c>
      <c r="AB13">
        <v>0.80200000000000005</v>
      </c>
      <c r="AC13">
        <f t="shared" si="6"/>
        <v>0.81651999999999991</v>
      </c>
      <c r="AD13" s="9">
        <f t="shared" si="7"/>
        <v>1.8085508010559147E-2</v>
      </c>
    </row>
    <row r="14" spans="1:30" x14ac:dyDescent="0.3">
      <c r="A14" s="27"/>
      <c r="B14" s="12" t="s">
        <v>30</v>
      </c>
      <c r="C14">
        <v>0.95009999999999994</v>
      </c>
      <c r="D14">
        <v>0.94810000000000005</v>
      </c>
      <c r="E14">
        <v>0.95009999999999994</v>
      </c>
      <c r="F14">
        <v>0.95179999999999998</v>
      </c>
      <c r="G14">
        <v>0.9476</v>
      </c>
      <c r="H14">
        <f t="shared" si="0"/>
        <v>0.94954000000000005</v>
      </c>
      <c r="I14" s="9">
        <f t="shared" si="1"/>
        <v>1.5213152204589051E-3</v>
      </c>
      <c r="J14">
        <v>0.95730000000000004</v>
      </c>
      <c r="K14">
        <v>0.96379999999999999</v>
      </c>
      <c r="L14">
        <v>0.96409999999999996</v>
      </c>
      <c r="M14">
        <v>0.9627</v>
      </c>
      <c r="N14">
        <v>0.95879999999999999</v>
      </c>
      <c r="O14">
        <f t="shared" si="2"/>
        <v>0.96134000000000008</v>
      </c>
      <c r="P14" s="9">
        <f t="shared" si="3"/>
        <v>2.7673814337745156E-3</v>
      </c>
      <c r="Q14">
        <v>0.96940000000000004</v>
      </c>
      <c r="R14">
        <v>0.96719999999999995</v>
      </c>
      <c r="S14">
        <v>0.96650000000000003</v>
      </c>
      <c r="T14">
        <v>0.9647</v>
      </c>
      <c r="U14">
        <v>0.96819999999999995</v>
      </c>
      <c r="V14">
        <f t="shared" si="4"/>
        <v>0.96720000000000006</v>
      </c>
      <c r="W14" s="9">
        <f t="shared" si="5"/>
        <v>1.5861904047118698E-3</v>
      </c>
      <c r="X14">
        <v>0.99490000000000001</v>
      </c>
      <c r="Y14">
        <v>0.99460000000000004</v>
      </c>
      <c r="Z14">
        <v>0.99470000000000003</v>
      </c>
      <c r="AA14">
        <v>0.99609999999999999</v>
      </c>
      <c r="AB14">
        <v>0.99490000000000001</v>
      </c>
      <c r="AC14">
        <f t="shared" si="6"/>
        <v>0.99504000000000004</v>
      </c>
      <c r="AD14" s="9">
        <f t="shared" si="7"/>
        <v>5.42586398650005E-4</v>
      </c>
    </row>
    <row r="15" spans="1:30" x14ac:dyDescent="0.3">
      <c r="A15" s="27"/>
      <c r="B15" s="12" t="s">
        <v>31</v>
      </c>
      <c r="C15">
        <v>0.95679999999999998</v>
      </c>
      <c r="D15">
        <v>0.95620000000000005</v>
      </c>
      <c r="E15">
        <v>0.95789999999999997</v>
      </c>
      <c r="F15">
        <v>0.95899999999999996</v>
      </c>
      <c r="G15">
        <v>0.95489999999999997</v>
      </c>
      <c r="H15">
        <f t="shared" si="0"/>
        <v>0.95695999999999992</v>
      </c>
      <c r="I15" s="9">
        <f t="shared" si="1"/>
        <v>1.4065560778013686E-3</v>
      </c>
      <c r="J15">
        <v>0.95430000000000004</v>
      </c>
      <c r="K15">
        <v>0.96430000000000005</v>
      </c>
      <c r="L15">
        <v>0.96260000000000001</v>
      </c>
      <c r="M15">
        <v>0.96020000000000005</v>
      </c>
      <c r="N15">
        <v>0.95809999999999995</v>
      </c>
      <c r="O15">
        <f t="shared" si="2"/>
        <v>0.95989999999999998</v>
      </c>
      <c r="P15" s="9">
        <f t="shared" si="3"/>
        <v>3.5025704846583816E-3</v>
      </c>
      <c r="Q15">
        <v>0.96560000000000001</v>
      </c>
      <c r="R15">
        <v>0.96189999999999998</v>
      </c>
      <c r="S15">
        <v>0.96179999999999999</v>
      </c>
      <c r="T15">
        <v>0.96099999999999997</v>
      </c>
      <c r="U15">
        <v>0.96379999999999999</v>
      </c>
      <c r="V15">
        <f t="shared" si="4"/>
        <v>0.96282000000000001</v>
      </c>
      <c r="W15" s="9">
        <f t="shared" si="5"/>
        <v>1.6666133324799877E-3</v>
      </c>
      <c r="X15">
        <v>0.99550000000000005</v>
      </c>
      <c r="Y15">
        <v>0.995</v>
      </c>
      <c r="Z15">
        <v>0.99550000000000005</v>
      </c>
      <c r="AA15">
        <v>0.99670000000000003</v>
      </c>
      <c r="AB15">
        <v>0.99550000000000005</v>
      </c>
      <c r="AC15">
        <f t="shared" si="6"/>
        <v>0.99564000000000008</v>
      </c>
      <c r="AD15" s="9">
        <f t="shared" si="7"/>
        <v>5.6426943918664013E-4</v>
      </c>
    </row>
    <row r="16" spans="1:30" x14ac:dyDescent="0.3">
      <c r="A16" s="27"/>
      <c r="B16" s="12" t="s">
        <v>32</v>
      </c>
      <c r="C16">
        <v>0.79900000000000004</v>
      </c>
      <c r="D16">
        <v>0.79290000000000005</v>
      </c>
      <c r="E16">
        <v>0.8004</v>
      </c>
      <c r="F16">
        <v>0.80430000000000001</v>
      </c>
      <c r="G16">
        <v>0.7944</v>
      </c>
      <c r="H16">
        <f t="shared" si="0"/>
        <v>0.79820000000000002</v>
      </c>
      <c r="I16" s="9">
        <f t="shared" si="1"/>
        <v>4.1284379612633098E-3</v>
      </c>
      <c r="J16">
        <v>0.69450000000000001</v>
      </c>
      <c r="K16">
        <v>0.70799999999999996</v>
      </c>
      <c r="L16">
        <v>0.7127</v>
      </c>
      <c r="M16">
        <v>0.70009999999999994</v>
      </c>
      <c r="N16">
        <v>0.69650000000000001</v>
      </c>
      <c r="O16">
        <f t="shared" si="2"/>
        <v>0.70235999999999987</v>
      </c>
      <c r="P16" s="9">
        <f t="shared" si="3"/>
        <v>6.9275103753079952E-3</v>
      </c>
      <c r="Q16">
        <v>0.68779999999999997</v>
      </c>
      <c r="R16">
        <v>0.65949999999999998</v>
      </c>
      <c r="S16">
        <v>0.66859999999999997</v>
      </c>
      <c r="T16">
        <v>0.6633</v>
      </c>
      <c r="U16">
        <v>0.67330000000000001</v>
      </c>
      <c r="V16">
        <f t="shared" si="4"/>
        <v>0.67049999999999998</v>
      </c>
      <c r="W16" s="9">
        <f t="shared" si="5"/>
        <v>9.8344293174540583E-3</v>
      </c>
      <c r="X16">
        <v>0.81769999999999998</v>
      </c>
      <c r="Y16">
        <v>0.82620000000000005</v>
      </c>
      <c r="Z16">
        <v>0.82689999999999997</v>
      </c>
      <c r="AA16">
        <v>0.85770000000000002</v>
      </c>
      <c r="AB16">
        <v>0.80920000000000003</v>
      </c>
      <c r="AC16">
        <f t="shared" si="6"/>
        <v>0.82753999999999994</v>
      </c>
      <c r="AD16" s="9">
        <f t="shared" si="7"/>
        <v>1.6401292631984834E-2</v>
      </c>
    </row>
    <row r="17" spans="1:30" ht="15" thickBot="1" x14ac:dyDescent="0.35">
      <c r="A17" s="27"/>
      <c r="B17" s="12" t="s">
        <v>33</v>
      </c>
      <c r="C17">
        <v>0.79779999999999995</v>
      </c>
      <c r="D17">
        <v>0.7903</v>
      </c>
      <c r="E17">
        <v>0.79669999999999996</v>
      </c>
      <c r="F17">
        <v>0.8014</v>
      </c>
      <c r="G17">
        <v>0.79139999999999999</v>
      </c>
      <c r="H17">
        <f t="shared" si="0"/>
        <v>0.79552</v>
      </c>
      <c r="I17" s="9">
        <f t="shared" si="1"/>
        <v>4.132505293402533E-3</v>
      </c>
      <c r="J17">
        <v>0.67649999999999999</v>
      </c>
      <c r="K17">
        <v>0.70169999999999999</v>
      </c>
      <c r="L17">
        <v>0.69979999999999998</v>
      </c>
      <c r="M17">
        <v>0.69740000000000002</v>
      </c>
      <c r="N17">
        <v>0.67300000000000004</v>
      </c>
      <c r="O17" s="5">
        <f t="shared" si="2"/>
        <v>0.68968000000000007</v>
      </c>
      <c r="P17" s="6">
        <f t="shared" si="3"/>
        <v>1.2316070802004985E-2</v>
      </c>
      <c r="Q17">
        <v>0.64459999999999995</v>
      </c>
      <c r="R17">
        <v>0.63800000000000001</v>
      </c>
      <c r="S17">
        <v>0.629</v>
      </c>
      <c r="T17">
        <v>0.62460000000000004</v>
      </c>
      <c r="U17">
        <v>0.63680000000000003</v>
      </c>
      <c r="V17" s="5">
        <f t="shared" si="4"/>
        <v>0.63460000000000005</v>
      </c>
      <c r="W17" s="6">
        <f t="shared" si="5"/>
        <v>7.039318148798197E-3</v>
      </c>
      <c r="X17">
        <v>0.81259999999999999</v>
      </c>
      <c r="Y17">
        <v>0.80200000000000005</v>
      </c>
      <c r="Z17">
        <v>0.81489999999999996</v>
      </c>
      <c r="AA17">
        <v>0.85109999999999997</v>
      </c>
      <c r="AB17">
        <v>0.80200000000000005</v>
      </c>
      <c r="AC17" s="5">
        <f t="shared" si="6"/>
        <v>0.81651999999999991</v>
      </c>
      <c r="AD17" s="6">
        <f t="shared" si="7"/>
        <v>1.8085508010559147E-2</v>
      </c>
    </row>
    <row r="18" spans="1:30" x14ac:dyDescent="0.3">
      <c r="A18" s="28">
        <v>1</v>
      </c>
      <c r="B18" s="13" t="s">
        <v>32</v>
      </c>
      <c r="C18" s="14">
        <v>0.78</v>
      </c>
      <c r="D18" s="13">
        <v>0.84</v>
      </c>
      <c r="E18">
        <v>0.77</v>
      </c>
      <c r="F18" s="13">
        <v>0.83</v>
      </c>
      <c r="G18" s="13">
        <v>0.76</v>
      </c>
      <c r="H18" s="13">
        <f t="shared" si="0"/>
        <v>0.79600000000000004</v>
      </c>
      <c r="I18" s="11">
        <f t="shared" si="1"/>
        <v>3.2619012860600156E-2</v>
      </c>
    </row>
    <row r="19" spans="1:30" x14ac:dyDescent="0.3">
      <c r="A19" s="21"/>
      <c r="B19" t="s">
        <v>33</v>
      </c>
      <c r="C19" s="15">
        <v>0.74</v>
      </c>
      <c r="D19">
        <v>0.69</v>
      </c>
      <c r="E19">
        <v>0.75</v>
      </c>
      <c r="F19">
        <v>0.72</v>
      </c>
      <c r="G19">
        <v>0.76</v>
      </c>
      <c r="H19">
        <f t="shared" si="0"/>
        <v>0.73199999999999987</v>
      </c>
      <c r="I19" s="9">
        <f t="shared" si="1"/>
        <v>2.4819347291981736E-2</v>
      </c>
    </row>
    <row r="20" spans="1:30" x14ac:dyDescent="0.3">
      <c r="A20" s="21"/>
      <c r="B20" t="s">
        <v>34</v>
      </c>
      <c r="C20" s="15">
        <v>0.76</v>
      </c>
      <c r="D20">
        <v>0.76</v>
      </c>
      <c r="E20">
        <v>0.76</v>
      </c>
      <c r="F20">
        <v>0.77</v>
      </c>
      <c r="G20">
        <v>0.76</v>
      </c>
      <c r="H20">
        <f t="shared" si="0"/>
        <v>0.76200000000000012</v>
      </c>
      <c r="I20" s="9">
        <f t="shared" si="1"/>
        <v>4.0000000000000036E-3</v>
      </c>
    </row>
    <row r="21" spans="1:30" ht="15" thickBot="1" x14ac:dyDescent="0.35">
      <c r="A21" s="22"/>
      <c r="B21" s="5" t="s">
        <v>35</v>
      </c>
      <c r="C21" s="4">
        <v>1793</v>
      </c>
      <c r="D21" s="5">
        <v>1792</v>
      </c>
      <c r="E21" s="5">
        <v>1792</v>
      </c>
      <c r="F21" s="5">
        <v>1792</v>
      </c>
      <c r="G21" s="5">
        <v>1792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0.8</v>
      </c>
      <c r="D22" s="13">
        <v>0.78</v>
      </c>
      <c r="E22" s="13">
        <v>0.81</v>
      </c>
      <c r="F22" s="13">
        <v>0.79</v>
      </c>
      <c r="G22" s="13">
        <v>0.79</v>
      </c>
      <c r="H22" s="13">
        <f t="shared" si="0"/>
        <v>0.79400000000000004</v>
      </c>
      <c r="I22" s="11">
        <f t="shared" si="1"/>
        <v>1.0198039027185579E-2</v>
      </c>
    </row>
    <row r="23" spans="1:30" x14ac:dyDescent="0.3">
      <c r="A23" s="21"/>
      <c r="B23" t="s">
        <v>33</v>
      </c>
      <c r="C23" s="15">
        <v>0.86</v>
      </c>
      <c r="D23">
        <v>0.86</v>
      </c>
      <c r="E23">
        <v>0.85</v>
      </c>
      <c r="F23">
        <v>0.88</v>
      </c>
      <c r="G23">
        <v>0.86</v>
      </c>
      <c r="H23">
        <f t="shared" si="0"/>
        <v>0.86199999999999988</v>
      </c>
      <c r="I23" s="9">
        <f t="shared" si="1"/>
        <v>9.7979589711327201E-3</v>
      </c>
    </row>
    <row r="24" spans="1:30" x14ac:dyDescent="0.3">
      <c r="A24" s="21"/>
      <c r="B24" t="s">
        <v>34</v>
      </c>
      <c r="C24" s="15">
        <v>0.83</v>
      </c>
      <c r="D24">
        <v>0.82</v>
      </c>
      <c r="E24">
        <v>0.83</v>
      </c>
      <c r="F24">
        <v>0.83</v>
      </c>
      <c r="G24">
        <v>0.82</v>
      </c>
      <c r="H24">
        <f t="shared" si="0"/>
        <v>0.82599999999999996</v>
      </c>
      <c r="I24" s="9">
        <f t="shared" si="1"/>
        <v>4.89897948556636E-3</v>
      </c>
    </row>
    <row r="25" spans="1:30" ht="15" thickBot="1" x14ac:dyDescent="0.35">
      <c r="A25" s="22"/>
      <c r="B25" s="5" t="s">
        <v>35</v>
      </c>
      <c r="C25" s="4">
        <v>4921</v>
      </c>
      <c r="D25" s="5">
        <v>4921</v>
      </c>
      <c r="E25" s="5">
        <v>4921</v>
      </c>
      <c r="F25" s="5">
        <v>4920</v>
      </c>
      <c r="G25" s="5">
        <v>4920</v>
      </c>
      <c r="H25" s="5"/>
      <c r="I25" s="6"/>
    </row>
    <row r="26" spans="1:30" x14ac:dyDescent="0.3">
      <c r="A26" s="21">
        <v>3</v>
      </c>
      <c r="B26" t="s">
        <v>32</v>
      </c>
      <c r="C26" s="15">
        <v>0.79</v>
      </c>
      <c r="D26">
        <v>0.76</v>
      </c>
      <c r="E26">
        <v>0.78</v>
      </c>
      <c r="F26">
        <v>0.78</v>
      </c>
      <c r="G26">
        <v>0.75</v>
      </c>
      <c r="H26">
        <f t="shared" si="0"/>
        <v>0.77200000000000002</v>
      </c>
      <c r="I26" s="9">
        <f t="shared" si="1"/>
        <v>1.4696938456699083E-2</v>
      </c>
    </row>
    <row r="27" spans="1:30" x14ac:dyDescent="0.3">
      <c r="A27" s="21"/>
      <c r="B27" t="s">
        <v>33</v>
      </c>
      <c r="C27" s="15">
        <v>0.78</v>
      </c>
      <c r="D27">
        <v>0.77</v>
      </c>
      <c r="E27">
        <v>0.79</v>
      </c>
      <c r="F27">
        <v>0.77</v>
      </c>
      <c r="G27">
        <v>0.79</v>
      </c>
      <c r="H27">
        <f t="shared" si="0"/>
        <v>0.78</v>
      </c>
      <c r="I27" s="9">
        <f t="shared" si="1"/>
        <v>8.9442719099991665E-3</v>
      </c>
    </row>
    <row r="28" spans="1:30" x14ac:dyDescent="0.3">
      <c r="A28" s="21"/>
      <c r="B28" t="s">
        <v>34</v>
      </c>
      <c r="C28" s="15">
        <v>0.78</v>
      </c>
      <c r="D28">
        <v>0.77</v>
      </c>
      <c r="E28">
        <v>0.78</v>
      </c>
      <c r="F28">
        <v>0.77</v>
      </c>
      <c r="G28">
        <v>0.77</v>
      </c>
      <c r="H28">
        <f t="shared" si="0"/>
        <v>0.77400000000000002</v>
      </c>
      <c r="I28" s="9">
        <f t="shared" si="1"/>
        <v>4.8989794855663609E-3</v>
      </c>
    </row>
    <row r="29" spans="1:30" ht="15" thickBot="1" x14ac:dyDescent="0.35">
      <c r="A29" s="21"/>
      <c r="B29" t="s">
        <v>35</v>
      </c>
      <c r="C29" s="15">
        <v>3576</v>
      </c>
      <c r="D29">
        <v>3576</v>
      </c>
      <c r="E29">
        <v>3576</v>
      </c>
      <c r="F29">
        <v>3576</v>
      </c>
      <c r="G29">
        <v>3576</v>
      </c>
      <c r="I29" s="9"/>
    </row>
    <row r="30" spans="1:30" x14ac:dyDescent="0.3">
      <c r="A30" s="28">
        <v>4</v>
      </c>
      <c r="B30" s="13" t="s">
        <v>32</v>
      </c>
      <c r="C30" s="14">
        <v>0.68</v>
      </c>
      <c r="D30" s="13">
        <v>0.71</v>
      </c>
      <c r="E30" s="13">
        <v>0.64</v>
      </c>
      <c r="F30" s="13">
        <v>0.7</v>
      </c>
      <c r="G30" s="13">
        <v>0.76</v>
      </c>
      <c r="H30" s="13">
        <f t="shared" si="0"/>
        <v>0.69800000000000006</v>
      </c>
      <c r="I30" s="11">
        <f t="shared" si="1"/>
        <v>3.9191835884530839E-2</v>
      </c>
    </row>
    <row r="31" spans="1:30" x14ac:dyDescent="0.3">
      <c r="A31" s="21"/>
      <c r="B31" t="s">
        <v>33</v>
      </c>
      <c r="C31" s="15">
        <v>0.65</v>
      </c>
      <c r="D31">
        <v>0.65</v>
      </c>
      <c r="E31">
        <v>0.68</v>
      </c>
      <c r="F31">
        <v>0.7</v>
      </c>
      <c r="G31">
        <v>0.62</v>
      </c>
      <c r="H31">
        <f t="shared" si="0"/>
        <v>0.65999999999999992</v>
      </c>
      <c r="I31" s="9">
        <f t="shared" si="1"/>
        <v>2.7568097504180437E-2</v>
      </c>
    </row>
    <row r="32" spans="1:30" x14ac:dyDescent="0.3">
      <c r="A32" s="21"/>
      <c r="B32" t="s">
        <v>34</v>
      </c>
      <c r="C32" s="15">
        <v>0.66</v>
      </c>
      <c r="D32">
        <v>0.68</v>
      </c>
      <c r="E32">
        <v>0.66</v>
      </c>
      <c r="F32">
        <v>0.7</v>
      </c>
      <c r="G32">
        <v>0.68</v>
      </c>
      <c r="H32">
        <f t="shared" si="0"/>
        <v>0.67600000000000005</v>
      </c>
      <c r="I32" s="9">
        <f t="shared" si="1"/>
        <v>1.4966629547095742E-2</v>
      </c>
    </row>
    <row r="33" spans="1:9" ht="15" thickBot="1" x14ac:dyDescent="0.35">
      <c r="A33" s="22"/>
      <c r="B33" s="5" t="s">
        <v>35</v>
      </c>
      <c r="C33" s="4">
        <v>943</v>
      </c>
      <c r="D33" s="5">
        <v>943</v>
      </c>
      <c r="E33" s="5">
        <v>943</v>
      </c>
      <c r="F33" s="5">
        <v>944</v>
      </c>
      <c r="G33" s="5">
        <v>944</v>
      </c>
      <c r="H33" s="5"/>
      <c r="I33" s="6"/>
    </row>
    <row r="34" spans="1:9" x14ac:dyDescent="0.3">
      <c r="A34" s="21">
        <v>5</v>
      </c>
      <c r="B34" t="s">
        <v>32</v>
      </c>
      <c r="C34" s="15">
        <v>0.9</v>
      </c>
      <c r="D34">
        <v>0.88</v>
      </c>
      <c r="E34">
        <v>0.86</v>
      </c>
      <c r="F34">
        <v>0.88</v>
      </c>
      <c r="G34">
        <v>0.87</v>
      </c>
      <c r="H34">
        <f t="shared" si="0"/>
        <v>0.87799999999999989</v>
      </c>
      <c r="I34" s="9">
        <f t="shared" si="1"/>
        <v>1.3266499161421611E-2</v>
      </c>
    </row>
    <row r="35" spans="1:9" x14ac:dyDescent="0.3">
      <c r="A35" s="21"/>
      <c r="B35" t="s">
        <v>33</v>
      </c>
      <c r="C35" s="15">
        <v>0.68</v>
      </c>
      <c r="D35">
        <v>0.65</v>
      </c>
      <c r="E35">
        <v>0.69</v>
      </c>
      <c r="F35">
        <v>0.66</v>
      </c>
      <c r="G35">
        <v>0.61</v>
      </c>
      <c r="H35">
        <f t="shared" si="0"/>
        <v>0.65800000000000003</v>
      </c>
      <c r="I35" s="9">
        <f t="shared" si="1"/>
        <v>2.7856776554368239E-2</v>
      </c>
    </row>
    <row r="36" spans="1:9" x14ac:dyDescent="0.3">
      <c r="A36" s="21"/>
      <c r="B36" t="s">
        <v>34</v>
      </c>
      <c r="C36" s="15">
        <v>0.77</v>
      </c>
      <c r="D36">
        <v>0.75</v>
      </c>
      <c r="E36">
        <v>0.77</v>
      </c>
      <c r="F36">
        <v>0.76</v>
      </c>
      <c r="G36">
        <v>0.72</v>
      </c>
      <c r="H36">
        <f t="shared" si="0"/>
        <v>0.75399999999999989</v>
      </c>
      <c r="I36" s="9">
        <f t="shared" si="1"/>
        <v>1.8547236990991426E-2</v>
      </c>
    </row>
    <row r="37" spans="1:9" ht="15" thickBot="1" x14ac:dyDescent="0.35">
      <c r="A37" s="21"/>
      <c r="B37" t="s">
        <v>35</v>
      </c>
      <c r="C37" s="15">
        <v>695</v>
      </c>
      <c r="D37">
        <v>696</v>
      </c>
      <c r="E37">
        <v>695</v>
      </c>
      <c r="F37">
        <v>695</v>
      </c>
      <c r="G37">
        <v>695</v>
      </c>
      <c r="I37" s="9"/>
    </row>
    <row r="38" spans="1:9" x14ac:dyDescent="0.3">
      <c r="A38" s="28">
        <v>6</v>
      </c>
      <c r="B38" s="13" t="s">
        <v>32</v>
      </c>
      <c r="C38" s="14">
        <v>0.88</v>
      </c>
      <c r="D38" s="13">
        <v>0.87</v>
      </c>
      <c r="E38" s="13">
        <v>0.96</v>
      </c>
      <c r="F38" s="13">
        <v>0.92</v>
      </c>
      <c r="G38" s="13">
        <v>0.94</v>
      </c>
      <c r="H38" s="13">
        <f t="shared" si="0"/>
        <v>0.91400000000000003</v>
      </c>
      <c r="I38" s="11">
        <f t="shared" si="1"/>
        <v>3.4409301068170493E-2</v>
      </c>
    </row>
    <row r="39" spans="1:9" x14ac:dyDescent="0.3">
      <c r="A39" s="21"/>
      <c r="B39" t="s">
        <v>33</v>
      </c>
      <c r="C39" s="15">
        <v>0.81</v>
      </c>
      <c r="D39">
        <v>0.82</v>
      </c>
      <c r="E39">
        <v>0.77</v>
      </c>
      <c r="F39">
        <v>0.81</v>
      </c>
      <c r="G39">
        <v>0.8</v>
      </c>
      <c r="H39">
        <f t="shared" si="0"/>
        <v>0.80199999999999994</v>
      </c>
      <c r="I39" s="9">
        <f t="shared" si="1"/>
        <v>1.7204650534085247E-2</v>
      </c>
    </row>
    <row r="40" spans="1:9" x14ac:dyDescent="0.3">
      <c r="A40" s="21"/>
      <c r="B40" t="s">
        <v>34</v>
      </c>
      <c r="C40" s="15">
        <v>0.84</v>
      </c>
      <c r="D40">
        <v>0.85</v>
      </c>
      <c r="E40">
        <v>0.85</v>
      </c>
      <c r="F40">
        <v>0.86</v>
      </c>
      <c r="G40">
        <v>0.86</v>
      </c>
      <c r="H40">
        <f t="shared" si="0"/>
        <v>0.85199999999999998</v>
      </c>
      <c r="I40" s="9">
        <f t="shared" si="1"/>
        <v>7.4833147735478894E-3</v>
      </c>
    </row>
    <row r="41" spans="1:9" ht="15" thickBot="1" x14ac:dyDescent="0.35">
      <c r="A41" s="22"/>
      <c r="B41" s="5" t="s">
        <v>35</v>
      </c>
      <c r="C41" s="4">
        <v>1073</v>
      </c>
      <c r="D41" s="5">
        <v>1072</v>
      </c>
      <c r="E41" s="5">
        <v>1072</v>
      </c>
      <c r="F41" s="5">
        <v>1072</v>
      </c>
      <c r="G41" s="5">
        <v>1073</v>
      </c>
      <c r="H41" s="5"/>
      <c r="I41" s="6"/>
    </row>
    <row r="42" spans="1:9" x14ac:dyDescent="0.3">
      <c r="A42" s="21">
        <v>7</v>
      </c>
      <c r="B42" t="s">
        <v>32</v>
      </c>
      <c r="C42" s="15">
        <v>0.92</v>
      </c>
      <c r="D42">
        <v>0.89</v>
      </c>
      <c r="E42">
        <v>0.91</v>
      </c>
      <c r="F42">
        <v>0.89</v>
      </c>
      <c r="G42">
        <v>0.87</v>
      </c>
      <c r="H42">
        <f t="shared" si="0"/>
        <v>0.89600000000000013</v>
      </c>
      <c r="I42" s="9">
        <f t="shared" si="1"/>
        <v>1.7435595774162711E-2</v>
      </c>
    </row>
    <row r="43" spans="1:9" x14ac:dyDescent="0.3">
      <c r="A43" s="21"/>
      <c r="B43" t="s">
        <v>33</v>
      </c>
      <c r="C43" s="15">
        <v>0.91</v>
      </c>
      <c r="D43">
        <v>0.92</v>
      </c>
      <c r="E43">
        <v>0.91</v>
      </c>
      <c r="F43">
        <v>0.9</v>
      </c>
      <c r="G43">
        <v>0.9</v>
      </c>
      <c r="H43">
        <f t="shared" si="0"/>
        <v>0.90800000000000003</v>
      </c>
      <c r="I43" s="9">
        <f t="shared" si="1"/>
        <v>7.4833147735478894E-3</v>
      </c>
    </row>
    <row r="44" spans="1:9" x14ac:dyDescent="0.3">
      <c r="A44" s="21"/>
      <c r="B44" t="s">
        <v>34</v>
      </c>
      <c r="C44" s="15">
        <v>0.91</v>
      </c>
      <c r="D44">
        <v>0.9</v>
      </c>
      <c r="E44">
        <v>0.91</v>
      </c>
      <c r="F44">
        <v>0.9</v>
      </c>
      <c r="G44">
        <v>0.89</v>
      </c>
      <c r="H44">
        <f>AVERAGE(C44:G44)</f>
        <v>0.90199999999999991</v>
      </c>
      <c r="I44" s="9">
        <f>_xlfn.STDEV.P(C44:G44)</f>
        <v>7.4833147735478894E-3</v>
      </c>
    </row>
    <row r="45" spans="1:9" ht="15" thickBot="1" x14ac:dyDescent="0.35">
      <c r="A45" s="22"/>
      <c r="B45" s="5" t="s">
        <v>35</v>
      </c>
      <c r="C45" s="4">
        <v>471</v>
      </c>
      <c r="D45" s="5">
        <v>471</v>
      </c>
      <c r="E45" s="5">
        <v>472</v>
      </c>
      <c r="F45" s="5">
        <v>472</v>
      </c>
      <c r="G45" s="5">
        <v>471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D045-1E23-43EC-B4D4-05CD02F036EE}">
  <dimension ref="A1:AD45"/>
  <sheetViews>
    <sheetView topLeftCell="A32" workbookViewId="0">
      <selection sqref="A1:I50"/>
    </sheetView>
  </sheetViews>
  <sheetFormatPr defaultRowHeight="14.4" x14ac:dyDescent="0.3"/>
  <sheetData>
    <row r="1" spans="1:30" x14ac:dyDescent="0.3">
      <c r="A1" s="1" t="s">
        <v>41</v>
      </c>
    </row>
    <row r="2" spans="1:30" x14ac:dyDescent="0.3">
      <c r="A2" s="1" t="s">
        <v>1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s="1" t="s">
        <v>7</v>
      </c>
    </row>
    <row r="5" spans="1:30" ht="15" thickBot="1" x14ac:dyDescent="0.35">
      <c r="A5" t="s">
        <v>8</v>
      </c>
      <c r="C5">
        <v>32541.5723</v>
      </c>
      <c r="D5" t="s">
        <v>9</v>
      </c>
      <c r="E5">
        <f>C5/60/60</f>
        <v>9.0393256388888901</v>
      </c>
      <c r="F5" t="s">
        <v>10</v>
      </c>
      <c r="J5">
        <v>63789.773099999999</v>
      </c>
      <c r="K5" t="s">
        <v>9</v>
      </c>
      <c r="L5">
        <f>J5/60/60</f>
        <v>17.719381416666668</v>
      </c>
      <c r="M5" t="s">
        <v>10</v>
      </c>
      <c r="Q5">
        <v>61387.62</v>
      </c>
      <c r="R5" t="s">
        <v>9</v>
      </c>
      <c r="S5">
        <f>Q5/60/60</f>
        <v>17.052116666666667</v>
      </c>
      <c r="T5" t="s">
        <v>10</v>
      </c>
      <c r="X5">
        <v>54610.341</v>
      </c>
      <c r="Y5" t="s">
        <v>9</v>
      </c>
      <c r="Z5">
        <f>X5/60/60</f>
        <v>15.169539166666668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0.92100000000000004</v>
      </c>
      <c r="D8">
        <v>0.91800000000000004</v>
      </c>
      <c r="E8">
        <v>0.90580000000000005</v>
      </c>
      <c r="F8">
        <v>0.88959999999999995</v>
      </c>
      <c r="G8">
        <v>0.88660000000000005</v>
      </c>
      <c r="H8" s="8">
        <f t="shared" ref="H8:H44" si="0">AVERAGE(C8:G8)</f>
        <v>0.90420000000000011</v>
      </c>
      <c r="I8" s="9">
        <f t="shared" ref="I8:I44" si="1">_xlfn.STDEV.P(C8:G8)</f>
        <v>1.4129118868492841E-2</v>
      </c>
      <c r="J8">
        <v>0.87890000000000001</v>
      </c>
      <c r="K8">
        <v>0.88160000000000005</v>
      </c>
      <c r="L8">
        <v>0.84230000000000005</v>
      </c>
      <c r="M8">
        <v>0.85099999999999998</v>
      </c>
      <c r="N8">
        <v>0.85699999999999998</v>
      </c>
      <c r="O8" s="10">
        <f t="shared" ref="O8:O17" si="2">AVERAGE(J8:N8)</f>
        <v>0.86216000000000004</v>
      </c>
      <c r="P8" s="11">
        <f t="shared" ref="P8:P17" si="3">_xlfn.STDEV.P(J8:N8)</f>
        <v>1.5516004640370543E-2</v>
      </c>
      <c r="Q8">
        <v>0.83589999999999998</v>
      </c>
      <c r="R8">
        <v>0.83709999999999996</v>
      </c>
      <c r="S8">
        <v>0.86219999999999997</v>
      </c>
      <c r="T8">
        <v>0.83420000000000005</v>
      </c>
      <c r="U8">
        <v>0.84360000000000002</v>
      </c>
      <c r="V8" s="10">
        <f t="shared" ref="V8:V17" si="4">AVERAGE(Q8:U8)</f>
        <v>0.84260000000000002</v>
      </c>
      <c r="W8" s="11">
        <f t="shared" ref="W8:W17" si="5">_xlfn.STDEV.P(Q8:U8)</f>
        <v>1.0303979813644809E-2</v>
      </c>
      <c r="X8">
        <v>0.92900000000000005</v>
      </c>
      <c r="Y8">
        <v>0.92569999999999997</v>
      </c>
      <c r="Z8">
        <v>0.93059999999999998</v>
      </c>
      <c r="AA8">
        <v>0.92930000000000001</v>
      </c>
      <c r="AB8">
        <v>0.92830000000000001</v>
      </c>
      <c r="AC8" s="10">
        <f t="shared" ref="AC8:AC17" si="6">AVERAGE(X8:AB8)</f>
        <v>0.92857999999999996</v>
      </c>
      <c r="AD8" s="11">
        <f t="shared" ref="AD8:AD17" si="7">_xlfn.STDEV.P(X8:AB8)</f>
        <v>1.6216041440499697E-3</v>
      </c>
    </row>
    <row r="9" spans="1:30" x14ac:dyDescent="0.3">
      <c r="A9" s="27"/>
      <c r="B9" s="12" t="s">
        <v>25</v>
      </c>
      <c r="C9">
        <v>0.89880000000000004</v>
      </c>
      <c r="D9">
        <v>0.89529999999999998</v>
      </c>
      <c r="E9">
        <v>0.87929999999999997</v>
      </c>
      <c r="F9">
        <v>0.8599</v>
      </c>
      <c r="G9">
        <v>0.85550000000000004</v>
      </c>
      <c r="H9">
        <f t="shared" si="0"/>
        <v>0.87775999999999998</v>
      </c>
      <c r="I9" s="9">
        <f t="shared" si="1"/>
        <v>1.770419159408302E-2</v>
      </c>
      <c r="J9">
        <v>0.87229999999999996</v>
      </c>
      <c r="K9">
        <v>0.87529999999999997</v>
      </c>
      <c r="L9">
        <v>0.8347</v>
      </c>
      <c r="M9">
        <v>0.84360000000000002</v>
      </c>
      <c r="N9">
        <v>0.84950000000000003</v>
      </c>
      <c r="O9">
        <f t="shared" si="2"/>
        <v>0.85508000000000006</v>
      </c>
      <c r="P9" s="9">
        <f t="shared" si="3"/>
        <v>1.6022783778107952E-2</v>
      </c>
      <c r="Q9">
        <v>0.83260000000000001</v>
      </c>
      <c r="R9">
        <v>0.83389999999999997</v>
      </c>
      <c r="S9">
        <v>0.85929999999999995</v>
      </c>
      <c r="T9">
        <v>0.83089999999999997</v>
      </c>
      <c r="U9">
        <v>0.84030000000000005</v>
      </c>
      <c r="V9">
        <f t="shared" si="4"/>
        <v>0.83940000000000003</v>
      </c>
      <c r="W9" s="9">
        <f t="shared" si="5"/>
        <v>1.0445668958951351E-2</v>
      </c>
      <c r="X9">
        <v>0.92879999999999996</v>
      </c>
      <c r="Y9">
        <v>0.9254</v>
      </c>
      <c r="Z9">
        <v>0.9304</v>
      </c>
      <c r="AA9">
        <v>0.92900000000000005</v>
      </c>
      <c r="AB9">
        <v>0.92800000000000005</v>
      </c>
      <c r="AC9">
        <f t="shared" si="6"/>
        <v>0.92832000000000003</v>
      </c>
      <c r="AD9" s="9">
        <f t="shared" si="7"/>
        <v>1.6521501142450715E-3</v>
      </c>
    </row>
    <row r="10" spans="1:30" x14ac:dyDescent="0.3">
      <c r="A10" s="27"/>
      <c r="B10" s="12" t="s">
        <v>26</v>
      </c>
      <c r="C10">
        <v>0.28989999999999999</v>
      </c>
      <c r="D10">
        <v>0.29480000000000001</v>
      </c>
      <c r="E10">
        <v>0.30690000000000001</v>
      </c>
      <c r="F10">
        <v>0.35870000000000002</v>
      </c>
      <c r="G10">
        <v>0.3508</v>
      </c>
      <c r="H10">
        <f t="shared" si="0"/>
        <v>0.32022</v>
      </c>
      <c r="I10" s="9">
        <f t="shared" si="1"/>
        <v>2.8840069348044228E-2</v>
      </c>
      <c r="J10">
        <v>0.50029999999999997</v>
      </c>
      <c r="K10">
        <v>0.50219999999999998</v>
      </c>
      <c r="L10">
        <v>0.64080000000000004</v>
      </c>
      <c r="M10">
        <v>0.61160000000000003</v>
      </c>
      <c r="N10">
        <v>0.57469999999999999</v>
      </c>
      <c r="O10">
        <f t="shared" si="2"/>
        <v>0.56591999999999998</v>
      </c>
      <c r="P10" s="9">
        <f t="shared" si="3"/>
        <v>5.6810189226933608E-2</v>
      </c>
      <c r="Q10">
        <v>0.75570000000000004</v>
      </c>
      <c r="R10">
        <v>0.74709999999999999</v>
      </c>
      <c r="S10">
        <v>0.6351</v>
      </c>
      <c r="T10">
        <v>0.75190000000000001</v>
      </c>
      <c r="U10">
        <v>0.70660000000000001</v>
      </c>
      <c r="V10">
        <f t="shared" si="4"/>
        <v>0.71928000000000003</v>
      </c>
      <c r="W10" s="9">
        <f t="shared" si="5"/>
        <v>4.5632199158050675E-2</v>
      </c>
      <c r="X10">
        <v>0.33279999999999998</v>
      </c>
      <c r="Y10">
        <v>0.35489999999999999</v>
      </c>
      <c r="Z10">
        <v>0.34239999999999998</v>
      </c>
      <c r="AA10">
        <v>0.33939999999999998</v>
      </c>
      <c r="AB10">
        <v>0.34129999999999999</v>
      </c>
      <c r="AC10">
        <f t="shared" si="6"/>
        <v>0.34215999999999996</v>
      </c>
      <c r="AD10" s="9">
        <f t="shared" si="7"/>
        <v>7.1879343347028462E-3</v>
      </c>
    </row>
    <row r="11" spans="1:30" x14ac:dyDescent="0.3">
      <c r="A11" s="27"/>
      <c r="B11" s="12" t="s">
        <v>27</v>
      </c>
      <c r="C11">
        <v>0.92079999999999995</v>
      </c>
      <c r="D11">
        <v>0.91790000000000005</v>
      </c>
      <c r="E11">
        <v>0.90610000000000002</v>
      </c>
      <c r="F11">
        <v>0.89</v>
      </c>
      <c r="G11">
        <v>0.8871</v>
      </c>
      <c r="H11">
        <f t="shared" si="0"/>
        <v>0.90438000000000007</v>
      </c>
      <c r="I11" s="9">
        <f t="shared" si="1"/>
        <v>1.3861803634448149E-2</v>
      </c>
      <c r="J11">
        <v>0.87739999999999996</v>
      </c>
      <c r="K11">
        <v>0.88100000000000001</v>
      </c>
      <c r="L11">
        <v>0.84470000000000001</v>
      </c>
      <c r="M11">
        <v>0.8508</v>
      </c>
      <c r="N11">
        <v>0.85699999999999998</v>
      </c>
      <c r="O11">
        <f t="shared" si="2"/>
        <v>0.86218000000000006</v>
      </c>
      <c r="P11" s="9">
        <f t="shared" si="3"/>
        <v>1.4475689966284845E-2</v>
      </c>
      <c r="Q11">
        <v>0.83140000000000003</v>
      </c>
      <c r="R11">
        <v>0.8347</v>
      </c>
      <c r="S11">
        <v>0.85829999999999995</v>
      </c>
      <c r="T11">
        <v>0.83189999999999997</v>
      </c>
      <c r="U11">
        <v>0.83860000000000001</v>
      </c>
      <c r="V11">
        <f t="shared" si="4"/>
        <v>0.83898000000000006</v>
      </c>
      <c r="W11" s="9">
        <f t="shared" si="5"/>
        <v>9.9930776040216777E-3</v>
      </c>
      <c r="X11">
        <v>0.92789999999999995</v>
      </c>
      <c r="Y11">
        <v>0.92300000000000004</v>
      </c>
      <c r="Z11">
        <v>0.92920000000000003</v>
      </c>
      <c r="AA11">
        <v>0.92620000000000002</v>
      </c>
      <c r="AB11">
        <v>0.9264</v>
      </c>
      <c r="AC11">
        <f t="shared" si="6"/>
        <v>0.92653999999999992</v>
      </c>
      <c r="AD11" s="9">
        <f t="shared" si="7"/>
        <v>2.0780760332576708E-3</v>
      </c>
    </row>
    <row r="12" spans="1:30" x14ac:dyDescent="0.3">
      <c r="A12" s="27"/>
      <c r="B12" s="12" t="s">
        <v>28</v>
      </c>
      <c r="C12">
        <v>0.92649999999999999</v>
      </c>
      <c r="D12">
        <v>0.92120000000000002</v>
      </c>
      <c r="E12">
        <v>0.91190000000000004</v>
      </c>
      <c r="F12">
        <v>0.89119999999999999</v>
      </c>
      <c r="G12">
        <v>0.88570000000000004</v>
      </c>
      <c r="H12">
        <f t="shared" si="0"/>
        <v>0.9073</v>
      </c>
      <c r="I12" s="9">
        <f t="shared" si="1"/>
        <v>1.6178875115408976E-2</v>
      </c>
      <c r="J12">
        <v>0.80469999999999997</v>
      </c>
      <c r="K12">
        <v>0.82569999999999999</v>
      </c>
      <c r="L12">
        <v>0.77539999999999998</v>
      </c>
      <c r="M12">
        <v>0.78420000000000001</v>
      </c>
      <c r="N12">
        <v>0.7873</v>
      </c>
      <c r="O12">
        <f t="shared" si="2"/>
        <v>0.79545999999999994</v>
      </c>
      <c r="P12" s="9">
        <f t="shared" si="3"/>
        <v>1.7863997313031593E-2</v>
      </c>
      <c r="Q12">
        <v>0.72199999999999998</v>
      </c>
      <c r="R12">
        <v>0.7329</v>
      </c>
      <c r="S12">
        <v>0.75960000000000005</v>
      </c>
      <c r="T12">
        <v>0.71099999999999997</v>
      </c>
      <c r="U12">
        <v>0.73770000000000002</v>
      </c>
      <c r="V12">
        <f t="shared" si="4"/>
        <v>0.73263999999999996</v>
      </c>
      <c r="W12" s="9">
        <f t="shared" si="5"/>
        <v>1.6334087057439144E-2</v>
      </c>
      <c r="X12">
        <v>0.89390000000000003</v>
      </c>
      <c r="Y12">
        <v>0.89380000000000004</v>
      </c>
      <c r="Z12">
        <v>0.90059999999999996</v>
      </c>
      <c r="AA12">
        <v>0.89490000000000003</v>
      </c>
      <c r="AB12">
        <v>0.89429999999999998</v>
      </c>
      <c r="AC12">
        <f t="shared" si="6"/>
        <v>0.89549999999999996</v>
      </c>
      <c r="AD12" s="9">
        <f t="shared" si="7"/>
        <v>2.579147145860404E-3</v>
      </c>
    </row>
    <row r="13" spans="1:30" x14ac:dyDescent="0.3">
      <c r="A13" s="27"/>
      <c r="B13" s="12" t="s">
        <v>29</v>
      </c>
      <c r="C13">
        <v>0.92100000000000004</v>
      </c>
      <c r="D13">
        <v>0.91800000000000004</v>
      </c>
      <c r="E13">
        <v>0.90580000000000005</v>
      </c>
      <c r="F13">
        <v>0.88959999999999995</v>
      </c>
      <c r="G13">
        <v>0.88660000000000005</v>
      </c>
      <c r="H13">
        <f t="shared" si="0"/>
        <v>0.90420000000000011</v>
      </c>
      <c r="I13" s="9">
        <f t="shared" si="1"/>
        <v>1.4129118868492841E-2</v>
      </c>
      <c r="J13">
        <v>0.87890000000000001</v>
      </c>
      <c r="K13">
        <v>0.88160000000000005</v>
      </c>
      <c r="L13">
        <v>0.84230000000000005</v>
      </c>
      <c r="M13">
        <v>0.85099999999999998</v>
      </c>
      <c r="N13">
        <v>0.85699999999999998</v>
      </c>
      <c r="O13">
        <f t="shared" si="2"/>
        <v>0.86216000000000004</v>
      </c>
      <c r="P13" s="9">
        <f t="shared" si="3"/>
        <v>1.5516004640370543E-2</v>
      </c>
      <c r="Q13">
        <v>0.83589999999999998</v>
      </c>
      <c r="R13">
        <v>0.83709999999999996</v>
      </c>
      <c r="S13">
        <v>0.86219999999999997</v>
      </c>
      <c r="T13">
        <v>0.83420000000000005</v>
      </c>
      <c r="U13">
        <v>0.84360000000000002</v>
      </c>
      <c r="V13">
        <f t="shared" si="4"/>
        <v>0.84260000000000002</v>
      </c>
      <c r="W13" s="9">
        <f t="shared" si="5"/>
        <v>1.0303979813644809E-2</v>
      </c>
      <c r="X13">
        <v>0.92900000000000005</v>
      </c>
      <c r="Y13">
        <v>0.92569999999999997</v>
      </c>
      <c r="Z13">
        <v>0.93059999999999998</v>
      </c>
      <c r="AA13">
        <v>0.92930000000000001</v>
      </c>
      <c r="AB13">
        <v>0.92830000000000001</v>
      </c>
      <c r="AC13">
        <f t="shared" si="6"/>
        <v>0.92857999999999996</v>
      </c>
      <c r="AD13" s="9">
        <f t="shared" si="7"/>
        <v>1.6216041440499697E-3</v>
      </c>
    </row>
    <row r="14" spans="1:30" x14ac:dyDescent="0.3">
      <c r="A14" s="27"/>
      <c r="B14" s="12" t="s">
        <v>30</v>
      </c>
      <c r="C14">
        <v>0.99119999999999997</v>
      </c>
      <c r="D14">
        <v>0.9909</v>
      </c>
      <c r="E14">
        <v>0.98809999999999998</v>
      </c>
      <c r="F14">
        <v>0.98599999999999999</v>
      </c>
      <c r="G14">
        <v>0.98580000000000001</v>
      </c>
      <c r="H14">
        <f t="shared" si="0"/>
        <v>0.98840000000000006</v>
      </c>
      <c r="I14" s="9">
        <f t="shared" si="1"/>
        <v>2.3108440016582632E-3</v>
      </c>
      <c r="J14">
        <v>0.99350000000000005</v>
      </c>
      <c r="K14">
        <v>0.99370000000000003</v>
      </c>
      <c r="L14">
        <v>0.99070000000000003</v>
      </c>
      <c r="M14">
        <v>0.99160000000000004</v>
      </c>
      <c r="N14">
        <v>0.99180000000000001</v>
      </c>
      <c r="O14">
        <f t="shared" si="2"/>
        <v>0.99225999999999992</v>
      </c>
      <c r="P14" s="9">
        <f t="shared" si="3"/>
        <v>1.1568923891183711E-3</v>
      </c>
      <c r="Q14">
        <v>0.99360000000000004</v>
      </c>
      <c r="R14">
        <v>0.99339999999999995</v>
      </c>
      <c r="S14">
        <v>0.99470000000000003</v>
      </c>
      <c r="T14">
        <v>0.99360000000000004</v>
      </c>
      <c r="U14">
        <v>0.99380000000000002</v>
      </c>
      <c r="V14">
        <f t="shared" si="4"/>
        <v>0.99382000000000004</v>
      </c>
      <c r="W14" s="9">
        <f t="shared" si="5"/>
        <v>4.5782092569039652E-4</v>
      </c>
      <c r="X14">
        <v>0.99929999999999997</v>
      </c>
      <c r="Y14">
        <v>0.99909999999999999</v>
      </c>
      <c r="Z14">
        <v>0.99909999999999999</v>
      </c>
      <c r="AA14">
        <v>0.99919999999999998</v>
      </c>
      <c r="AB14">
        <v>0.99909999999999999</v>
      </c>
      <c r="AC14">
        <f t="shared" si="6"/>
        <v>0.99916000000000005</v>
      </c>
      <c r="AD14" s="9">
        <f t="shared" si="7"/>
        <v>7.9999999999991197E-5</v>
      </c>
    </row>
    <row r="15" spans="1:30" x14ac:dyDescent="0.3">
      <c r="A15" s="27"/>
      <c r="B15" s="12" t="s">
        <v>31</v>
      </c>
      <c r="C15">
        <v>0.99280000000000002</v>
      </c>
      <c r="D15">
        <v>0.99270000000000003</v>
      </c>
      <c r="E15">
        <v>0.9899</v>
      </c>
      <c r="F15">
        <v>0.98880000000000001</v>
      </c>
      <c r="G15">
        <v>0.98860000000000003</v>
      </c>
      <c r="H15">
        <f t="shared" si="0"/>
        <v>0.99056</v>
      </c>
      <c r="I15" s="9">
        <f t="shared" si="1"/>
        <v>1.8423897524682451E-3</v>
      </c>
      <c r="J15">
        <v>0.99099999999999999</v>
      </c>
      <c r="K15">
        <v>0.99180000000000001</v>
      </c>
      <c r="L15">
        <v>0.9889</v>
      </c>
      <c r="M15">
        <v>0.99029999999999996</v>
      </c>
      <c r="N15">
        <v>0.98939999999999995</v>
      </c>
      <c r="O15">
        <f t="shared" si="2"/>
        <v>0.99028000000000005</v>
      </c>
      <c r="P15" s="9">
        <f t="shared" si="3"/>
        <v>1.049571341072166E-3</v>
      </c>
      <c r="Q15">
        <v>0.99070000000000003</v>
      </c>
      <c r="R15">
        <v>0.99</v>
      </c>
      <c r="S15">
        <v>0.99209999999999998</v>
      </c>
      <c r="T15">
        <v>0.99039999999999995</v>
      </c>
      <c r="U15">
        <v>0.99099999999999999</v>
      </c>
      <c r="V15">
        <f t="shared" si="4"/>
        <v>0.99084000000000005</v>
      </c>
      <c r="W15" s="9">
        <f t="shared" si="5"/>
        <v>7.1161787498628872E-4</v>
      </c>
      <c r="X15">
        <v>0.999</v>
      </c>
      <c r="Y15">
        <v>0.99880000000000002</v>
      </c>
      <c r="Z15">
        <v>0.99880000000000002</v>
      </c>
      <c r="AA15">
        <v>0.999</v>
      </c>
      <c r="AB15">
        <v>0.99880000000000002</v>
      </c>
      <c r="AC15">
        <f t="shared" si="6"/>
        <v>0.99887999999999999</v>
      </c>
      <c r="AD15" s="9">
        <f t="shared" si="7"/>
        <v>9.7979589711316337E-5</v>
      </c>
    </row>
    <row r="16" spans="1:30" x14ac:dyDescent="0.3">
      <c r="A16" s="27"/>
      <c r="B16" s="12" t="s">
        <v>32</v>
      </c>
      <c r="C16">
        <v>0.92120000000000002</v>
      </c>
      <c r="D16">
        <v>0.91879999999999995</v>
      </c>
      <c r="E16">
        <v>0.90780000000000005</v>
      </c>
      <c r="F16">
        <v>0.89380000000000004</v>
      </c>
      <c r="G16">
        <v>0.89039999999999997</v>
      </c>
      <c r="H16">
        <f t="shared" si="0"/>
        <v>0.90639999999999998</v>
      </c>
      <c r="I16" s="9">
        <f t="shared" si="1"/>
        <v>1.2565985834784308E-2</v>
      </c>
      <c r="J16">
        <v>0.88060000000000005</v>
      </c>
      <c r="K16">
        <v>0.88380000000000003</v>
      </c>
      <c r="L16">
        <v>0.86170000000000002</v>
      </c>
      <c r="M16">
        <v>0.86029999999999995</v>
      </c>
      <c r="N16">
        <v>0.86599999999999999</v>
      </c>
      <c r="O16">
        <f t="shared" si="2"/>
        <v>0.87048000000000003</v>
      </c>
      <c r="P16" s="9">
        <f t="shared" si="3"/>
        <v>9.8043663742232983E-3</v>
      </c>
      <c r="Q16">
        <v>0.85009999999999997</v>
      </c>
      <c r="R16">
        <v>0.8508</v>
      </c>
      <c r="S16">
        <v>0.86299999999999999</v>
      </c>
      <c r="T16">
        <v>0.84850000000000003</v>
      </c>
      <c r="U16">
        <v>0.84889999999999999</v>
      </c>
      <c r="V16">
        <f t="shared" si="4"/>
        <v>0.85226000000000002</v>
      </c>
      <c r="W16" s="9">
        <f t="shared" si="5"/>
        <v>5.4327157113178625E-3</v>
      </c>
      <c r="X16">
        <v>0.93340000000000001</v>
      </c>
      <c r="Y16">
        <v>0.92779999999999996</v>
      </c>
      <c r="Z16">
        <v>0.93500000000000005</v>
      </c>
      <c r="AA16">
        <v>0.92989999999999995</v>
      </c>
      <c r="AB16">
        <v>0.93130000000000002</v>
      </c>
      <c r="AC16">
        <f t="shared" si="6"/>
        <v>0.93147999999999997</v>
      </c>
      <c r="AD16" s="9">
        <f t="shared" si="7"/>
        <v>2.5356655930938868E-3</v>
      </c>
    </row>
    <row r="17" spans="1:30" ht="15" thickBot="1" x14ac:dyDescent="0.35">
      <c r="A17" s="27"/>
      <c r="B17" s="12" t="s">
        <v>33</v>
      </c>
      <c r="C17">
        <v>0.92100000000000004</v>
      </c>
      <c r="D17">
        <v>0.91800000000000004</v>
      </c>
      <c r="E17">
        <v>0.90580000000000005</v>
      </c>
      <c r="F17">
        <v>0.88959999999999995</v>
      </c>
      <c r="G17">
        <v>0.88660000000000005</v>
      </c>
      <c r="H17">
        <f t="shared" si="0"/>
        <v>0.90420000000000011</v>
      </c>
      <c r="I17" s="9">
        <f t="shared" si="1"/>
        <v>1.4129118868492841E-2</v>
      </c>
      <c r="J17">
        <v>0.87890000000000001</v>
      </c>
      <c r="K17">
        <v>0.88160000000000005</v>
      </c>
      <c r="L17">
        <v>0.84230000000000005</v>
      </c>
      <c r="M17">
        <v>0.85099999999999998</v>
      </c>
      <c r="N17">
        <v>0.85699999999999998</v>
      </c>
      <c r="O17" s="5">
        <f t="shared" si="2"/>
        <v>0.86216000000000004</v>
      </c>
      <c r="P17" s="6">
        <f t="shared" si="3"/>
        <v>1.5516004640370543E-2</v>
      </c>
      <c r="Q17">
        <v>0.83589999999999998</v>
      </c>
      <c r="R17">
        <v>0.83709999999999996</v>
      </c>
      <c r="S17">
        <v>0.86219999999999997</v>
      </c>
      <c r="T17">
        <v>0.83420000000000005</v>
      </c>
      <c r="U17">
        <v>0.84360000000000002</v>
      </c>
      <c r="V17" s="5">
        <f t="shared" si="4"/>
        <v>0.84260000000000002</v>
      </c>
      <c r="W17" s="6">
        <f t="shared" si="5"/>
        <v>1.0303979813644809E-2</v>
      </c>
      <c r="X17">
        <v>0.92900000000000005</v>
      </c>
      <c r="Y17">
        <v>0.92569999999999997</v>
      </c>
      <c r="Z17">
        <v>0.93059999999999998</v>
      </c>
      <c r="AA17">
        <v>0.92930000000000001</v>
      </c>
      <c r="AB17">
        <v>0.92830000000000001</v>
      </c>
      <c r="AC17" s="5">
        <f t="shared" si="6"/>
        <v>0.92857999999999996</v>
      </c>
      <c r="AD17" s="6">
        <f t="shared" si="7"/>
        <v>1.6216041440499697E-3</v>
      </c>
    </row>
    <row r="18" spans="1:30" x14ac:dyDescent="0.3">
      <c r="A18" s="28">
        <v>1</v>
      </c>
      <c r="B18" s="13" t="s">
        <v>32</v>
      </c>
      <c r="C18" s="14">
        <v>0.91</v>
      </c>
      <c r="D18" s="13">
        <v>0.92</v>
      </c>
      <c r="E18" s="13">
        <v>0.84</v>
      </c>
      <c r="F18" s="13">
        <v>0.79</v>
      </c>
      <c r="G18" s="13">
        <v>0.87</v>
      </c>
      <c r="H18" s="13">
        <f t="shared" si="0"/>
        <v>0.86599999999999999</v>
      </c>
      <c r="I18" s="11">
        <f t="shared" si="1"/>
        <v>4.7581509013481293E-2</v>
      </c>
    </row>
    <row r="19" spans="1:30" x14ac:dyDescent="0.3">
      <c r="A19" s="21"/>
      <c r="B19" t="s">
        <v>33</v>
      </c>
      <c r="C19" s="15">
        <v>0.9</v>
      </c>
      <c r="D19">
        <v>0.89</v>
      </c>
      <c r="E19">
        <v>0.91</v>
      </c>
      <c r="F19">
        <v>0.91</v>
      </c>
      <c r="G19">
        <v>0.87</v>
      </c>
      <c r="H19">
        <f t="shared" si="0"/>
        <v>0.89600000000000013</v>
      </c>
      <c r="I19" s="9">
        <f t="shared" si="1"/>
        <v>1.4966629547095779E-2</v>
      </c>
    </row>
    <row r="20" spans="1:30" x14ac:dyDescent="0.3">
      <c r="A20" s="21"/>
      <c r="B20" t="s">
        <v>34</v>
      </c>
      <c r="C20" s="15">
        <v>0.9</v>
      </c>
      <c r="D20">
        <v>0.91</v>
      </c>
      <c r="E20">
        <v>0.87</v>
      </c>
      <c r="F20">
        <v>0.84</v>
      </c>
      <c r="G20">
        <v>0.87</v>
      </c>
      <c r="H20">
        <f t="shared" si="0"/>
        <v>0.87799999999999989</v>
      </c>
      <c r="I20" s="9">
        <f t="shared" si="1"/>
        <v>2.4819347291981736E-2</v>
      </c>
    </row>
    <row r="21" spans="1:30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0.91</v>
      </c>
      <c r="D22" s="13">
        <v>0.92</v>
      </c>
      <c r="E22" s="13">
        <v>0.92</v>
      </c>
      <c r="F22" s="13">
        <v>0.92</v>
      </c>
      <c r="G22" s="13">
        <v>0.9</v>
      </c>
      <c r="H22" s="13">
        <f t="shared" si="0"/>
        <v>0.91400000000000003</v>
      </c>
      <c r="I22" s="11">
        <f t="shared" si="1"/>
        <v>8.0000000000000071E-3</v>
      </c>
    </row>
    <row r="23" spans="1:30" x14ac:dyDescent="0.3">
      <c r="A23" s="21"/>
      <c r="B23" t="s">
        <v>33</v>
      </c>
      <c r="C23" s="15">
        <v>0.95</v>
      </c>
      <c r="D23">
        <v>0.94</v>
      </c>
      <c r="E23">
        <v>0.92</v>
      </c>
      <c r="F23">
        <v>0.9</v>
      </c>
      <c r="G23">
        <v>0.92</v>
      </c>
      <c r="H23">
        <f t="shared" si="0"/>
        <v>0.92599999999999993</v>
      </c>
      <c r="I23" s="9">
        <f t="shared" si="1"/>
        <v>1.7435595774162659E-2</v>
      </c>
    </row>
    <row r="24" spans="1:30" x14ac:dyDescent="0.3">
      <c r="A24" s="21"/>
      <c r="B24" t="s">
        <v>34</v>
      </c>
      <c r="C24" s="15">
        <v>0.93</v>
      </c>
      <c r="D24">
        <v>0.93</v>
      </c>
      <c r="E24">
        <v>0.92</v>
      </c>
      <c r="F24">
        <v>0.91</v>
      </c>
      <c r="G24">
        <v>0.91</v>
      </c>
      <c r="H24">
        <f t="shared" si="0"/>
        <v>0.92000000000000015</v>
      </c>
      <c r="I24" s="9">
        <f t="shared" si="1"/>
        <v>8.9442719099991665E-3</v>
      </c>
    </row>
    <row r="25" spans="1:30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</row>
    <row r="26" spans="1:30" x14ac:dyDescent="0.3">
      <c r="A26" s="21">
        <v>3</v>
      </c>
      <c r="B26" t="s">
        <v>32</v>
      </c>
      <c r="C26" s="15">
        <v>0.91</v>
      </c>
      <c r="D26">
        <v>0.92</v>
      </c>
      <c r="E26">
        <v>0.86</v>
      </c>
      <c r="F26">
        <v>0.9</v>
      </c>
      <c r="G26">
        <v>0.9</v>
      </c>
      <c r="H26">
        <f t="shared" si="0"/>
        <v>0.89800000000000002</v>
      </c>
      <c r="I26" s="9">
        <f t="shared" si="1"/>
        <v>2.0396078054371158E-2</v>
      </c>
    </row>
    <row r="27" spans="1:30" x14ac:dyDescent="0.3">
      <c r="A27" s="21"/>
      <c r="B27" t="s">
        <v>33</v>
      </c>
      <c r="C27" s="15">
        <v>0.87</v>
      </c>
      <c r="D27">
        <v>0.86</v>
      </c>
      <c r="E27">
        <v>0.89</v>
      </c>
      <c r="F27">
        <v>0.84</v>
      </c>
      <c r="G27">
        <v>0.81</v>
      </c>
      <c r="H27">
        <f t="shared" si="0"/>
        <v>0.85399999999999987</v>
      </c>
      <c r="I27" s="9">
        <f t="shared" si="1"/>
        <v>2.72763633939717E-2</v>
      </c>
    </row>
    <row r="28" spans="1:30" x14ac:dyDescent="0.3">
      <c r="A28" s="21"/>
      <c r="B28" t="s">
        <v>34</v>
      </c>
      <c r="C28" s="15">
        <v>0.89</v>
      </c>
      <c r="D28">
        <v>0.89</v>
      </c>
      <c r="E28">
        <v>0.87</v>
      </c>
      <c r="F28">
        <v>0.87</v>
      </c>
      <c r="G28">
        <v>0.85</v>
      </c>
      <c r="H28">
        <f t="shared" si="0"/>
        <v>0.874</v>
      </c>
      <c r="I28" s="9">
        <f t="shared" si="1"/>
        <v>1.4966629547095779E-2</v>
      </c>
    </row>
    <row r="29" spans="1:30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</row>
    <row r="30" spans="1:30" x14ac:dyDescent="0.3">
      <c r="A30" s="28">
        <v>4</v>
      </c>
      <c r="B30" s="13" t="s">
        <v>32</v>
      </c>
      <c r="C30" s="14">
        <v>0.9</v>
      </c>
      <c r="D30" s="13">
        <v>0.83</v>
      </c>
      <c r="E30" s="13">
        <v>0.93</v>
      </c>
      <c r="F30" s="13">
        <v>0.97</v>
      </c>
      <c r="G30" s="13">
        <v>0.78</v>
      </c>
      <c r="H30" s="13">
        <f t="shared" si="0"/>
        <v>0.88200000000000001</v>
      </c>
      <c r="I30" s="11">
        <f t="shared" si="1"/>
        <v>6.8527366796047262E-2</v>
      </c>
    </row>
    <row r="31" spans="1:30" x14ac:dyDescent="0.3">
      <c r="A31" s="21"/>
      <c r="B31" t="s">
        <v>33</v>
      </c>
      <c r="C31" s="15">
        <v>0.91</v>
      </c>
      <c r="D31">
        <v>0.92</v>
      </c>
      <c r="E31">
        <v>0.86</v>
      </c>
      <c r="F31">
        <v>0.82</v>
      </c>
      <c r="G31">
        <v>0.91</v>
      </c>
      <c r="H31">
        <f t="shared" si="0"/>
        <v>0.88400000000000001</v>
      </c>
      <c r="I31" s="9">
        <f t="shared" si="1"/>
        <v>3.8262252939418019E-2</v>
      </c>
    </row>
    <row r="32" spans="1:30" x14ac:dyDescent="0.3">
      <c r="A32" s="21"/>
      <c r="B32" t="s">
        <v>34</v>
      </c>
      <c r="C32" s="15">
        <v>0.9</v>
      </c>
      <c r="D32">
        <v>0.88</v>
      </c>
      <c r="E32">
        <v>0.9</v>
      </c>
      <c r="F32">
        <v>0.89</v>
      </c>
      <c r="G32">
        <v>0.84</v>
      </c>
      <c r="H32">
        <f t="shared" si="0"/>
        <v>0.88200000000000001</v>
      </c>
      <c r="I32" s="9">
        <f t="shared" si="1"/>
        <v>2.2271057451320107E-2</v>
      </c>
    </row>
    <row r="33" spans="1:9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</row>
    <row r="34" spans="1:9" x14ac:dyDescent="0.3">
      <c r="A34" s="21">
        <v>5</v>
      </c>
      <c r="B34" t="s">
        <v>32</v>
      </c>
      <c r="C34" s="15">
        <v>0.95</v>
      </c>
      <c r="D34">
        <v>0.91</v>
      </c>
      <c r="E34">
        <v>0.97</v>
      </c>
      <c r="F34">
        <v>0.79</v>
      </c>
      <c r="G34">
        <v>0.77</v>
      </c>
      <c r="H34">
        <f t="shared" si="0"/>
        <v>0.87800000000000011</v>
      </c>
      <c r="I34" s="9">
        <f t="shared" si="1"/>
        <v>8.2559069762201162E-2</v>
      </c>
    </row>
    <row r="35" spans="1:9" x14ac:dyDescent="0.3">
      <c r="A35" s="21"/>
      <c r="B35" t="s">
        <v>33</v>
      </c>
      <c r="C35" s="15">
        <v>0.89</v>
      </c>
      <c r="D35">
        <v>0.9</v>
      </c>
      <c r="E35">
        <v>0.84</v>
      </c>
      <c r="F35">
        <v>0.9</v>
      </c>
      <c r="G35">
        <v>0.89</v>
      </c>
      <c r="H35">
        <f t="shared" si="0"/>
        <v>0.88400000000000001</v>
      </c>
      <c r="I35" s="9">
        <f t="shared" si="1"/>
        <v>2.2449944320643667E-2</v>
      </c>
    </row>
    <row r="36" spans="1:9" x14ac:dyDescent="0.3">
      <c r="A36" s="21"/>
      <c r="B36" t="s">
        <v>34</v>
      </c>
      <c r="C36" s="15">
        <v>0.92</v>
      </c>
      <c r="D36">
        <v>0.91</v>
      </c>
      <c r="E36">
        <v>0.9</v>
      </c>
      <c r="F36">
        <v>0.84</v>
      </c>
      <c r="G36">
        <v>0.83</v>
      </c>
      <c r="H36">
        <f t="shared" si="0"/>
        <v>0.87999999999999989</v>
      </c>
      <c r="I36" s="9">
        <f t="shared" si="1"/>
        <v>3.7416573867739444E-2</v>
      </c>
    </row>
    <row r="37" spans="1:9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</row>
    <row r="38" spans="1:9" x14ac:dyDescent="0.3">
      <c r="A38" s="28">
        <v>6</v>
      </c>
      <c r="B38" s="13" t="s">
        <v>32</v>
      </c>
      <c r="C38" s="14">
        <v>0.97</v>
      </c>
      <c r="D38" s="13">
        <v>0.96</v>
      </c>
      <c r="E38" s="13">
        <v>0.98</v>
      </c>
      <c r="F38" s="13">
        <v>0.89</v>
      </c>
      <c r="G38" s="13">
        <v>0.99</v>
      </c>
      <c r="H38" s="13">
        <f t="shared" si="0"/>
        <v>0.95799999999999996</v>
      </c>
      <c r="I38" s="11">
        <f t="shared" si="1"/>
        <v>3.5440090293338687E-2</v>
      </c>
    </row>
    <row r="39" spans="1:9" x14ac:dyDescent="0.3">
      <c r="A39" s="21"/>
      <c r="B39" t="s">
        <v>33</v>
      </c>
      <c r="C39" s="15">
        <v>0.96</v>
      </c>
      <c r="D39">
        <v>0.97</v>
      </c>
      <c r="E39">
        <v>0.94</v>
      </c>
      <c r="F39">
        <v>0.97</v>
      </c>
      <c r="G39">
        <v>0.92</v>
      </c>
      <c r="H39">
        <f t="shared" si="0"/>
        <v>0.95199999999999996</v>
      </c>
      <c r="I39" s="9">
        <f t="shared" si="1"/>
        <v>1.9390719429665297E-2</v>
      </c>
    </row>
    <row r="40" spans="1:9" x14ac:dyDescent="0.3">
      <c r="A40" s="21"/>
      <c r="B40" t="s">
        <v>34</v>
      </c>
      <c r="C40" s="15">
        <v>0.96</v>
      </c>
      <c r="D40">
        <v>0.96</v>
      </c>
      <c r="E40">
        <v>0.96</v>
      </c>
      <c r="F40">
        <v>0.93</v>
      </c>
      <c r="G40">
        <v>0.95</v>
      </c>
      <c r="H40">
        <f t="shared" si="0"/>
        <v>0.95199999999999996</v>
      </c>
      <c r="I40" s="9">
        <f t="shared" si="1"/>
        <v>1.1661903789690569E-2</v>
      </c>
    </row>
    <row r="41" spans="1:9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</row>
    <row r="42" spans="1:9" x14ac:dyDescent="0.3">
      <c r="A42" s="21">
        <v>7</v>
      </c>
      <c r="B42" t="s">
        <v>32</v>
      </c>
      <c r="C42" s="15">
        <v>0.97</v>
      </c>
      <c r="D42">
        <v>0.97</v>
      </c>
      <c r="E42">
        <v>0.97</v>
      </c>
      <c r="F42">
        <v>0.98</v>
      </c>
      <c r="G42">
        <v>0.98</v>
      </c>
      <c r="H42">
        <f t="shared" si="0"/>
        <v>0.97399999999999998</v>
      </c>
      <c r="I42" s="9">
        <f t="shared" si="1"/>
        <v>4.89897948556636E-3</v>
      </c>
    </row>
    <row r="43" spans="1:9" x14ac:dyDescent="0.3">
      <c r="A43" s="21"/>
      <c r="B43" t="s">
        <v>33</v>
      </c>
      <c r="C43" s="15">
        <v>0.97</v>
      </c>
      <c r="D43">
        <v>0.97</v>
      </c>
      <c r="E43">
        <v>0.95</v>
      </c>
      <c r="F43">
        <v>0.95</v>
      </c>
      <c r="G43">
        <v>0.92</v>
      </c>
      <c r="H43">
        <f t="shared" si="0"/>
        <v>0.95199999999999996</v>
      </c>
      <c r="I43" s="9">
        <f t="shared" si="1"/>
        <v>1.8330302779823338E-2</v>
      </c>
    </row>
    <row r="44" spans="1:9" x14ac:dyDescent="0.3">
      <c r="A44" s="21"/>
      <c r="B44" t="s">
        <v>34</v>
      </c>
      <c r="C44" s="15">
        <v>0.97</v>
      </c>
      <c r="D44">
        <v>0.97</v>
      </c>
      <c r="E44">
        <v>0.96</v>
      </c>
      <c r="F44">
        <v>0.96</v>
      </c>
      <c r="G44">
        <v>0.95</v>
      </c>
      <c r="H44">
        <f t="shared" si="0"/>
        <v>0.96199999999999997</v>
      </c>
      <c r="I44" s="9">
        <f t="shared" si="1"/>
        <v>7.4833147735478894E-3</v>
      </c>
    </row>
    <row r="45" spans="1:9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D545-62E4-4815-A17D-5EB603B9E3E2}">
  <dimension ref="A1:AD44"/>
  <sheetViews>
    <sheetView topLeftCell="A20" workbookViewId="0">
      <selection activeCell="C1" sqref="C1:I44"/>
    </sheetView>
  </sheetViews>
  <sheetFormatPr defaultRowHeight="14.4" x14ac:dyDescent="0.3"/>
  <sheetData>
    <row r="1" spans="1:30" x14ac:dyDescent="0.3">
      <c r="A1" s="1" t="s">
        <v>36</v>
      </c>
    </row>
    <row r="2" spans="1:30" x14ac:dyDescent="0.3">
      <c r="A2" s="2">
        <v>500</v>
      </c>
      <c r="C2" t="s">
        <v>2</v>
      </c>
      <c r="D2" t="s">
        <v>3</v>
      </c>
      <c r="E2" t="s">
        <v>4</v>
      </c>
      <c r="F2" t="s">
        <v>5</v>
      </c>
      <c r="H2" t="s">
        <v>6</v>
      </c>
    </row>
    <row r="3" spans="1:30" x14ac:dyDescent="0.3">
      <c r="A3" s="1" t="s">
        <v>7</v>
      </c>
    </row>
    <row r="4" spans="1:30" ht="15" thickBot="1" x14ac:dyDescent="0.35">
      <c r="A4" t="s">
        <v>8</v>
      </c>
      <c r="C4">
        <v>32541.5723</v>
      </c>
      <c r="D4" t="s">
        <v>9</v>
      </c>
      <c r="E4">
        <f>C4/60/60</f>
        <v>9.0393256388888901</v>
      </c>
      <c r="F4" t="s">
        <v>10</v>
      </c>
      <c r="K4" t="s">
        <v>9</v>
      </c>
      <c r="L4">
        <f>J4/60/60</f>
        <v>0</v>
      </c>
      <c r="M4" t="s">
        <v>10</v>
      </c>
      <c r="Q4">
        <v>27387.4323</v>
      </c>
      <c r="R4" t="s">
        <v>9</v>
      </c>
      <c r="S4">
        <f>Q4/60/60</f>
        <v>7.6076200833333329</v>
      </c>
      <c r="T4" t="s">
        <v>10</v>
      </c>
      <c r="X4">
        <v>15360.139499999999</v>
      </c>
      <c r="Y4" t="s">
        <v>9</v>
      </c>
      <c r="Z4">
        <f>X4/60/60</f>
        <v>4.2667054166666665</v>
      </c>
      <c r="AA4" t="s">
        <v>10</v>
      </c>
    </row>
    <row r="5" spans="1:30" x14ac:dyDescent="0.3">
      <c r="A5" t="s">
        <v>11</v>
      </c>
      <c r="B5" s="3"/>
      <c r="C5" s="23" t="s">
        <v>12</v>
      </c>
      <c r="D5" s="24"/>
      <c r="E5" s="24"/>
      <c r="F5" s="24"/>
      <c r="G5" s="24"/>
      <c r="H5" s="24"/>
      <c r="I5" s="25"/>
      <c r="J5" s="23" t="s">
        <v>13</v>
      </c>
      <c r="K5" s="24"/>
      <c r="L5" s="24"/>
      <c r="M5" s="24"/>
      <c r="N5" s="24"/>
      <c r="O5" s="24"/>
      <c r="P5" s="25"/>
      <c r="Q5" s="23" t="s">
        <v>14</v>
      </c>
      <c r="R5" s="24"/>
      <c r="S5" s="24"/>
      <c r="T5" s="24"/>
      <c r="U5" s="24"/>
      <c r="V5" s="24"/>
      <c r="W5" s="25"/>
      <c r="X5" s="23" t="s">
        <v>15</v>
      </c>
      <c r="Y5" s="24"/>
      <c r="Z5" s="24"/>
      <c r="AA5" s="24"/>
      <c r="AB5" s="24"/>
      <c r="AC5" s="24"/>
      <c r="AD5" s="25"/>
    </row>
    <row r="6" spans="1:30" ht="15" thickBot="1" x14ac:dyDescent="0.35">
      <c r="C6" s="4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6" t="s">
        <v>22</v>
      </c>
      <c r="J6" s="4" t="s">
        <v>16</v>
      </c>
      <c r="K6" s="5" t="s">
        <v>17</v>
      </c>
      <c r="L6" s="5" t="s">
        <v>18</v>
      </c>
      <c r="M6" s="5" t="s">
        <v>19</v>
      </c>
      <c r="N6" s="5" t="s">
        <v>20</v>
      </c>
      <c r="O6" s="5" t="s">
        <v>21</v>
      </c>
      <c r="P6" s="6" t="s">
        <v>22</v>
      </c>
      <c r="Q6" s="4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6" t="s">
        <v>22</v>
      </c>
      <c r="X6" s="4" t="s">
        <v>16</v>
      </c>
      <c r="Y6" s="5" t="s">
        <v>17</v>
      </c>
      <c r="Z6" s="5" t="s">
        <v>18</v>
      </c>
      <c r="AA6" s="5" t="s">
        <v>19</v>
      </c>
      <c r="AB6" s="5" t="s">
        <v>20</v>
      </c>
      <c r="AC6" s="5" t="s">
        <v>21</v>
      </c>
      <c r="AD6" s="6" t="s">
        <v>22</v>
      </c>
    </row>
    <row r="7" spans="1:30" x14ac:dyDescent="0.3">
      <c r="A7" s="26" t="s">
        <v>23</v>
      </c>
      <c r="B7" s="7" t="s">
        <v>24</v>
      </c>
      <c r="C7">
        <v>0.81079999999999997</v>
      </c>
      <c r="D7">
        <v>0.80630000000000002</v>
      </c>
      <c r="E7">
        <v>0.80310000000000004</v>
      </c>
      <c r="F7">
        <v>0.80859999999999999</v>
      </c>
      <c r="G7">
        <v>0.81230000000000002</v>
      </c>
      <c r="H7" s="8">
        <f t="shared" ref="H7:H43" si="0">AVERAGE(C7:G7)</f>
        <v>0.80822000000000005</v>
      </c>
      <c r="I7" s="9">
        <f t="shared" ref="I7:I43" si="1">_xlfn.STDEV.P(C7:G7)</f>
        <v>3.2664353659608682E-3</v>
      </c>
      <c r="J7">
        <v>0.69950000000000001</v>
      </c>
      <c r="K7">
        <v>0.74470000000000003</v>
      </c>
      <c r="L7">
        <v>0.68510000000000004</v>
      </c>
      <c r="M7">
        <v>0.68810000000000004</v>
      </c>
      <c r="N7">
        <v>0.70199999999999996</v>
      </c>
      <c r="O7" s="10">
        <f t="shared" ref="O7:O16" si="2">AVERAGE(J7:N7)</f>
        <v>0.70387999999999995</v>
      </c>
      <c r="P7" s="11">
        <f t="shared" ref="P7:P16" si="3">_xlfn.STDEV.P(J7:N7)</f>
        <v>2.140414913048402E-2</v>
      </c>
      <c r="Q7">
        <v>0.67830000000000001</v>
      </c>
      <c r="R7">
        <v>0.59709999999999996</v>
      </c>
      <c r="S7">
        <v>0.67259999999999998</v>
      </c>
      <c r="T7">
        <v>0.6552</v>
      </c>
      <c r="U7">
        <v>0.6542</v>
      </c>
      <c r="V7" s="10">
        <f t="shared" ref="V7:V16" si="4">AVERAGE(Q7:U7)</f>
        <v>0.65148000000000006</v>
      </c>
      <c r="W7" s="11">
        <f t="shared" ref="W7:W16" si="5">_xlfn.STDEV.P(Q7:U7)</f>
        <v>2.8788150340027071E-2</v>
      </c>
      <c r="X7">
        <v>0.81479999999999997</v>
      </c>
      <c r="Y7">
        <v>0.82150000000000001</v>
      </c>
      <c r="Z7">
        <v>0.83789999999999998</v>
      </c>
      <c r="AA7">
        <v>0.84650000000000003</v>
      </c>
      <c r="AB7">
        <v>0.84140000000000004</v>
      </c>
      <c r="AC7" s="10">
        <f t="shared" ref="AC7:AC16" si="6">AVERAGE(X7:AB7)</f>
        <v>0.83241999999999994</v>
      </c>
      <c r="AD7" s="11">
        <f t="shared" ref="AD7:AD16" si="7">_xlfn.STDEV.P(X7:AB7)</f>
        <v>1.2154242057816705E-2</v>
      </c>
    </row>
    <row r="8" spans="1:30" x14ac:dyDescent="0.3">
      <c r="A8" s="27"/>
      <c r="B8" s="12" t="s">
        <v>25</v>
      </c>
      <c r="C8">
        <v>0.75090000000000001</v>
      </c>
      <c r="D8">
        <v>0.74639999999999995</v>
      </c>
      <c r="E8">
        <v>0.74219999999999997</v>
      </c>
      <c r="F8">
        <v>0.74929999999999997</v>
      </c>
      <c r="G8">
        <v>0.75239999999999996</v>
      </c>
      <c r="H8">
        <f t="shared" si="0"/>
        <v>0.74824000000000002</v>
      </c>
      <c r="I8" s="9">
        <f t="shared" si="1"/>
        <v>3.6158539793526004E-3</v>
      </c>
      <c r="J8">
        <v>0.68200000000000005</v>
      </c>
      <c r="K8">
        <v>0.72899999999999998</v>
      </c>
      <c r="L8">
        <v>0.66739999999999999</v>
      </c>
      <c r="M8">
        <v>0.67069999999999996</v>
      </c>
      <c r="N8">
        <v>0.68400000000000005</v>
      </c>
      <c r="O8">
        <f t="shared" si="2"/>
        <v>0.68662000000000012</v>
      </c>
      <c r="P8" s="9">
        <f t="shared" si="3"/>
        <v>2.2122965443176913E-2</v>
      </c>
      <c r="Q8">
        <v>0.67130000000000001</v>
      </c>
      <c r="R8">
        <v>0.59160000000000001</v>
      </c>
      <c r="S8">
        <v>0.66579999999999995</v>
      </c>
      <c r="T8">
        <v>0.64770000000000005</v>
      </c>
      <c r="U8">
        <v>0.64700000000000002</v>
      </c>
      <c r="V8">
        <f t="shared" si="4"/>
        <v>0.64467999999999992</v>
      </c>
      <c r="W8" s="9">
        <f t="shared" si="5"/>
        <v>2.82370961679844E-2</v>
      </c>
      <c r="X8">
        <v>0.8135</v>
      </c>
      <c r="Y8">
        <v>0.82030000000000003</v>
      </c>
      <c r="Z8">
        <v>0.8367</v>
      </c>
      <c r="AA8">
        <v>0.84540000000000004</v>
      </c>
      <c r="AB8">
        <v>0.84040000000000004</v>
      </c>
      <c r="AC8">
        <f t="shared" si="6"/>
        <v>0.83126</v>
      </c>
      <c r="AD8" s="9">
        <f t="shared" si="7"/>
        <v>1.2236110493126491E-2</v>
      </c>
    </row>
    <row r="9" spans="1:30" x14ac:dyDescent="0.3">
      <c r="A9" s="27"/>
      <c r="B9" s="12" t="s">
        <v>26</v>
      </c>
      <c r="C9">
        <v>0.68979999999999997</v>
      </c>
      <c r="D9">
        <v>0.66449999999999998</v>
      </c>
      <c r="E9">
        <v>0.70850000000000002</v>
      </c>
      <c r="F9">
        <v>0.68279999999999996</v>
      </c>
      <c r="G9">
        <v>0.71050000000000002</v>
      </c>
      <c r="H9">
        <f t="shared" si="0"/>
        <v>0.69121999999999995</v>
      </c>
      <c r="I9" s="9">
        <f t="shared" si="1"/>
        <v>1.7071543574029874E-2</v>
      </c>
      <c r="J9">
        <v>1.2298</v>
      </c>
      <c r="K9">
        <v>1.0692999999999999</v>
      </c>
      <c r="L9">
        <v>1.3335999999999999</v>
      </c>
      <c r="M9">
        <v>1.2896000000000001</v>
      </c>
      <c r="N9">
        <v>1.1887000000000001</v>
      </c>
      <c r="O9">
        <f t="shared" si="2"/>
        <v>1.2222</v>
      </c>
      <c r="P9" s="9">
        <f t="shared" si="3"/>
        <v>9.1116562709531598E-2</v>
      </c>
      <c r="Q9">
        <v>1.4598</v>
      </c>
      <c r="R9">
        <v>1.9305000000000001</v>
      </c>
      <c r="S9">
        <v>1.4971000000000001</v>
      </c>
      <c r="T9">
        <v>1.5407999999999999</v>
      </c>
      <c r="U9">
        <v>1.6953</v>
      </c>
      <c r="V9">
        <f t="shared" si="4"/>
        <v>1.6247</v>
      </c>
      <c r="W9" s="9">
        <f t="shared" si="5"/>
        <v>0.17263312544236689</v>
      </c>
      <c r="X9">
        <v>0.85729999999999995</v>
      </c>
      <c r="Y9">
        <v>0.8357</v>
      </c>
      <c r="Z9">
        <v>0.74990000000000001</v>
      </c>
      <c r="AA9">
        <v>0.74070000000000003</v>
      </c>
      <c r="AB9">
        <v>0.75429999999999997</v>
      </c>
      <c r="AC9">
        <f t="shared" si="6"/>
        <v>0.78757999999999995</v>
      </c>
      <c r="AD9" s="9">
        <f t="shared" si="7"/>
        <v>4.878829367788956E-2</v>
      </c>
    </row>
    <row r="10" spans="1:30" x14ac:dyDescent="0.3">
      <c r="A10" s="27"/>
      <c r="B10" s="12" t="s">
        <v>27</v>
      </c>
      <c r="C10">
        <v>0.81040000000000001</v>
      </c>
      <c r="D10">
        <v>0.80630000000000002</v>
      </c>
      <c r="E10">
        <v>0.80159999999999998</v>
      </c>
      <c r="F10">
        <v>0.80889999999999995</v>
      </c>
      <c r="G10">
        <v>0.81040000000000001</v>
      </c>
      <c r="H10">
        <f t="shared" si="0"/>
        <v>0.8075199999999999</v>
      </c>
      <c r="I10" s="9">
        <f t="shared" si="1"/>
        <v>3.3174689146998853E-3</v>
      </c>
      <c r="J10">
        <v>0.69769999999999999</v>
      </c>
      <c r="K10">
        <v>0.74329999999999996</v>
      </c>
      <c r="L10">
        <v>0.68830000000000002</v>
      </c>
      <c r="M10">
        <v>0.68420000000000003</v>
      </c>
      <c r="N10">
        <v>0.70179999999999998</v>
      </c>
      <c r="O10">
        <f t="shared" si="2"/>
        <v>0.70306000000000002</v>
      </c>
      <c r="P10" s="9">
        <f t="shared" si="3"/>
        <v>2.108616608110633E-2</v>
      </c>
      <c r="Q10">
        <v>0.66900000000000004</v>
      </c>
      <c r="R10">
        <v>0.60299999999999998</v>
      </c>
      <c r="S10">
        <v>0.66449999999999998</v>
      </c>
      <c r="T10">
        <v>0.64849999999999997</v>
      </c>
      <c r="U10">
        <v>0.64839999999999998</v>
      </c>
      <c r="V10">
        <f t="shared" si="4"/>
        <v>0.64668000000000003</v>
      </c>
      <c r="W10" s="9">
        <f t="shared" si="5"/>
        <v>2.3366420350580029E-2</v>
      </c>
      <c r="X10">
        <v>0.8145</v>
      </c>
      <c r="Y10">
        <v>0.82220000000000004</v>
      </c>
      <c r="Z10">
        <v>0.83420000000000005</v>
      </c>
      <c r="AA10">
        <v>0.84319999999999995</v>
      </c>
      <c r="AB10">
        <v>0.84189999999999998</v>
      </c>
      <c r="AC10">
        <f t="shared" si="6"/>
        <v>0.83120000000000016</v>
      </c>
      <c r="AD10" s="9">
        <f t="shared" si="7"/>
        <v>1.1201607027565267E-2</v>
      </c>
    </row>
    <row r="11" spans="1:30" x14ac:dyDescent="0.3">
      <c r="A11" s="27"/>
      <c r="B11" s="12" t="s">
        <v>28</v>
      </c>
      <c r="C11">
        <v>0.80510000000000004</v>
      </c>
      <c r="D11">
        <v>0.80279999999999996</v>
      </c>
      <c r="E11">
        <v>0.80059999999999998</v>
      </c>
      <c r="F11">
        <v>0.80510000000000004</v>
      </c>
      <c r="G11">
        <v>0.80959999999999999</v>
      </c>
      <c r="H11">
        <f t="shared" si="0"/>
        <v>0.80464000000000002</v>
      </c>
      <c r="I11" s="9">
        <f t="shared" si="1"/>
        <v>2.9910533261712424E-3</v>
      </c>
      <c r="J11">
        <v>0.60709999999999997</v>
      </c>
      <c r="K11">
        <v>0.68400000000000005</v>
      </c>
      <c r="L11">
        <v>0.61360000000000003</v>
      </c>
      <c r="M11">
        <v>0.58740000000000003</v>
      </c>
      <c r="N11">
        <v>0.62909999999999999</v>
      </c>
      <c r="O11">
        <f t="shared" si="2"/>
        <v>0.62424000000000002</v>
      </c>
      <c r="P11" s="9">
        <f t="shared" si="3"/>
        <v>3.273851554362233E-2</v>
      </c>
      <c r="Q11">
        <v>0.55700000000000005</v>
      </c>
      <c r="R11">
        <v>0.47870000000000001</v>
      </c>
      <c r="S11">
        <v>0.56610000000000005</v>
      </c>
      <c r="T11">
        <v>0.53639999999999999</v>
      </c>
      <c r="U11">
        <v>0.54690000000000005</v>
      </c>
      <c r="V11">
        <f t="shared" si="4"/>
        <v>0.53702000000000005</v>
      </c>
      <c r="W11" s="9">
        <f t="shared" si="5"/>
        <v>3.0802818052899007E-2</v>
      </c>
      <c r="X11">
        <v>0.80610000000000004</v>
      </c>
      <c r="Y11">
        <v>0.81359999999999999</v>
      </c>
      <c r="Z11">
        <v>0.83350000000000002</v>
      </c>
      <c r="AA11">
        <v>0.8397</v>
      </c>
      <c r="AB11">
        <v>0.83320000000000005</v>
      </c>
      <c r="AC11">
        <f t="shared" si="6"/>
        <v>0.82522000000000006</v>
      </c>
      <c r="AD11" s="9">
        <f t="shared" si="7"/>
        <v>1.2980816615298131E-2</v>
      </c>
    </row>
    <row r="12" spans="1:30" x14ac:dyDescent="0.3">
      <c r="A12" s="27"/>
      <c r="B12" s="12" t="s">
        <v>29</v>
      </c>
      <c r="C12">
        <v>0.81079999999999997</v>
      </c>
      <c r="D12">
        <v>0.80630000000000002</v>
      </c>
      <c r="E12">
        <v>0.80310000000000004</v>
      </c>
      <c r="F12">
        <v>0.80859999999999999</v>
      </c>
      <c r="G12">
        <v>0.81230000000000002</v>
      </c>
      <c r="H12">
        <f t="shared" si="0"/>
        <v>0.80822000000000005</v>
      </c>
      <c r="I12" s="9">
        <f t="shared" si="1"/>
        <v>3.2664353659608682E-3</v>
      </c>
      <c r="J12">
        <v>0.69950000000000001</v>
      </c>
      <c r="K12">
        <v>0.74470000000000003</v>
      </c>
      <c r="L12">
        <v>0.68510000000000004</v>
      </c>
      <c r="M12">
        <v>0.68810000000000004</v>
      </c>
      <c r="N12">
        <v>0.70199999999999996</v>
      </c>
      <c r="O12">
        <f t="shared" si="2"/>
        <v>0.70387999999999995</v>
      </c>
      <c r="P12" s="9">
        <f t="shared" si="3"/>
        <v>2.140414913048402E-2</v>
      </c>
      <c r="Q12">
        <v>0.67830000000000001</v>
      </c>
      <c r="R12">
        <v>0.59709999999999996</v>
      </c>
      <c r="S12">
        <v>0.67259999999999998</v>
      </c>
      <c r="T12">
        <v>0.6552</v>
      </c>
      <c r="U12">
        <v>0.6542</v>
      </c>
      <c r="V12">
        <f t="shared" si="4"/>
        <v>0.65148000000000006</v>
      </c>
      <c r="W12" s="9">
        <f t="shared" si="5"/>
        <v>2.8788150340027071E-2</v>
      </c>
      <c r="X12">
        <v>0.81479999999999997</v>
      </c>
      <c r="Y12">
        <v>0.82150000000000001</v>
      </c>
      <c r="Z12">
        <v>0.83789999999999998</v>
      </c>
      <c r="AA12">
        <v>0.84650000000000003</v>
      </c>
      <c r="AB12">
        <v>0.84140000000000004</v>
      </c>
      <c r="AC12">
        <f t="shared" si="6"/>
        <v>0.83241999999999994</v>
      </c>
      <c r="AD12" s="9">
        <f t="shared" si="7"/>
        <v>1.2154242057816705E-2</v>
      </c>
    </row>
    <row r="13" spans="1:30" x14ac:dyDescent="0.3">
      <c r="A13" s="27"/>
      <c r="B13" s="12" t="s">
        <v>30</v>
      </c>
      <c r="C13">
        <v>0.95640000000000003</v>
      </c>
      <c r="D13">
        <v>0.95679999999999998</v>
      </c>
      <c r="E13">
        <v>0.95740000000000003</v>
      </c>
      <c r="F13">
        <v>0.95640000000000003</v>
      </c>
      <c r="G13">
        <v>0.95740000000000003</v>
      </c>
      <c r="H13">
        <f t="shared" si="0"/>
        <v>0.95687999999999995</v>
      </c>
      <c r="I13" s="9">
        <f t="shared" si="1"/>
        <v>4.4899888641287494E-4</v>
      </c>
      <c r="J13">
        <v>0.96630000000000005</v>
      </c>
      <c r="K13">
        <v>0.97170000000000001</v>
      </c>
      <c r="L13">
        <v>0.96120000000000005</v>
      </c>
      <c r="M13">
        <v>0.96530000000000005</v>
      </c>
      <c r="N13">
        <v>0.96599999999999997</v>
      </c>
      <c r="O13">
        <f t="shared" si="2"/>
        <v>0.96610000000000018</v>
      </c>
      <c r="P13" s="9">
        <f t="shared" si="3"/>
        <v>3.3484324690816001E-3</v>
      </c>
      <c r="Q13">
        <v>0.97450000000000003</v>
      </c>
      <c r="R13">
        <v>0.96440000000000003</v>
      </c>
      <c r="S13">
        <v>0.9738</v>
      </c>
      <c r="T13">
        <v>0.9708</v>
      </c>
      <c r="U13">
        <v>0.96930000000000005</v>
      </c>
      <c r="V13">
        <f t="shared" si="4"/>
        <v>0.97056000000000009</v>
      </c>
      <c r="W13" s="9">
        <f t="shared" si="5"/>
        <v>3.6224853346839016E-3</v>
      </c>
      <c r="X13">
        <v>0.99509999999999998</v>
      </c>
      <c r="Y13">
        <v>0.99570000000000003</v>
      </c>
      <c r="Z13">
        <v>0.99560000000000004</v>
      </c>
      <c r="AA13">
        <v>0.99590000000000001</v>
      </c>
      <c r="AB13">
        <v>0.996</v>
      </c>
      <c r="AC13">
        <f t="shared" si="6"/>
        <v>0.99566000000000021</v>
      </c>
      <c r="AD13" s="9">
        <f t="shared" si="7"/>
        <v>3.1368774282716755E-4</v>
      </c>
    </row>
    <row r="14" spans="1:30" x14ac:dyDescent="0.3">
      <c r="A14" s="27"/>
      <c r="B14" s="12" t="s">
        <v>31</v>
      </c>
      <c r="C14">
        <v>0.96209999999999996</v>
      </c>
      <c r="D14">
        <v>0.96379999999999999</v>
      </c>
      <c r="E14">
        <v>0.96389999999999998</v>
      </c>
      <c r="F14">
        <v>0.96450000000000002</v>
      </c>
      <c r="G14">
        <v>0.96399999999999997</v>
      </c>
      <c r="H14">
        <f t="shared" si="0"/>
        <v>0.96366000000000018</v>
      </c>
      <c r="I14" s="9">
        <f t="shared" si="1"/>
        <v>8.1633326527835986E-4</v>
      </c>
      <c r="J14">
        <v>0.96409999999999996</v>
      </c>
      <c r="K14">
        <v>0.96950000000000003</v>
      </c>
      <c r="L14">
        <v>0.9637</v>
      </c>
      <c r="M14">
        <v>0.96309999999999996</v>
      </c>
      <c r="N14">
        <v>0.96489999999999998</v>
      </c>
      <c r="O14">
        <f t="shared" si="2"/>
        <v>0.96505999999999992</v>
      </c>
      <c r="P14" s="9">
        <f t="shared" si="3"/>
        <v>2.295735176365101E-3</v>
      </c>
      <c r="Q14">
        <v>0.97130000000000005</v>
      </c>
      <c r="R14">
        <v>0.9587</v>
      </c>
      <c r="S14">
        <v>0.9698</v>
      </c>
      <c r="T14">
        <v>0.96609999999999996</v>
      </c>
      <c r="U14">
        <v>0.9637</v>
      </c>
      <c r="V14">
        <f t="shared" si="4"/>
        <v>0.96592</v>
      </c>
      <c r="W14" s="9">
        <f t="shared" si="5"/>
        <v>4.496398558846859E-3</v>
      </c>
      <c r="X14">
        <v>0.99570000000000003</v>
      </c>
      <c r="Y14">
        <v>0.99619999999999997</v>
      </c>
      <c r="Z14">
        <v>0.99629999999999996</v>
      </c>
      <c r="AA14">
        <v>0.99639999999999995</v>
      </c>
      <c r="AB14">
        <v>0.99650000000000005</v>
      </c>
      <c r="AC14">
        <f t="shared" si="6"/>
        <v>0.99621999999999988</v>
      </c>
      <c r="AD14" s="9">
        <f t="shared" si="7"/>
        <v>2.7856776554367404E-4</v>
      </c>
    </row>
    <row r="15" spans="1:30" x14ac:dyDescent="0.3">
      <c r="A15" s="27"/>
      <c r="B15" s="12" t="s">
        <v>32</v>
      </c>
      <c r="C15">
        <v>0.81100000000000005</v>
      </c>
      <c r="D15">
        <v>0.80789999999999995</v>
      </c>
      <c r="E15">
        <v>0.80630000000000002</v>
      </c>
      <c r="F15">
        <v>0.81340000000000001</v>
      </c>
      <c r="G15">
        <v>0.81320000000000003</v>
      </c>
      <c r="H15">
        <f t="shared" si="0"/>
        <v>0.81035999999999997</v>
      </c>
      <c r="I15" s="9">
        <f t="shared" si="1"/>
        <v>2.8373226816842821E-3</v>
      </c>
      <c r="J15">
        <v>0.71350000000000002</v>
      </c>
      <c r="K15">
        <v>0.75039999999999996</v>
      </c>
      <c r="L15">
        <v>0.7127</v>
      </c>
      <c r="M15">
        <v>0.70379999999999998</v>
      </c>
      <c r="N15">
        <v>0.71879999999999999</v>
      </c>
      <c r="O15">
        <f t="shared" si="2"/>
        <v>0.71983999999999992</v>
      </c>
      <c r="P15" s="9">
        <f t="shared" si="3"/>
        <v>1.6021560473312189E-2</v>
      </c>
      <c r="Q15">
        <v>0.6825</v>
      </c>
      <c r="R15">
        <v>0.68530000000000002</v>
      </c>
      <c r="S15">
        <v>0.69599999999999995</v>
      </c>
      <c r="T15">
        <v>0.67730000000000001</v>
      </c>
      <c r="U15">
        <v>0.68899999999999995</v>
      </c>
      <c r="V15">
        <f t="shared" si="4"/>
        <v>0.68601999999999985</v>
      </c>
      <c r="W15" s="9">
        <f t="shared" si="5"/>
        <v>6.2837568380706534E-3</v>
      </c>
      <c r="X15">
        <v>0.83230000000000004</v>
      </c>
      <c r="Y15">
        <v>0.84450000000000003</v>
      </c>
      <c r="Z15">
        <v>0.84379999999999999</v>
      </c>
      <c r="AA15">
        <v>0.85240000000000005</v>
      </c>
      <c r="AB15">
        <v>0.85780000000000001</v>
      </c>
      <c r="AC15">
        <f t="shared" si="6"/>
        <v>0.84616000000000002</v>
      </c>
      <c r="AD15" s="9">
        <f t="shared" si="7"/>
        <v>8.6585449123972261E-3</v>
      </c>
    </row>
    <row r="16" spans="1:30" ht="15" thickBot="1" x14ac:dyDescent="0.35">
      <c r="A16" s="27"/>
      <c r="B16" s="12" t="s">
        <v>33</v>
      </c>
      <c r="C16">
        <v>0.81079999999999997</v>
      </c>
      <c r="D16">
        <v>0.80630000000000002</v>
      </c>
      <c r="E16">
        <v>0.80310000000000004</v>
      </c>
      <c r="F16">
        <v>0.80859999999999999</v>
      </c>
      <c r="G16">
        <v>0.81230000000000002</v>
      </c>
      <c r="H16">
        <f t="shared" si="0"/>
        <v>0.80822000000000005</v>
      </c>
      <c r="I16" s="9">
        <f t="shared" si="1"/>
        <v>3.2664353659608682E-3</v>
      </c>
      <c r="J16">
        <v>0.69950000000000001</v>
      </c>
      <c r="K16">
        <v>0.74470000000000003</v>
      </c>
      <c r="L16">
        <v>0.68510000000000004</v>
      </c>
      <c r="M16">
        <v>0.68810000000000004</v>
      </c>
      <c r="N16">
        <v>0.70199999999999996</v>
      </c>
      <c r="O16" s="5">
        <f t="shared" si="2"/>
        <v>0.70387999999999995</v>
      </c>
      <c r="P16" s="6">
        <f t="shared" si="3"/>
        <v>2.140414913048402E-2</v>
      </c>
      <c r="Q16">
        <v>0.67830000000000001</v>
      </c>
      <c r="R16">
        <v>0.59709999999999996</v>
      </c>
      <c r="S16">
        <v>0.67259999999999998</v>
      </c>
      <c r="T16">
        <v>0.6552</v>
      </c>
      <c r="U16">
        <v>0.6542</v>
      </c>
      <c r="V16" s="5">
        <f t="shared" si="4"/>
        <v>0.65148000000000006</v>
      </c>
      <c r="W16" s="6">
        <f t="shared" si="5"/>
        <v>2.8788150340027071E-2</v>
      </c>
      <c r="X16">
        <v>0.81479999999999997</v>
      </c>
      <c r="Y16">
        <v>0.82150000000000001</v>
      </c>
      <c r="Z16">
        <v>0.83789999999999998</v>
      </c>
      <c r="AA16">
        <v>0.84650000000000003</v>
      </c>
      <c r="AB16">
        <v>0.84140000000000004</v>
      </c>
      <c r="AC16" s="5">
        <f t="shared" si="6"/>
        <v>0.83241999999999994</v>
      </c>
      <c r="AD16" s="6">
        <f t="shared" si="7"/>
        <v>1.2154242057816705E-2</v>
      </c>
    </row>
    <row r="17" spans="1:9" x14ac:dyDescent="0.3">
      <c r="A17" s="28">
        <v>1</v>
      </c>
      <c r="B17" s="13" t="s">
        <v>32</v>
      </c>
      <c r="C17" s="14">
        <v>0.81</v>
      </c>
      <c r="D17" s="13">
        <v>0.81</v>
      </c>
      <c r="E17" s="13">
        <v>0.78</v>
      </c>
      <c r="F17" s="13">
        <v>0.88</v>
      </c>
      <c r="G17" s="13">
        <v>0.8</v>
      </c>
      <c r="H17" s="13">
        <f t="shared" si="0"/>
        <v>0.81600000000000006</v>
      </c>
      <c r="I17" s="11">
        <f t="shared" si="1"/>
        <v>3.3823069050575513E-2</v>
      </c>
    </row>
    <row r="18" spans="1:9" x14ac:dyDescent="0.3">
      <c r="A18" s="21"/>
      <c r="B18" t="s">
        <v>33</v>
      </c>
      <c r="C18" s="15">
        <v>0.73</v>
      </c>
      <c r="D18">
        <v>0.75</v>
      </c>
      <c r="E18">
        <v>0.76</v>
      </c>
      <c r="F18">
        <v>0.69</v>
      </c>
      <c r="G18">
        <v>0.76</v>
      </c>
      <c r="H18">
        <f t="shared" si="0"/>
        <v>0.7380000000000001</v>
      </c>
      <c r="I18" s="9">
        <f t="shared" si="1"/>
        <v>2.6381811916545862E-2</v>
      </c>
    </row>
    <row r="19" spans="1:9" x14ac:dyDescent="0.3">
      <c r="A19" s="21"/>
      <c r="B19" t="s">
        <v>34</v>
      </c>
      <c r="C19" s="15">
        <v>0.77</v>
      </c>
      <c r="D19">
        <v>0.78</v>
      </c>
      <c r="E19">
        <v>0.77</v>
      </c>
      <c r="F19">
        <v>0.77</v>
      </c>
      <c r="G19">
        <v>0.78</v>
      </c>
      <c r="H19">
        <f t="shared" si="0"/>
        <v>0.77400000000000002</v>
      </c>
      <c r="I19" s="9">
        <f t="shared" si="1"/>
        <v>4.89897948556636E-3</v>
      </c>
    </row>
    <row r="20" spans="1:9" ht="15" thickBot="1" x14ac:dyDescent="0.35">
      <c r="A20" s="22"/>
      <c r="B20" s="5" t="s">
        <v>35</v>
      </c>
      <c r="C20" s="4">
        <v>1793</v>
      </c>
      <c r="D20" s="5">
        <v>1792</v>
      </c>
      <c r="E20" s="5">
        <v>1792</v>
      </c>
      <c r="F20" s="5">
        <v>1792</v>
      </c>
      <c r="G20" s="5">
        <v>1792</v>
      </c>
      <c r="H20" s="5"/>
      <c r="I20" s="6"/>
    </row>
    <row r="21" spans="1:9" x14ac:dyDescent="0.3">
      <c r="A21" s="28">
        <v>2</v>
      </c>
      <c r="B21" s="13" t="s">
        <v>32</v>
      </c>
      <c r="C21" s="14">
        <v>0.83</v>
      </c>
      <c r="D21" s="13">
        <v>0.85</v>
      </c>
      <c r="E21" s="13">
        <v>0.79</v>
      </c>
      <c r="F21" s="13">
        <v>0.84</v>
      </c>
      <c r="G21" s="13">
        <v>0.8</v>
      </c>
      <c r="H21" s="13">
        <f t="shared" si="0"/>
        <v>0.82199999999999984</v>
      </c>
      <c r="I21" s="11">
        <f t="shared" si="1"/>
        <v>2.3151673805580419E-2</v>
      </c>
    </row>
    <row r="22" spans="1:9" x14ac:dyDescent="0.3">
      <c r="A22" s="21"/>
      <c r="B22" t="s">
        <v>33</v>
      </c>
      <c r="C22" s="15">
        <v>0.86</v>
      </c>
      <c r="D22">
        <v>0.82</v>
      </c>
      <c r="E22">
        <v>0.89</v>
      </c>
      <c r="F22">
        <v>0.84</v>
      </c>
      <c r="G22">
        <v>0.89</v>
      </c>
      <c r="H22">
        <f t="shared" si="0"/>
        <v>0.86</v>
      </c>
      <c r="I22" s="9">
        <f t="shared" si="1"/>
        <v>2.7568097504180468E-2</v>
      </c>
    </row>
    <row r="23" spans="1:9" x14ac:dyDescent="0.3">
      <c r="A23" s="21"/>
      <c r="B23" t="s">
        <v>34</v>
      </c>
      <c r="C23" s="15">
        <v>0.84</v>
      </c>
      <c r="D23">
        <v>0.84</v>
      </c>
      <c r="E23">
        <v>0.84</v>
      </c>
      <c r="F23">
        <v>0.84</v>
      </c>
      <c r="G23">
        <v>0.84</v>
      </c>
      <c r="H23">
        <f t="shared" si="0"/>
        <v>0.84000000000000008</v>
      </c>
      <c r="I23" s="9">
        <f t="shared" si="1"/>
        <v>1.1102230246251565E-16</v>
      </c>
    </row>
    <row r="24" spans="1:9" ht="15" thickBot="1" x14ac:dyDescent="0.35">
      <c r="A24" s="22"/>
      <c r="B24" s="5" t="s">
        <v>35</v>
      </c>
      <c r="C24" s="4">
        <v>4921</v>
      </c>
      <c r="D24" s="5">
        <v>4921</v>
      </c>
      <c r="E24" s="5">
        <v>4921</v>
      </c>
      <c r="F24" s="5">
        <v>4920</v>
      </c>
      <c r="G24" s="5">
        <v>4920</v>
      </c>
      <c r="H24" s="5"/>
      <c r="I24" s="6"/>
    </row>
    <row r="25" spans="1:9" x14ac:dyDescent="0.3">
      <c r="A25" s="21">
        <v>3</v>
      </c>
      <c r="B25" t="s">
        <v>32</v>
      </c>
      <c r="C25" s="15">
        <v>0.79</v>
      </c>
      <c r="D25">
        <v>0.75</v>
      </c>
      <c r="E25">
        <v>0.85</v>
      </c>
      <c r="F25">
        <v>0.76</v>
      </c>
      <c r="G25">
        <v>0.81</v>
      </c>
      <c r="H25">
        <f t="shared" si="0"/>
        <v>0.79200000000000004</v>
      </c>
      <c r="I25" s="9">
        <f t="shared" si="1"/>
        <v>3.5999999999999997E-2</v>
      </c>
    </row>
    <row r="26" spans="1:9" x14ac:dyDescent="0.3">
      <c r="A26" s="21"/>
      <c r="B26" t="s">
        <v>33</v>
      </c>
      <c r="C26" s="15">
        <v>0.81</v>
      </c>
      <c r="D26">
        <v>0.83</v>
      </c>
      <c r="E26">
        <v>0.71</v>
      </c>
      <c r="F26">
        <v>0.82</v>
      </c>
      <c r="G26">
        <v>0.76</v>
      </c>
      <c r="H26">
        <f t="shared" si="0"/>
        <v>0.78599999999999992</v>
      </c>
      <c r="I26" s="9">
        <f t="shared" si="1"/>
        <v>4.4988887516807977E-2</v>
      </c>
    </row>
    <row r="27" spans="1:9" x14ac:dyDescent="0.3">
      <c r="A27" s="21"/>
      <c r="B27" t="s">
        <v>34</v>
      </c>
      <c r="C27" s="15">
        <v>0.8</v>
      </c>
      <c r="D27">
        <v>0.79</v>
      </c>
      <c r="E27">
        <v>0.78</v>
      </c>
      <c r="F27">
        <v>0.79</v>
      </c>
      <c r="G27">
        <v>0.79</v>
      </c>
      <c r="H27">
        <f t="shared" si="0"/>
        <v>0.79</v>
      </c>
      <c r="I27" s="9">
        <f t="shared" si="1"/>
        <v>6.324555320336764E-3</v>
      </c>
    </row>
    <row r="28" spans="1:9" ht="15" thickBot="1" x14ac:dyDescent="0.35">
      <c r="A28" s="21"/>
      <c r="B28" t="s">
        <v>35</v>
      </c>
      <c r="C28" s="15">
        <v>3576</v>
      </c>
      <c r="D28">
        <v>3576</v>
      </c>
      <c r="E28">
        <v>3576</v>
      </c>
      <c r="F28">
        <v>3576</v>
      </c>
      <c r="G28">
        <v>3576</v>
      </c>
      <c r="I28" s="9"/>
    </row>
    <row r="29" spans="1:9" x14ac:dyDescent="0.3">
      <c r="A29" s="28">
        <v>4</v>
      </c>
      <c r="B29" s="13" t="s">
        <v>32</v>
      </c>
      <c r="C29" s="14">
        <v>0.69</v>
      </c>
      <c r="D29" s="13">
        <v>0.7</v>
      </c>
      <c r="E29" s="13">
        <v>0.67</v>
      </c>
      <c r="F29" s="13">
        <v>0.65</v>
      </c>
      <c r="G29" s="13">
        <v>0.79</v>
      </c>
      <c r="H29" s="13">
        <f t="shared" si="0"/>
        <v>0.7</v>
      </c>
      <c r="I29" s="11">
        <f t="shared" si="1"/>
        <v>4.8166378315169192E-2</v>
      </c>
    </row>
    <row r="30" spans="1:9" x14ac:dyDescent="0.3">
      <c r="A30" s="21"/>
      <c r="B30" t="s">
        <v>33</v>
      </c>
      <c r="C30" s="15">
        <v>0.7</v>
      </c>
      <c r="D30">
        <v>0.68</v>
      </c>
      <c r="E30">
        <v>0.7</v>
      </c>
      <c r="F30">
        <v>0.77</v>
      </c>
      <c r="G30">
        <v>0.67</v>
      </c>
      <c r="H30">
        <f t="shared" si="0"/>
        <v>0.70399999999999996</v>
      </c>
      <c r="I30" s="9">
        <f t="shared" si="1"/>
        <v>3.4985711369071797E-2</v>
      </c>
    </row>
    <row r="31" spans="1:9" x14ac:dyDescent="0.3">
      <c r="A31" s="21"/>
      <c r="B31" t="s">
        <v>34</v>
      </c>
      <c r="C31" s="15">
        <v>0.69</v>
      </c>
      <c r="D31">
        <v>0.69</v>
      </c>
      <c r="E31">
        <v>0.68</v>
      </c>
      <c r="F31">
        <v>0.71</v>
      </c>
      <c r="G31">
        <v>0.72</v>
      </c>
      <c r="H31">
        <f t="shared" si="0"/>
        <v>0.69800000000000006</v>
      </c>
      <c r="I31" s="9">
        <f t="shared" si="1"/>
        <v>1.4696938456699053E-2</v>
      </c>
    </row>
    <row r="32" spans="1:9" ht="15" thickBot="1" x14ac:dyDescent="0.35">
      <c r="A32" s="22"/>
      <c r="B32" s="5" t="s">
        <v>35</v>
      </c>
      <c r="C32" s="4">
        <v>943</v>
      </c>
      <c r="D32" s="5">
        <v>943</v>
      </c>
      <c r="E32" s="5">
        <v>943</v>
      </c>
      <c r="F32" s="5">
        <v>944</v>
      </c>
      <c r="G32" s="5">
        <v>944</v>
      </c>
      <c r="H32" s="5"/>
      <c r="I32" s="6"/>
    </row>
    <row r="33" spans="1:9" x14ac:dyDescent="0.3">
      <c r="A33" s="21">
        <v>5</v>
      </c>
      <c r="B33" t="s">
        <v>32</v>
      </c>
      <c r="C33" s="15">
        <v>0.79</v>
      </c>
      <c r="D33">
        <v>0.78</v>
      </c>
      <c r="E33">
        <v>0.83</v>
      </c>
      <c r="F33">
        <v>0.78</v>
      </c>
      <c r="G33">
        <v>0.88</v>
      </c>
      <c r="H33">
        <f t="shared" si="0"/>
        <v>0.81199999999999994</v>
      </c>
      <c r="I33" s="9">
        <f t="shared" si="1"/>
        <v>3.8678159211627421E-2</v>
      </c>
    </row>
    <row r="34" spans="1:9" x14ac:dyDescent="0.3">
      <c r="A34" s="21"/>
      <c r="B34" t="s">
        <v>33</v>
      </c>
      <c r="C34" s="15">
        <v>0.73</v>
      </c>
      <c r="D34">
        <v>0.74</v>
      </c>
      <c r="E34">
        <v>0.71</v>
      </c>
      <c r="F34">
        <v>0.75</v>
      </c>
      <c r="G34">
        <v>0.66</v>
      </c>
      <c r="H34">
        <f t="shared" si="0"/>
        <v>0.71799999999999997</v>
      </c>
      <c r="I34" s="9">
        <f t="shared" si="1"/>
        <v>3.1874754901018439E-2</v>
      </c>
    </row>
    <row r="35" spans="1:9" x14ac:dyDescent="0.3">
      <c r="A35" s="21"/>
      <c r="B35" t="s">
        <v>34</v>
      </c>
      <c r="C35" s="15">
        <v>0.76</v>
      </c>
      <c r="D35">
        <v>0.76</v>
      </c>
      <c r="E35">
        <v>0.76</v>
      </c>
      <c r="F35">
        <v>0.76</v>
      </c>
      <c r="G35">
        <v>0.75</v>
      </c>
      <c r="H35">
        <f t="shared" si="0"/>
        <v>0.75800000000000001</v>
      </c>
      <c r="I35" s="9">
        <f t="shared" si="1"/>
        <v>4.0000000000000036E-3</v>
      </c>
    </row>
    <row r="36" spans="1:9" ht="15" thickBot="1" x14ac:dyDescent="0.35">
      <c r="A36" s="21"/>
      <c r="B36" t="s">
        <v>35</v>
      </c>
      <c r="C36" s="15">
        <v>695</v>
      </c>
      <c r="D36">
        <v>696</v>
      </c>
      <c r="E36">
        <v>695</v>
      </c>
      <c r="F36">
        <v>695</v>
      </c>
      <c r="G36">
        <v>695</v>
      </c>
      <c r="I36" s="9"/>
    </row>
    <row r="37" spans="1:9" x14ac:dyDescent="0.3">
      <c r="A37" s="28">
        <v>6</v>
      </c>
      <c r="B37" s="13" t="s">
        <v>32</v>
      </c>
      <c r="C37" s="14">
        <v>0.88</v>
      </c>
      <c r="D37" s="13">
        <v>0.85</v>
      </c>
      <c r="E37" s="13">
        <v>0.83</v>
      </c>
      <c r="F37" s="13">
        <v>0.87</v>
      </c>
      <c r="G37" s="13">
        <v>0.84</v>
      </c>
      <c r="H37" s="13">
        <f t="shared" si="0"/>
        <v>0.85400000000000009</v>
      </c>
      <c r="I37" s="11">
        <f t="shared" si="1"/>
        <v>1.8547236990991423E-2</v>
      </c>
    </row>
    <row r="38" spans="1:9" x14ac:dyDescent="0.3">
      <c r="A38" s="21"/>
      <c r="B38" t="s">
        <v>33</v>
      </c>
      <c r="C38" s="15">
        <v>0.85</v>
      </c>
      <c r="D38">
        <v>0.88</v>
      </c>
      <c r="E38">
        <v>0.89</v>
      </c>
      <c r="F38">
        <v>0.89</v>
      </c>
      <c r="G38">
        <v>0.9</v>
      </c>
      <c r="H38">
        <f t="shared" si="0"/>
        <v>0.88200000000000001</v>
      </c>
      <c r="I38" s="9">
        <f t="shared" si="1"/>
        <v>1.7204650534085267E-2</v>
      </c>
    </row>
    <row r="39" spans="1:9" x14ac:dyDescent="0.3">
      <c r="A39" s="21"/>
      <c r="B39" t="s">
        <v>34</v>
      </c>
      <c r="C39" s="15">
        <v>0.86</v>
      </c>
      <c r="D39">
        <v>0.86</v>
      </c>
      <c r="E39">
        <v>0.86</v>
      </c>
      <c r="F39">
        <v>0.88</v>
      </c>
      <c r="G39">
        <v>0.87</v>
      </c>
      <c r="H39">
        <f t="shared" si="0"/>
        <v>0.86599999999999999</v>
      </c>
      <c r="I39" s="9">
        <f t="shared" si="1"/>
        <v>8.0000000000000071E-3</v>
      </c>
    </row>
    <row r="40" spans="1:9" ht="15" thickBot="1" x14ac:dyDescent="0.35">
      <c r="A40" s="22"/>
      <c r="B40" s="5" t="s">
        <v>35</v>
      </c>
      <c r="C40" s="4">
        <v>1073</v>
      </c>
      <c r="D40" s="5">
        <v>1072</v>
      </c>
      <c r="E40" s="5">
        <v>1072</v>
      </c>
      <c r="F40" s="5">
        <v>1072</v>
      </c>
      <c r="G40" s="5">
        <v>1073</v>
      </c>
      <c r="H40" s="5"/>
      <c r="I40" s="6"/>
    </row>
    <row r="41" spans="1:9" x14ac:dyDescent="0.3">
      <c r="A41" s="21">
        <v>7</v>
      </c>
      <c r="B41" t="s">
        <v>32</v>
      </c>
      <c r="C41" s="15">
        <v>0.93</v>
      </c>
      <c r="D41">
        <v>0.91</v>
      </c>
      <c r="E41">
        <v>0.93</v>
      </c>
      <c r="F41">
        <v>0.91</v>
      </c>
      <c r="G41">
        <v>0.93</v>
      </c>
      <c r="H41">
        <f t="shared" si="0"/>
        <v>0.92200000000000004</v>
      </c>
      <c r="I41" s="9">
        <f t="shared" si="1"/>
        <v>9.7979589711327201E-3</v>
      </c>
    </row>
    <row r="42" spans="1:9" x14ac:dyDescent="0.3">
      <c r="A42" s="21"/>
      <c r="B42" t="s">
        <v>33</v>
      </c>
      <c r="C42" s="15">
        <v>0.9</v>
      </c>
      <c r="D42">
        <v>0.9</v>
      </c>
      <c r="E42">
        <v>0.91</v>
      </c>
      <c r="F42">
        <v>0.86</v>
      </c>
      <c r="G42">
        <v>0.91</v>
      </c>
      <c r="H42">
        <f t="shared" si="0"/>
        <v>0.89599999999999991</v>
      </c>
      <c r="I42" s="9">
        <f t="shared" si="1"/>
        <v>1.8547236990991423E-2</v>
      </c>
    </row>
    <row r="43" spans="1:9" x14ac:dyDescent="0.3">
      <c r="A43" s="21"/>
      <c r="B43" t="s">
        <v>34</v>
      </c>
      <c r="C43" s="15">
        <v>0.91</v>
      </c>
      <c r="D43">
        <v>0.91</v>
      </c>
      <c r="E43">
        <v>0.92</v>
      </c>
      <c r="F43">
        <v>0.89</v>
      </c>
      <c r="G43">
        <v>0.92</v>
      </c>
      <c r="H43">
        <f t="shared" si="0"/>
        <v>0.91000000000000014</v>
      </c>
      <c r="I43" s="9">
        <f t="shared" si="1"/>
        <v>1.0954451150103333E-2</v>
      </c>
    </row>
    <row r="44" spans="1:9" ht="15" thickBot="1" x14ac:dyDescent="0.35">
      <c r="A44" s="22"/>
      <c r="B44" s="5" t="s">
        <v>35</v>
      </c>
      <c r="C44" s="4">
        <v>471</v>
      </c>
      <c r="D44" s="5">
        <v>471</v>
      </c>
      <c r="E44" s="5">
        <v>472</v>
      </c>
      <c r="F44" s="5">
        <v>472</v>
      </c>
      <c r="G44" s="5">
        <v>471</v>
      </c>
      <c r="H44" s="5"/>
      <c r="I44" s="6"/>
    </row>
  </sheetData>
  <mergeCells count="12">
    <mergeCell ref="A41:A44"/>
    <mergeCell ref="C5:I5"/>
    <mergeCell ref="J5:P5"/>
    <mergeCell ref="Q5:W5"/>
    <mergeCell ref="X5:AD5"/>
    <mergeCell ref="A7:A16"/>
    <mergeCell ref="A17:A20"/>
    <mergeCell ref="A21:A24"/>
    <mergeCell ref="A25:A28"/>
    <mergeCell ref="A29:A32"/>
    <mergeCell ref="A33:A36"/>
    <mergeCell ref="A37:A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A7CD-FC80-43BF-ACEA-2141F68BEF33}">
  <dimension ref="A1:BW36"/>
  <sheetViews>
    <sheetView tabSelected="1" zoomScale="59" workbookViewId="0">
      <selection activeCell="G9" sqref="G9"/>
    </sheetView>
  </sheetViews>
  <sheetFormatPr defaultRowHeight="14.4" x14ac:dyDescent="0.3"/>
  <cols>
    <col min="1" max="1" width="17.88671875" customWidth="1"/>
    <col min="2" max="2" width="5.44140625" customWidth="1"/>
    <col min="36" max="36" width="14.5546875" customWidth="1"/>
    <col min="67" max="67" width="16.44140625" customWidth="1"/>
  </cols>
  <sheetData>
    <row r="1" spans="1:75" x14ac:dyDescent="0.3">
      <c r="A1" s="2">
        <v>500</v>
      </c>
      <c r="AJ1" t="s">
        <v>43</v>
      </c>
    </row>
    <row r="2" spans="1:75" x14ac:dyDescent="0.3">
      <c r="A2" t="s">
        <v>7</v>
      </c>
      <c r="AJ2" t="s">
        <v>7</v>
      </c>
      <c r="BO2" t="s">
        <v>44</v>
      </c>
    </row>
    <row r="3" spans="1:75" x14ac:dyDescent="0.3">
      <c r="A3" t="s">
        <v>8</v>
      </c>
      <c r="C3" t="s">
        <v>2</v>
      </c>
      <c r="D3" t="s">
        <v>3</v>
      </c>
      <c r="E3" t="s">
        <v>4</v>
      </c>
      <c r="F3" t="s">
        <v>5</v>
      </c>
      <c r="H3" t="s">
        <v>6</v>
      </c>
      <c r="AJ3" t="s">
        <v>8</v>
      </c>
      <c r="BO3" t="s">
        <v>43</v>
      </c>
    </row>
    <row r="4" spans="1:75" ht="15" thickBot="1" x14ac:dyDescent="0.35">
      <c r="A4" t="s">
        <v>11</v>
      </c>
      <c r="AJ4" t="s">
        <v>11</v>
      </c>
      <c r="BO4" t="s">
        <v>7</v>
      </c>
    </row>
    <row r="5" spans="1:75" x14ac:dyDescent="0.3">
      <c r="B5" s="3"/>
      <c r="C5" s="23" t="s">
        <v>12</v>
      </c>
      <c r="D5" s="24"/>
      <c r="E5" s="24"/>
      <c r="F5" s="24"/>
      <c r="G5" s="24"/>
      <c r="H5" s="24"/>
      <c r="I5" s="25"/>
      <c r="J5" s="23" t="s">
        <v>13</v>
      </c>
      <c r="K5" s="24"/>
      <c r="L5" s="24"/>
      <c r="M5" s="24"/>
      <c r="N5" s="24"/>
      <c r="O5" s="24"/>
      <c r="P5" s="25"/>
      <c r="Q5" s="23" t="s">
        <v>14</v>
      </c>
      <c r="R5" s="24"/>
      <c r="S5" s="24"/>
      <c r="T5" s="24"/>
      <c r="U5" s="24"/>
      <c r="V5" s="24"/>
      <c r="W5" s="25"/>
      <c r="X5" s="23" t="s">
        <v>15</v>
      </c>
      <c r="Y5" s="24"/>
      <c r="Z5" s="24"/>
      <c r="AA5" s="24"/>
      <c r="AB5" s="24"/>
      <c r="AC5" s="24"/>
      <c r="AD5" s="25"/>
      <c r="AJ5" t="s">
        <v>25</v>
      </c>
      <c r="AK5" s="23" t="s">
        <v>12</v>
      </c>
      <c r="AL5" s="24"/>
      <c r="AM5" s="24"/>
      <c r="AN5" s="24"/>
      <c r="AO5" s="24"/>
      <c r="AP5" s="24"/>
      <c r="AQ5" s="25"/>
      <c r="AR5" s="23" t="s">
        <v>13</v>
      </c>
      <c r="AS5" s="24"/>
      <c r="AT5" s="24"/>
      <c r="AU5" s="24"/>
      <c r="AV5" s="24"/>
      <c r="AW5" s="24"/>
      <c r="AX5" s="25"/>
      <c r="AY5" s="23" t="s">
        <v>14</v>
      </c>
      <c r="AZ5" s="24"/>
      <c r="BA5" s="24"/>
      <c r="BB5" s="24"/>
      <c r="BC5" s="24"/>
      <c r="BD5" s="24"/>
      <c r="BE5" s="25"/>
      <c r="BF5" s="23" t="s">
        <v>15</v>
      </c>
      <c r="BG5" s="24"/>
      <c r="BH5" s="24"/>
      <c r="BI5" s="24"/>
      <c r="BJ5" s="24"/>
      <c r="BK5" s="24"/>
      <c r="BL5" s="25"/>
      <c r="BO5" t="s">
        <v>8</v>
      </c>
    </row>
    <row r="6" spans="1:75" ht="15" thickBot="1" x14ac:dyDescent="0.35">
      <c r="A6" s="1" t="s">
        <v>1</v>
      </c>
      <c r="C6" s="4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6" t="s">
        <v>22</v>
      </c>
      <c r="J6" s="4" t="s">
        <v>16</v>
      </c>
      <c r="K6" s="5" t="s">
        <v>17</v>
      </c>
      <c r="L6" s="5" t="s">
        <v>18</v>
      </c>
      <c r="M6" s="5" t="s">
        <v>19</v>
      </c>
      <c r="N6" s="5" t="s">
        <v>20</v>
      </c>
      <c r="O6" s="5" t="s">
        <v>21</v>
      </c>
      <c r="P6" s="6" t="s">
        <v>22</v>
      </c>
      <c r="Q6" s="4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6" t="s">
        <v>22</v>
      </c>
      <c r="X6" s="4" t="s">
        <v>16</v>
      </c>
      <c r="Y6" s="5" t="s">
        <v>17</v>
      </c>
      <c r="Z6" s="5" t="s">
        <v>18</v>
      </c>
      <c r="AA6" s="5" t="s">
        <v>19</v>
      </c>
      <c r="AB6" s="5" t="s">
        <v>20</v>
      </c>
      <c r="AC6" s="5" t="s">
        <v>21</v>
      </c>
      <c r="AD6" s="6" t="s">
        <v>22</v>
      </c>
      <c r="AJ6">
        <v>500</v>
      </c>
      <c r="AK6" s="4" t="s">
        <v>16</v>
      </c>
      <c r="AL6" s="5" t="s">
        <v>17</v>
      </c>
      <c r="AM6" s="5" t="s">
        <v>18</v>
      </c>
      <c r="AN6" s="5" t="s">
        <v>19</v>
      </c>
      <c r="AO6" s="5" t="s">
        <v>20</v>
      </c>
      <c r="AP6" s="5" t="s">
        <v>21</v>
      </c>
      <c r="AQ6" s="6" t="s">
        <v>22</v>
      </c>
      <c r="AR6" s="4" t="s">
        <v>16</v>
      </c>
      <c r="AS6" s="5" t="s">
        <v>17</v>
      </c>
      <c r="AT6" s="5" t="s">
        <v>18</v>
      </c>
      <c r="AU6" s="5" t="s">
        <v>19</v>
      </c>
      <c r="AV6" s="5" t="s">
        <v>20</v>
      </c>
      <c r="AW6" s="5" t="s">
        <v>21</v>
      </c>
      <c r="AX6" s="6" t="s">
        <v>22</v>
      </c>
      <c r="AY6" s="4" t="s">
        <v>16</v>
      </c>
      <c r="AZ6" s="5" t="s">
        <v>17</v>
      </c>
      <c r="BA6" s="5" t="s">
        <v>18</v>
      </c>
      <c r="BB6" s="5" t="s">
        <v>19</v>
      </c>
      <c r="BC6" s="5" t="s">
        <v>20</v>
      </c>
      <c r="BD6" s="5" t="s">
        <v>21</v>
      </c>
      <c r="BE6" s="6" t="s">
        <v>22</v>
      </c>
      <c r="BF6" s="4" t="s">
        <v>16</v>
      </c>
      <c r="BG6" s="5" t="s">
        <v>17</v>
      </c>
      <c r="BH6" s="5" t="s">
        <v>18</v>
      </c>
      <c r="BI6" s="5" t="s">
        <v>19</v>
      </c>
      <c r="BJ6" s="5" t="s">
        <v>20</v>
      </c>
      <c r="BK6" s="5" t="s">
        <v>21</v>
      </c>
      <c r="BL6" s="6" t="s">
        <v>22</v>
      </c>
      <c r="BO6" t="s">
        <v>11</v>
      </c>
    </row>
    <row r="7" spans="1:75" ht="72" customHeight="1" x14ac:dyDescent="0.3">
      <c r="C7">
        <v>62752.468999999997</v>
      </c>
      <c r="D7" t="s">
        <v>9</v>
      </c>
      <c r="E7">
        <f>C7/60/60</f>
        <v>17.431241388888889</v>
      </c>
      <c r="F7" t="s">
        <v>10</v>
      </c>
      <c r="J7">
        <v>82220.016900000002</v>
      </c>
      <c r="K7" t="s">
        <v>9</v>
      </c>
      <c r="L7">
        <f>J7/60/60</f>
        <v>22.838893583333334</v>
      </c>
      <c r="M7" t="s">
        <v>10</v>
      </c>
      <c r="Q7">
        <v>79813.358699999997</v>
      </c>
      <c r="R7" t="s">
        <v>9</v>
      </c>
      <c r="S7">
        <f>Q7/60/60</f>
        <v>22.170377416666668</v>
      </c>
      <c r="T7" t="s">
        <v>10</v>
      </c>
      <c r="X7">
        <v>64970.166299999997</v>
      </c>
      <c r="Y7" t="s">
        <v>9</v>
      </c>
      <c r="Z7">
        <f>X7/60/60</f>
        <v>18.047268416666665</v>
      </c>
      <c r="AA7" t="s">
        <v>10</v>
      </c>
      <c r="AI7" s="30" t="s">
        <v>1</v>
      </c>
      <c r="AJ7" s="17" t="s">
        <v>0</v>
      </c>
      <c r="AK7">
        <v>0.88080000000000003</v>
      </c>
      <c r="AL7">
        <v>0.88149999999999995</v>
      </c>
      <c r="AM7">
        <v>0.87090000000000001</v>
      </c>
      <c r="AN7">
        <v>0.87519999999999998</v>
      </c>
      <c r="AO7">
        <v>0.88090000000000002</v>
      </c>
      <c r="AP7">
        <f t="shared" ref="AP7:AP12" si="0">AVERAGE(AK7:AO7)</f>
        <v>0.87786000000000008</v>
      </c>
      <c r="AQ7" s="9">
        <f t="shared" ref="AQ7:AQ12" si="1">_xlfn.STDEV.P(AK7:AO7)</f>
        <v>4.162979702088395E-3</v>
      </c>
      <c r="AR7">
        <v>0.85040000000000004</v>
      </c>
      <c r="AS7">
        <v>0.8548</v>
      </c>
      <c r="AT7">
        <v>0.86439999999999995</v>
      </c>
      <c r="AU7">
        <v>0.85389999999999999</v>
      </c>
      <c r="AV7">
        <v>0.85740000000000005</v>
      </c>
      <c r="AW7">
        <f>AVERAGE(AR7:AV7)</f>
        <v>0.85617999999999994</v>
      </c>
      <c r="AX7" s="9">
        <f>_xlfn.STDEV.P(AR7:AV7)</f>
        <v>4.6811964282648675E-3</v>
      </c>
      <c r="AY7">
        <v>0.84719999999999995</v>
      </c>
      <c r="AZ7">
        <v>0.84740000000000004</v>
      </c>
      <c r="BA7">
        <v>0.8488</v>
      </c>
      <c r="BB7">
        <v>0.81430000000000002</v>
      </c>
      <c r="BC7">
        <v>0.85629999999999995</v>
      </c>
      <c r="BD7" s="16">
        <f>AVERAGE(AY7:BC7)</f>
        <v>0.8428000000000001</v>
      </c>
      <c r="BE7" s="9">
        <f>_xlfn.STDEV.P(AY7:BC7)</f>
        <v>1.4635709753886193E-2</v>
      </c>
      <c r="BF7">
        <v>0.91830000000000001</v>
      </c>
      <c r="BG7">
        <v>0.93930000000000002</v>
      </c>
      <c r="BH7">
        <v>0.92320000000000002</v>
      </c>
      <c r="BI7">
        <v>0.91800000000000004</v>
      </c>
      <c r="BJ7">
        <v>0.9224</v>
      </c>
      <c r="BK7">
        <f>AVERAGE(BF7:BJ7)</f>
        <v>0.92423999999999995</v>
      </c>
      <c r="BL7" s="9">
        <f>_xlfn.STDEV.P(BF7:BJ7)</f>
        <v>7.8165465520266715E-3</v>
      </c>
      <c r="BP7" s="29" t="s">
        <v>52</v>
      </c>
      <c r="BQ7" s="29"/>
      <c r="BR7" s="29" t="s">
        <v>51</v>
      </c>
      <c r="BS7" s="29"/>
      <c r="BT7" s="29" t="s">
        <v>50</v>
      </c>
      <c r="BU7" s="29"/>
      <c r="BV7" s="29" t="s">
        <v>49</v>
      </c>
      <c r="BW7" s="29"/>
    </row>
    <row r="8" spans="1:75" x14ac:dyDescent="0.3">
      <c r="A8" s="1" t="s">
        <v>0</v>
      </c>
      <c r="B8" s="12" t="s">
        <v>25</v>
      </c>
      <c r="C8">
        <v>0.88080000000000003</v>
      </c>
      <c r="D8">
        <v>0.88149999999999995</v>
      </c>
      <c r="E8">
        <v>0.87090000000000001</v>
      </c>
      <c r="F8">
        <v>0.87519999999999998</v>
      </c>
      <c r="G8">
        <v>0.88090000000000002</v>
      </c>
      <c r="H8">
        <f>AVERAGE(C8:G8)</f>
        <v>0.87786000000000008</v>
      </c>
      <c r="I8" s="9">
        <f>_xlfn.STDEV.P(C8:G8)</f>
        <v>4.162979702088395E-3</v>
      </c>
      <c r="J8">
        <v>0.85040000000000004</v>
      </c>
      <c r="K8">
        <v>0.8548</v>
      </c>
      <c r="L8">
        <v>0.86439999999999995</v>
      </c>
      <c r="M8">
        <v>0.85389999999999999</v>
      </c>
      <c r="N8">
        <v>0.85740000000000005</v>
      </c>
      <c r="O8">
        <f>AVERAGE(J8:N8)</f>
        <v>0.85617999999999994</v>
      </c>
      <c r="P8" s="9">
        <f>_xlfn.STDEV.P(J8:N8)</f>
        <v>4.6811964282648675E-3</v>
      </c>
      <c r="Q8">
        <v>0.84719999999999995</v>
      </c>
      <c r="R8">
        <v>0.84740000000000004</v>
      </c>
      <c r="S8">
        <v>0.8488</v>
      </c>
      <c r="T8">
        <v>0.81430000000000002</v>
      </c>
      <c r="U8">
        <v>0.85629999999999995</v>
      </c>
      <c r="V8" s="16">
        <f>AVERAGE(Q8:U8)</f>
        <v>0.8428000000000001</v>
      </c>
      <c r="W8" s="9">
        <f>_xlfn.STDEV.P(Q8:U8)</f>
        <v>1.4635709753886193E-2</v>
      </c>
      <c r="X8">
        <v>0.91830000000000001</v>
      </c>
      <c r="Y8">
        <v>0.93930000000000002</v>
      </c>
      <c r="Z8">
        <v>0.92320000000000002</v>
      </c>
      <c r="AA8">
        <v>0.91800000000000004</v>
      </c>
      <c r="AB8">
        <v>0.9224</v>
      </c>
      <c r="AC8">
        <f>AVERAGE(X8:AB8)</f>
        <v>0.92423999999999995</v>
      </c>
      <c r="AD8" s="9">
        <f>_xlfn.STDEV.P(X8:AB8)</f>
        <v>7.8165465520266715E-3</v>
      </c>
      <c r="AI8" s="30"/>
      <c r="AJ8" s="17" t="s">
        <v>42</v>
      </c>
      <c r="AK8">
        <v>0.88319999999999999</v>
      </c>
      <c r="AL8">
        <v>0.88049999999999995</v>
      </c>
      <c r="AM8">
        <v>0.78469999999999995</v>
      </c>
      <c r="AN8">
        <v>0.85680000000000001</v>
      </c>
      <c r="AO8">
        <v>0.88580000000000003</v>
      </c>
      <c r="AP8">
        <f t="shared" si="0"/>
        <v>0.85819999999999985</v>
      </c>
      <c r="AQ8" s="9">
        <f t="shared" si="1"/>
        <v>3.8179209001759071E-2</v>
      </c>
      <c r="AR8">
        <v>0.83620000000000005</v>
      </c>
      <c r="AS8">
        <v>0.80020000000000002</v>
      </c>
      <c r="AT8">
        <v>0.8357</v>
      </c>
      <c r="AU8">
        <v>0.86170000000000002</v>
      </c>
      <c r="AV8">
        <v>0.82599999999999996</v>
      </c>
      <c r="AW8">
        <f>AVERAGE(AR8:AV8)</f>
        <v>0.83195999999999992</v>
      </c>
      <c r="AX8" s="9">
        <f>_xlfn.STDEV.P(AR8:AV8)</f>
        <v>1.980228269669939E-2</v>
      </c>
      <c r="AY8">
        <v>0.81320000000000003</v>
      </c>
      <c r="AZ8">
        <v>0.82799999999999996</v>
      </c>
      <c r="BA8">
        <v>0.82220000000000004</v>
      </c>
      <c r="BB8">
        <v>0.85870000000000002</v>
      </c>
      <c r="BC8">
        <v>0.80669999999999997</v>
      </c>
      <c r="BD8">
        <f>AVERAGE(AY8:BC8)</f>
        <v>0.82576000000000005</v>
      </c>
      <c r="BE8" s="9">
        <f>_xlfn.STDEV.P(AY8:BC8)</f>
        <v>1.8020943371533028E-2</v>
      </c>
      <c r="BF8">
        <v>0.91490000000000005</v>
      </c>
      <c r="BG8">
        <v>0.91600000000000004</v>
      </c>
      <c r="BH8">
        <v>0.90920000000000001</v>
      </c>
      <c r="BI8">
        <v>0.91869999999999996</v>
      </c>
      <c r="BJ8">
        <v>0.92030000000000001</v>
      </c>
      <c r="BK8">
        <f>AVERAGE(BF8:BJ8)</f>
        <v>0.91581999999999986</v>
      </c>
      <c r="BL8" s="9">
        <f>_xlfn.STDEV.P(BF8:BJ8)</f>
        <v>3.8227738620012475E-3</v>
      </c>
      <c r="BN8" s="32" t="s">
        <v>1</v>
      </c>
      <c r="BP8" t="s">
        <v>21</v>
      </c>
      <c r="BQ8" t="s">
        <v>22</v>
      </c>
      <c r="BR8" t="s">
        <v>21</v>
      </c>
      <c r="BS8" t="s">
        <v>22</v>
      </c>
      <c r="BT8" t="s">
        <v>21</v>
      </c>
      <c r="BU8" t="s">
        <v>22</v>
      </c>
      <c r="BV8" t="s">
        <v>21</v>
      </c>
      <c r="BW8" t="s">
        <v>22</v>
      </c>
    </row>
    <row r="9" spans="1:75" x14ac:dyDescent="0.3">
      <c r="C9">
        <v>60687.188199999997</v>
      </c>
      <c r="D9" t="s">
        <v>9</v>
      </c>
      <c r="E9">
        <f>C9/60/60</f>
        <v>16.857552277777778</v>
      </c>
      <c r="F9" t="s">
        <v>10</v>
      </c>
      <c r="J9">
        <v>81218.503299999997</v>
      </c>
      <c r="K9" t="s">
        <v>9</v>
      </c>
      <c r="L9">
        <f>J9/60/60</f>
        <v>22.560695361111112</v>
      </c>
      <c r="M9" t="s">
        <v>10</v>
      </c>
      <c r="Q9">
        <v>67744.096399999995</v>
      </c>
      <c r="R9" t="s">
        <v>9</v>
      </c>
      <c r="S9">
        <f>Q9/60/60</f>
        <v>18.817804555555554</v>
      </c>
      <c r="T9" t="s">
        <v>10</v>
      </c>
      <c r="X9">
        <v>52302.133600000001</v>
      </c>
      <c r="Y9" t="s">
        <v>9</v>
      </c>
      <c r="Z9">
        <f>X9/60/60</f>
        <v>14.528370444444445</v>
      </c>
      <c r="AA9" t="s">
        <v>10</v>
      </c>
      <c r="AI9" s="30"/>
      <c r="AJ9" s="17" t="s">
        <v>38</v>
      </c>
      <c r="AK9">
        <v>0.86939999999999995</v>
      </c>
      <c r="AL9">
        <v>0.86609999999999998</v>
      </c>
      <c r="AM9">
        <v>0.85150000000000003</v>
      </c>
      <c r="AN9">
        <v>0.87219999999999998</v>
      </c>
      <c r="AO9">
        <v>0.86360000000000003</v>
      </c>
      <c r="AP9">
        <f t="shared" si="0"/>
        <v>0.86456</v>
      </c>
      <c r="AQ9" s="9">
        <f t="shared" si="1"/>
        <v>7.1505524262115315E-3</v>
      </c>
      <c r="AR9">
        <v>0.81689999999999996</v>
      </c>
      <c r="AS9">
        <v>0.80769999999999997</v>
      </c>
      <c r="AT9">
        <v>0.79859999999999998</v>
      </c>
      <c r="AU9">
        <v>0.83150000000000002</v>
      </c>
      <c r="AV9">
        <v>0.82589999999999997</v>
      </c>
      <c r="AW9">
        <f>AVERAGE(AR9:AV9)</f>
        <v>0.81612000000000007</v>
      </c>
      <c r="AX9" s="9">
        <f>_xlfn.STDEV.P(AR9:AV9)</f>
        <v>1.1921811942821452E-2</v>
      </c>
      <c r="AY9">
        <v>0.81759999999999999</v>
      </c>
      <c r="AZ9">
        <v>0.80910000000000004</v>
      </c>
      <c r="BA9">
        <v>0.80169999999999997</v>
      </c>
      <c r="BB9">
        <v>0.82669999999999999</v>
      </c>
      <c r="BC9">
        <v>0.80359999999999998</v>
      </c>
      <c r="BD9">
        <f>AVERAGE(AY9:BC9)</f>
        <v>0.81174000000000002</v>
      </c>
      <c r="BE9" s="9">
        <f>_xlfn.STDEV.P(AY9:BC9)</f>
        <v>9.2970102721251242E-3</v>
      </c>
      <c r="BF9">
        <v>0.9163</v>
      </c>
      <c r="BG9">
        <v>0.91490000000000005</v>
      </c>
      <c r="BH9">
        <v>0.89770000000000005</v>
      </c>
      <c r="BI9">
        <v>0.91269999999999996</v>
      </c>
      <c r="BJ9">
        <v>0.91159999999999997</v>
      </c>
      <c r="BK9">
        <f>AVERAGE(BF9:BJ9)</f>
        <v>0.91064000000000012</v>
      </c>
      <c r="BL9" s="9">
        <f>_xlfn.STDEV.P(BF9:BJ9)</f>
        <v>6.6752078619320733E-3</v>
      </c>
      <c r="BN9" s="32"/>
      <c r="BO9" t="s">
        <v>0</v>
      </c>
      <c r="BP9" s="20">
        <v>0.87786000000000008</v>
      </c>
      <c r="BQ9" s="20">
        <v>4.162979702088395E-3</v>
      </c>
      <c r="BR9" s="20">
        <v>0.85617999999999994</v>
      </c>
      <c r="BS9" s="20">
        <v>4.6811964282648675E-3</v>
      </c>
      <c r="BT9" s="20">
        <v>0.8428000000000001</v>
      </c>
      <c r="BU9" s="20">
        <v>1.4635709753886193E-2</v>
      </c>
      <c r="BV9" s="20">
        <v>0.92423999999999995</v>
      </c>
      <c r="BW9" s="20">
        <v>7.8165465520266715E-3</v>
      </c>
    </row>
    <row r="10" spans="1:75" x14ac:dyDescent="0.3">
      <c r="A10" s="1" t="s">
        <v>42</v>
      </c>
      <c r="B10" s="12" t="s">
        <v>25</v>
      </c>
      <c r="C10">
        <v>0.88319999999999999</v>
      </c>
      <c r="D10">
        <v>0.88049999999999995</v>
      </c>
      <c r="E10">
        <v>0.78469999999999995</v>
      </c>
      <c r="F10">
        <v>0.85680000000000001</v>
      </c>
      <c r="G10">
        <v>0.88580000000000003</v>
      </c>
      <c r="H10">
        <f>AVERAGE(C10:G10)</f>
        <v>0.85819999999999985</v>
      </c>
      <c r="I10" s="9">
        <f>_xlfn.STDEV.P(C10:G10)</f>
        <v>3.8179209001759071E-2</v>
      </c>
      <c r="J10">
        <v>0.83620000000000005</v>
      </c>
      <c r="K10">
        <v>0.80020000000000002</v>
      </c>
      <c r="L10">
        <v>0.8357</v>
      </c>
      <c r="M10">
        <v>0.86170000000000002</v>
      </c>
      <c r="N10">
        <v>0.82599999999999996</v>
      </c>
      <c r="O10">
        <f>AVERAGE(J10:N10)</f>
        <v>0.83195999999999992</v>
      </c>
      <c r="P10" s="9">
        <f>_xlfn.STDEV.P(J10:N10)</f>
        <v>1.980228269669939E-2</v>
      </c>
      <c r="Q10">
        <v>0.81320000000000003</v>
      </c>
      <c r="R10">
        <v>0.82799999999999996</v>
      </c>
      <c r="S10">
        <v>0.82220000000000004</v>
      </c>
      <c r="T10">
        <v>0.85870000000000002</v>
      </c>
      <c r="U10">
        <v>0.80669999999999997</v>
      </c>
      <c r="V10">
        <f>AVERAGE(Q10:U10)</f>
        <v>0.82576000000000005</v>
      </c>
      <c r="W10" s="9">
        <f>_xlfn.STDEV.P(Q10:U10)</f>
        <v>1.8020943371533028E-2</v>
      </c>
      <c r="X10">
        <v>0.91490000000000005</v>
      </c>
      <c r="Y10">
        <v>0.91600000000000004</v>
      </c>
      <c r="Z10">
        <v>0.90920000000000001</v>
      </c>
      <c r="AA10">
        <v>0.91869999999999996</v>
      </c>
      <c r="AB10">
        <v>0.92030000000000001</v>
      </c>
      <c r="AC10">
        <f>AVERAGE(X10:AB10)</f>
        <v>0.91581999999999986</v>
      </c>
      <c r="AD10" s="9">
        <f>_xlfn.STDEV.P(X10:AB10)</f>
        <v>3.8227738620012475E-3</v>
      </c>
      <c r="AI10" s="30"/>
      <c r="AJ10" s="17" t="s">
        <v>39</v>
      </c>
      <c r="AK10">
        <v>0.88870000000000005</v>
      </c>
      <c r="AL10">
        <v>0.88500000000000001</v>
      </c>
      <c r="AM10">
        <v>0.8911</v>
      </c>
      <c r="AN10">
        <v>0.82779999999999998</v>
      </c>
      <c r="AO10">
        <v>0.88829999999999998</v>
      </c>
      <c r="AP10">
        <f t="shared" si="0"/>
        <v>0.87617999999999996</v>
      </c>
      <c r="AQ10" s="9">
        <f t="shared" si="1"/>
        <v>2.4267954178298603E-2</v>
      </c>
      <c r="AR10">
        <v>0.8609</v>
      </c>
      <c r="AS10">
        <v>0.86229999999999996</v>
      </c>
      <c r="AT10">
        <v>0.86629999999999996</v>
      </c>
      <c r="AU10">
        <v>0.86270000000000002</v>
      </c>
      <c r="AV10">
        <v>0.86460000000000004</v>
      </c>
      <c r="AW10" s="16">
        <f t="shared" ref="AW10" si="2">AVERAGE(AR10:AV10)</f>
        <v>0.86335999999999991</v>
      </c>
      <c r="AX10" s="9">
        <f t="shared" ref="AX10" si="3">_xlfn.STDEV.P(AR10:AV10)</f>
        <v>1.8863721796082507E-3</v>
      </c>
      <c r="AY10">
        <v>0.8508</v>
      </c>
      <c r="AZ10">
        <v>0.82379999999999998</v>
      </c>
      <c r="BA10">
        <v>0.85699999999999998</v>
      </c>
      <c r="BB10">
        <v>0.82530000000000003</v>
      </c>
      <c r="BC10">
        <v>0.82930000000000004</v>
      </c>
      <c r="BD10">
        <f t="shared" ref="BD10" si="4">AVERAGE(AY10:BC10)</f>
        <v>0.8372400000000001</v>
      </c>
      <c r="BE10" s="9">
        <f t="shared" ref="BE10" si="5">_xlfn.STDEV.P(AY10:BC10)</f>
        <v>1.3860533900250729E-2</v>
      </c>
      <c r="BF10">
        <v>0.91690000000000005</v>
      </c>
      <c r="BG10">
        <v>0.93700000000000006</v>
      </c>
      <c r="BH10">
        <v>0.91139999999999999</v>
      </c>
      <c r="BI10">
        <v>0.9234</v>
      </c>
      <c r="BJ10">
        <v>0.93620000000000003</v>
      </c>
      <c r="BK10">
        <f t="shared" ref="BK10" si="6">AVERAGE(BF10:BJ10)</f>
        <v>0.92498000000000002</v>
      </c>
      <c r="BL10" s="9">
        <f t="shared" ref="BL10" si="7">_xlfn.STDEV.P(BF10:BJ10)</f>
        <v>1.0223189326232804E-2</v>
      </c>
      <c r="BN10" s="32"/>
      <c r="BO10" t="s">
        <v>42</v>
      </c>
      <c r="BP10" s="20">
        <v>0.85819999999999985</v>
      </c>
      <c r="BQ10" s="20">
        <v>3.8179209001759071E-2</v>
      </c>
      <c r="BR10" s="20">
        <v>0.83195999999999992</v>
      </c>
      <c r="BS10" s="20">
        <v>1.980228269669939E-2</v>
      </c>
      <c r="BT10" s="20">
        <v>0.82576000000000005</v>
      </c>
      <c r="BU10" s="20">
        <v>1.8020943371533028E-2</v>
      </c>
      <c r="BV10" s="20">
        <v>0.91581999999999986</v>
      </c>
      <c r="BW10" s="20">
        <v>3.8227738620012475E-3</v>
      </c>
    </row>
    <row r="11" spans="1:75" x14ac:dyDescent="0.3">
      <c r="A11" s="17"/>
      <c r="B11" s="12"/>
      <c r="C11">
        <v>60591.9954</v>
      </c>
      <c r="D11" t="s">
        <v>9</v>
      </c>
      <c r="E11">
        <v>16.831109833333333</v>
      </c>
      <c r="F11" t="s">
        <v>10</v>
      </c>
      <c r="I11" s="9"/>
      <c r="J11">
        <v>87306.205700000006</v>
      </c>
      <c r="K11" t="s">
        <v>9</v>
      </c>
      <c r="L11">
        <v>24.251723805555557</v>
      </c>
      <c r="M11" t="s">
        <v>10</v>
      </c>
      <c r="P11" s="9"/>
      <c r="Q11">
        <v>80762.297099999996</v>
      </c>
      <c r="R11" t="s">
        <v>9</v>
      </c>
      <c r="S11">
        <v>22.433971416666665</v>
      </c>
      <c r="T11" t="s">
        <v>10</v>
      </c>
      <c r="W11" s="9"/>
      <c r="X11">
        <v>52128.762999999999</v>
      </c>
      <c r="Y11" t="s">
        <v>9</v>
      </c>
      <c r="Z11">
        <v>14.480211944444445</v>
      </c>
      <c r="AA11" t="s">
        <v>10</v>
      </c>
      <c r="AD11" s="9"/>
      <c r="AI11" s="30"/>
      <c r="AJ11" s="17" t="s">
        <v>40</v>
      </c>
      <c r="AK11">
        <v>0.87219999999999998</v>
      </c>
      <c r="AL11">
        <v>0.88600000000000001</v>
      </c>
      <c r="AM11">
        <v>0.87849999999999995</v>
      </c>
      <c r="AN11">
        <v>0.8861</v>
      </c>
      <c r="AO11">
        <v>0.87760000000000005</v>
      </c>
      <c r="AP11" s="16">
        <f t="shared" si="0"/>
        <v>0.88007999999999986</v>
      </c>
      <c r="AQ11" s="9">
        <f t="shared" si="1"/>
        <v>5.329690422529257E-3</v>
      </c>
      <c r="AR11">
        <v>0.82489999999999997</v>
      </c>
      <c r="AS11">
        <v>0.82509999999999994</v>
      </c>
      <c r="AT11">
        <v>0.84040000000000004</v>
      </c>
      <c r="AU11">
        <v>0.84130000000000005</v>
      </c>
      <c r="AV11">
        <v>0.82899999999999996</v>
      </c>
      <c r="AW11">
        <f t="shared" ref="AW11" si="8">AVERAGE(AR11:AV11)</f>
        <v>0.8321400000000001</v>
      </c>
      <c r="AX11" s="9">
        <f t="shared" ref="AX11" si="9">_xlfn.STDEV.P(AR11:AV11)</f>
        <v>7.2659755022984078E-3</v>
      </c>
      <c r="AY11">
        <v>0.82689999999999997</v>
      </c>
      <c r="AZ11">
        <v>0.83279999999999998</v>
      </c>
      <c r="BA11">
        <v>0.81459999999999999</v>
      </c>
      <c r="BB11">
        <v>0.82379999999999998</v>
      </c>
      <c r="BC11">
        <v>0.80969999999999998</v>
      </c>
      <c r="BD11">
        <f t="shared" ref="BD11" si="10">AVERAGE(AY11:BC11)</f>
        <v>0.82156000000000007</v>
      </c>
      <c r="BE11" s="9">
        <f t="shared" ref="BE11" si="11">_xlfn.STDEV.P(AY11:BC11)</f>
        <v>8.3543042798308459E-3</v>
      </c>
      <c r="BF11">
        <v>0.93469999999999998</v>
      </c>
      <c r="BG11">
        <v>0.91990000000000005</v>
      </c>
      <c r="BH11">
        <v>0.91820000000000002</v>
      </c>
      <c r="BI11">
        <v>0.92849999999999999</v>
      </c>
      <c r="BJ11">
        <v>0.90169999999999995</v>
      </c>
      <c r="BK11">
        <f t="shared" ref="BK11" si="12">AVERAGE(BF11:BJ11)</f>
        <v>0.92059999999999997</v>
      </c>
      <c r="BL11" s="9">
        <f t="shared" ref="BL11" si="13">_xlfn.STDEV.P(BF11:BJ11)</f>
        <v>1.1177477354036564E-2</v>
      </c>
      <c r="BN11" s="32"/>
      <c r="BO11" t="s">
        <v>38</v>
      </c>
      <c r="BP11" s="20">
        <v>0.86456</v>
      </c>
      <c r="BQ11" s="20">
        <v>7.1505524262115315E-3</v>
      </c>
      <c r="BR11" s="20">
        <v>0.81612000000000007</v>
      </c>
      <c r="BS11" s="20">
        <v>1.1921811942821452E-2</v>
      </c>
      <c r="BT11" s="20">
        <v>0.81174000000000002</v>
      </c>
      <c r="BU11" s="20">
        <v>9.2970102721251242E-3</v>
      </c>
      <c r="BV11" s="20">
        <v>0.91064000000000012</v>
      </c>
      <c r="BW11" s="20">
        <v>6.6752078619320733E-3</v>
      </c>
    </row>
    <row r="12" spans="1:75" x14ac:dyDescent="0.3">
      <c r="A12" s="1" t="s">
        <v>38</v>
      </c>
      <c r="B12" s="12" t="s">
        <v>25</v>
      </c>
      <c r="C12">
        <v>0.86939999999999995</v>
      </c>
      <c r="D12">
        <v>0.86609999999999998</v>
      </c>
      <c r="E12">
        <v>0.85150000000000003</v>
      </c>
      <c r="F12">
        <v>0.87219999999999998</v>
      </c>
      <c r="G12">
        <v>0.86360000000000003</v>
      </c>
      <c r="H12">
        <f>AVERAGE(C12:G12)</f>
        <v>0.86456</v>
      </c>
      <c r="I12" s="9">
        <f>_xlfn.STDEV.P(C12:G12)</f>
        <v>7.1505524262115315E-3</v>
      </c>
      <c r="J12">
        <v>0.81689999999999996</v>
      </c>
      <c r="K12">
        <v>0.80769999999999997</v>
      </c>
      <c r="L12">
        <v>0.79859999999999998</v>
      </c>
      <c r="M12">
        <v>0.83150000000000002</v>
      </c>
      <c r="N12">
        <v>0.82589999999999997</v>
      </c>
      <c r="O12">
        <f>AVERAGE(J12:N12)</f>
        <v>0.81612000000000007</v>
      </c>
      <c r="P12" s="9">
        <f>_xlfn.STDEV.P(J12:N12)</f>
        <v>1.1921811942821452E-2</v>
      </c>
      <c r="Q12">
        <v>0.81759999999999999</v>
      </c>
      <c r="R12">
        <v>0.80910000000000004</v>
      </c>
      <c r="S12">
        <v>0.80169999999999997</v>
      </c>
      <c r="T12">
        <v>0.82669999999999999</v>
      </c>
      <c r="U12">
        <v>0.80359999999999998</v>
      </c>
      <c r="V12">
        <f>AVERAGE(Q12:U12)</f>
        <v>0.81174000000000002</v>
      </c>
      <c r="W12" s="9">
        <f>_xlfn.STDEV.P(Q12:U12)</f>
        <v>9.2970102721251242E-3</v>
      </c>
      <c r="X12">
        <v>0.9163</v>
      </c>
      <c r="Y12">
        <v>0.91490000000000005</v>
      </c>
      <c r="Z12">
        <v>0.89770000000000005</v>
      </c>
      <c r="AA12">
        <v>0.91269999999999996</v>
      </c>
      <c r="AB12">
        <v>0.91159999999999997</v>
      </c>
      <c r="AC12">
        <f>AVERAGE(X12:AB12)</f>
        <v>0.91064000000000012</v>
      </c>
      <c r="AD12" s="9">
        <f>_xlfn.STDEV.P(X12:AB12)</f>
        <v>6.6752078619320733E-3</v>
      </c>
      <c r="AI12" s="30"/>
      <c r="AJ12" s="17" t="s">
        <v>41</v>
      </c>
      <c r="AK12">
        <v>0.89880000000000004</v>
      </c>
      <c r="AL12">
        <v>0.89529999999999998</v>
      </c>
      <c r="AM12">
        <v>0.87929999999999997</v>
      </c>
      <c r="AN12">
        <v>0.8599</v>
      </c>
      <c r="AO12">
        <v>0.85550000000000004</v>
      </c>
      <c r="AP12">
        <f t="shared" si="0"/>
        <v>0.87775999999999998</v>
      </c>
      <c r="AQ12" s="9">
        <f t="shared" si="1"/>
        <v>1.770419159408302E-2</v>
      </c>
      <c r="AR12">
        <v>0.87229999999999996</v>
      </c>
      <c r="AS12">
        <v>0.87529999999999997</v>
      </c>
      <c r="AT12">
        <v>0.8347</v>
      </c>
      <c r="AU12">
        <v>0.84360000000000002</v>
      </c>
      <c r="AV12">
        <v>0.84950000000000003</v>
      </c>
      <c r="AW12">
        <f t="shared" ref="AW12" si="14">AVERAGE(AR12:AV12)</f>
        <v>0.85508000000000006</v>
      </c>
      <c r="AX12" s="9">
        <f t="shared" ref="AX12" si="15">_xlfn.STDEV.P(AR12:AV12)</f>
        <v>1.6022783778107952E-2</v>
      </c>
      <c r="AY12">
        <v>0.83260000000000001</v>
      </c>
      <c r="AZ12">
        <v>0.83389999999999997</v>
      </c>
      <c r="BA12">
        <v>0.85929999999999995</v>
      </c>
      <c r="BB12">
        <v>0.83089999999999997</v>
      </c>
      <c r="BC12">
        <v>0.84030000000000005</v>
      </c>
      <c r="BD12" s="18">
        <f t="shared" ref="BD12" si="16">AVERAGE(AY12:BC12)</f>
        <v>0.83940000000000003</v>
      </c>
      <c r="BE12" s="9">
        <f t="shared" ref="BE12" si="17">_xlfn.STDEV.P(AY12:BC12)</f>
        <v>1.0445668958951351E-2</v>
      </c>
      <c r="BF12">
        <v>0.92879999999999996</v>
      </c>
      <c r="BG12">
        <v>0.9254</v>
      </c>
      <c r="BH12">
        <v>0.9304</v>
      </c>
      <c r="BI12">
        <v>0.92900000000000005</v>
      </c>
      <c r="BJ12">
        <v>0.92800000000000005</v>
      </c>
      <c r="BK12" s="16">
        <f t="shared" ref="BK12" si="18">AVERAGE(BF12:BJ12)</f>
        <v>0.92832000000000003</v>
      </c>
      <c r="BL12" s="9">
        <f t="shared" ref="BL12" si="19">_xlfn.STDEV.P(BF12:BJ12)</f>
        <v>1.6521501142450715E-3</v>
      </c>
      <c r="BN12" s="32"/>
      <c r="BO12" t="s">
        <v>39</v>
      </c>
      <c r="BP12" s="20">
        <v>0.87617999999999996</v>
      </c>
      <c r="BQ12" s="20">
        <v>2.4267954178298603E-2</v>
      </c>
      <c r="BR12" s="20">
        <v>0.86335999999999991</v>
      </c>
      <c r="BS12" s="20">
        <v>1.8863721796082507E-3</v>
      </c>
      <c r="BT12" s="20">
        <v>0.8372400000000001</v>
      </c>
      <c r="BU12" s="20">
        <v>1.3860533900250729E-2</v>
      </c>
      <c r="BV12" s="20">
        <v>0.92498000000000002</v>
      </c>
      <c r="BW12" s="20">
        <v>1.0223189326232804E-2</v>
      </c>
    </row>
    <row r="13" spans="1:75" x14ac:dyDescent="0.3">
      <c r="C13">
        <v>65648.771299999993</v>
      </c>
      <c r="D13" t="s">
        <v>9</v>
      </c>
      <c r="E13">
        <f>C13/60/60</f>
        <v>18.235769805555552</v>
      </c>
      <c r="F13" t="s">
        <v>10</v>
      </c>
      <c r="J13">
        <v>70495.191800000001</v>
      </c>
      <c r="K13" t="s">
        <v>9</v>
      </c>
      <c r="L13">
        <f>J13/60/60</f>
        <v>19.581997722222223</v>
      </c>
      <c r="M13" t="s">
        <v>10</v>
      </c>
      <c r="Q13">
        <v>70079.934500000003</v>
      </c>
      <c r="R13" t="s">
        <v>9</v>
      </c>
      <c r="S13">
        <f>Q13/60/60</f>
        <v>19.466648472222225</v>
      </c>
      <c r="T13" t="s">
        <v>10</v>
      </c>
      <c r="X13">
        <v>50650.741300000002</v>
      </c>
      <c r="Y13" t="s">
        <v>9</v>
      </c>
      <c r="Z13">
        <f>X13/60/60</f>
        <v>14.069650361111112</v>
      </c>
      <c r="AA13" t="s">
        <v>10</v>
      </c>
      <c r="AI13" s="17"/>
      <c r="AJ13" s="17"/>
      <c r="BN13" s="32"/>
      <c r="BO13" t="s">
        <v>40</v>
      </c>
      <c r="BP13" s="20">
        <v>0.88007999999999986</v>
      </c>
      <c r="BQ13" s="20">
        <v>5.329690422529257E-3</v>
      </c>
      <c r="BR13" s="20">
        <v>0.8321400000000001</v>
      </c>
      <c r="BS13" s="20">
        <v>7.2659755022984078E-3</v>
      </c>
      <c r="BT13" s="20">
        <v>0.82156000000000007</v>
      </c>
      <c r="BU13" s="20">
        <v>8.3543042798308459E-3</v>
      </c>
      <c r="BV13" s="20">
        <v>0.92059999999999997</v>
      </c>
      <c r="BW13" s="20">
        <v>1.1177477354036564E-2</v>
      </c>
    </row>
    <row r="14" spans="1:75" x14ac:dyDescent="0.3">
      <c r="A14" s="1" t="s">
        <v>39</v>
      </c>
      <c r="B14" s="12" t="s">
        <v>25</v>
      </c>
      <c r="C14">
        <v>0.88870000000000005</v>
      </c>
      <c r="D14">
        <v>0.88500000000000001</v>
      </c>
      <c r="E14">
        <v>0.8911</v>
      </c>
      <c r="F14">
        <v>0.82779999999999998</v>
      </c>
      <c r="G14">
        <v>0.88829999999999998</v>
      </c>
      <c r="H14">
        <f t="shared" ref="H14" si="20">AVERAGE(C14:G14)</f>
        <v>0.87617999999999996</v>
      </c>
      <c r="I14" s="9">
        <f t="shared" ref="I14" si="21">_xlfn.STDEV.P(C14:G14)</f>
        <v>2.4267954178298603E-2</v>
      </c>
      <c r="J14">
        <v>0.8609</v>
      </c>
      <c r="K14">
        <v>0.86229999999999996</v>
      </c>
      <c r="L14">
        <v>0.86629999999999996</v>
      </c>
      <c r="M14">
        <v>0.86270000000000002</v>
      </c>
      <c r="N14">
        <v>0.86460000000000004</v>
      </c>
      <c r="O14" s="16">
        <f t="shared" ref="O14" si="22">AVERAGE(J14:N14)</f>
        <v>0.86335999999999991</v>
      </c>
      <c r="P14" s="9">
        <f t="shared" ref="P14" si="23">_xlfn.STDEV.P(J14:N14)</f>
        <v>1.8863721796082507E-3</v>
      </c>
      <c r="Q14">
        <v>0.8508</v>
      </c>
      <c r="R14">
        <v>0.82379999999999998</v>
      </c>
      <c r="S14">
        <v>0.85699999999999998</v>
      </c>
      <c r="T14">
        <v>0.82530000000000003</v>
      </c>
      <c r="U14">
        <v>0.82930000000000004</v>
      </c>
      <c r="V14">
        <f t="shared" ref="V14" si="24">AVERAGE(Q14:U14)</f>
        <v>0.8372400000000001</v>
      </c>
      <c r="W14" s="9">
        <f t="shared" ref="W14" si="25">_xlfn.STDEV.P(Q14:U14)</f>
        <v>1.3860533900250729E-2</v>
      </c>
      <c r="X14">
        <v>0.91690000000000005</v>
      </c>
      <c r="Y14">
        <v>0.93700000000000006</v>
      </c>
      <c r="Z14">
        <v>0.91139999999999999</v>
      </c>
      <c r="AA14">
        <v>0.9234</v>
      </c>
      <c r="AB14">
        <v>0.93620000000000003</v>
      </c>
      <c r="AC14">
        <f t="shared" ref="AC14" si="26">AVERAGE(X14:AB14)</f>
        <v>0.92498000000000002</v>
      </c>
      <c r="AD14" s="9">
        <f t="shared" ref="AD14" si="27">_xlfn.STDEV.P(X14:AB14)</f>
        <v>1.0223189326232804E-2</v>
      </c>
      <c r="AI14" s="31" t="s">
        <v>36</v>
      </c>
      <c r="AJ14" s="17" t="s">
        <v>0</v>
      </c>
      <c r="AK14">
        <v>0.69699999999999995</v>
      </c>
      <c r="AL14">
        <v>0.69910000000000005</v>
      </c>
      <c r="AM14">
        <v>0.69530000000000003</v>
      </c>
      <c r="AN14">
        <v>0.71299999999999997</v>
      </c>
      <c r="AO14">
        <v>0.70779999999999998</v>
      </c>
      <c r="AP14">
        <f t="shared" ref="AP14:AP19" si="28">AVERAGE(AK14:AO14)</f>
        <v>0.70243999999999995</v>
      </c>
      <c r="AQ14" s="9">
        <f t="shared" ref="AQ14:AQ19" si="29">_xlfn.STDEV.P(AK14:AO14)</f>
        <v>6.8113434798136394E-3</v>
      </c>
      <c r="AR14">
        <v>0.65839999999999999</v>
      </c>
      <c r="AS14">
        <v>0.65720000000000001</v>
      </c>
      <c r="AT14">
        <v>0.64159999999999995</v>
      </c>
      <c r="AU14">
        <v>0.66669999999999996</v>
      </c>
      <c r="AV14">
        <v>0.66290000000000004</v>
      </c>
      <c r="AW14">
        <f>AVERAGE(AR14:AV14)</f>
        <v>0.65735999999999994</v>
      </c>
      <c r="AX14" s="9">
        <f>_xlfn.STDEV.P(AR14:AV14)</f>
        <v>8.5721875854416676E-3</v>
      </c>
      <c r="AY14">
        <v>0.63690000000000002</v>
      </c>
      <c r="AZ14">
        <v>0.65080000000000005</v>
      </c>
      <c r="BA14">
        <v>0.66110000000000002</v>
      </c>
      <c r="BB14">
        <v>0.64429999999999998</v>
      </c>
      <c r="BC14">
        <v>0.64780000000000004</v>
      </c>
      <c r="BD14">
        <f>AVERAGE(AY14:BC14)</f>
        <v>0.64818000000000009</v>
      </c>
      <c r="BE14" s="9">
        <f>_xlfn.STDEV.P(AY14:BC14)</f>
        <v>7.9527102298524669E-3</v>
      </c>
      <c r="BF14">
        <v>0.78449999999999998</v>
      </c>
      <c r="BG14">
        <v>0.80069999999999997</v>
      </c>
      <c r="BH14">
        <v>0.82230000000000003</v>
      </c>
      <c r="BI14">
        <v>0.81279999999999997</v>
      </c>
      <c r="BJ14">
        <v>0.77639999999999998</v>
      </c>
      <c r="BK14">
        <f>AVERAGE(BF14:BJ14)</f>
        <v>0.79933999999999994</v>
      </c>
      <c r="BL14" s="9">
        <f>_xlfn.STDEV.P(BF14:BJ14)</f>
        <v>1.7068403557450838E-2</v>
      </c>
      <c r="BN14" s="32"/>
      <c r="BO14" t="s">
        <v>41</v>
      </c>
      <c r="BP14" s="20">
        <v>0.87775999999999998</v>
      </c>
      <c r="BQ14" s="20">
        <v>1.770419159408302E-2</v>
      </c>
      <c r="BR14" s="20">
        <v>0.85508000000000006</v>
      </c>
      <c r="BS14" s="20">
        <v>1.6022783778107952E-2</v>
      </c>
      <c r="BT14" s="20">
        <v>0.83940000000000003</v>
      </c>
      <c r="BU14" s="20">
        <v>1.0445668958951351E-2</v>
      </c>
      <c r="BV14" s="20">
        <v>0.92832000000000003</v>
      </c>
      <c r="BW14" s="20">
        <v>1.6521501142450715E-3</v>
      </c>
    </row>
    <row r="15" spans="1:75" ht="72" customHeight="1" x14ac:dyDescent="0.3">
      <c r="C15">
        <v>70899.804199999999</v>
      </c>
      <c r="D15" t="s">
        <v>9</v>
      </c>
      <c r="E15">
        <f>C15/60/60</f>
        <v>19.694390055555555</v>
      </c>
      <c r="F15" t="s">
        <v>10</v>
      </c>
      <c r="J15">
        <v>68734.084199999998</v>
      </c>
      <c r="K15" t="s">
        <v>9</v>
      </c>
      <c r="L15">
        <f>J15/60/60</f>
        <v>19.092801166666668</v>
      </c>
      <c r="M15" t="s">
        <v>10</v>
      </c>
      <c r="Q15">
        <v>81428.218500000003</v>
      </c>
      <c r="R15" t="s">
        <v>9</v>
      </c>
      <c r="S15">
        <f>Q15/60/60</f>
        <v>22.618949583333336</v>
      </c>
      <c r="T15" t="s">
        <v>10</v>
      </c>
      <c r="X15">
        <v>46771.2258</v>
      </c>
      <c r="Y15" t="s">
        <v>9</v>
      </c>
      <c r="Z15" s="16">
        <f>X15/60/60</f>
        <v>12.992007166666667</v>
      </c>
      <c r="AA15" t="s">
        <v>10</v>
      </c>
      <c r="AI15" s="31"/>
      <c r="AJ15" s="17" t="s">
        <v>37</v>
      </c>
      <c r="AK15">
        <v>0.7117</v>
      </c>
      <c r="AL15">
        <v>0.62749999999999995</v>
      </c>
      <c r="AM15">
        <v>0.66810000000000003</v>
      </c>
      <c r="AN15">
        <v>0.70720000000000005</v>
      </c>
      <c r="AO15">
        <v>0.70760000000000001</v>
      </c>
      <c r="AP15">
        <f t="shared" si="28"/>
        <v>0.68442000000000003</v>
      </c>
      <c r="AQ15" s="9">
        <f t="shared" si="29"/>
        <v>3.2578115353715624E-2</v>
      </c>
      <c r="AR15">
        <v>0.6028</v>
      </c>
      <c r="AS15">
        <v>0.67469999999999997</v>
      </c>
      <c r="AT15">
        <v>0.6421</v>
      </c>
      <c r="AU15">
        <v>0.67810000000000004</v>
      </c>
      <c r="AV15">
        <v>0.66520000000000001</v>
      </c>
      <c r="AW15">
        <f>AVERAGE(AR15:AV15)</f>
        <v>0.65258000000000005</v>
      </c>
      <c r="AX15" s="9">
        <f>_xlfn.STDEV.P(AR15:AV15)</f>
        <v>2.7884432933090106E-2</v>
      </c>
      <c r="AY15">
        <v>0.61240000000000006</v>
      </c>
      <c r="AZ15">
        <v>0.64749999999999996</v>
      </c>
      <c r="BA15">
        <v>0.63109999999999999</v>
      </c>
      <c r="BB15">
        <v>0.66539999999999999</v>
      </c>
      <c r="BC15">
        <v>0.62080000000000002</v>
      </c>
      <c r="BD15">
        <f>AVERAGE(AY15:BC15)</f>
        <v>0.63544</v>
      </c>
      <c r="BE15" s="9">
        <f>_xlfn.STDEV.P(AY15:BC15)</f>
        <v>1.9010796932269806E-2</v>
      </c>
      <c r="BF15">
        <v>0.80979999999999996</v>
      </c>
      <c r="BG15">
        <v>0.78169999999999995</v>
      </c>
      <c r="BH15">
        <v>0.80379999999999996</v>
      </c>
      <c r="BI15">
        <v>0.78080000000000005</v>
      </c>
      <c r="BJ15">
        <v>0.81969999999999998</v>
      </c>
      <c r="BK15">
        <f>AVERAGE(BF15:BJ15)</f>
        <v>0.79915999999999998</v>
      </c>
      <c r="BL15" s="9">
        <f>_xlfn.STDEV.P(BF15:BJ15)</f>
        <v>1.5482712940566962E-2</v>
      </c>
      <c r="BP15" s="29" t="s">
        <v>48</v>
      </c>
      <c r="BQ15" s="29"/>
      <c r="BR15" s="29" t="s">
        <v>47</v>
      </c>
      <c r="BS15" s="29"/>
      <c r="BT15" s="29" t="s">
        <v>46</v>
      </c>
      <c r="BU15" s="29"/>
      <c r="BV15" s="29" t="s">
        <v>45</v>
      </c>
      <c r="BW15" s="29"/>
    </row>
    <row r="16" spans="1:75" x14ac:dyDescent="0.3">
      <c r="A16" s="1" t="s">
        <v>40</v>
      </c>
      <c r="B16" s="12" t="s">
        <v>25</v>
      </c>
      <c r="C16">
        <v>0.87219999999999998</v>
      </c>
      <c r="D16">
        <v>0.88600000000000001</v>
      </c>
      <c r="E16">
        <v>0.87849999999999995</v>
      </c>
      <c r="F16">
        <v>0.8861</v>
      </c>
      <c r="G16">
        <v>0.87760000000000005</v>
      </c>
      <c r="H16" s="16">
        <f t="shared" ref="H16" si="30">AVERAGE(C16:G16)</f>
        <v>0.88007999999999986</v>
      </c>
      <c r="I16" s="9">
        <f t="shared" ref="I16" si="31">_xlfn.STDEV.P(C16:G16)</f>
        <v>5.329690422529257E-3</v>
      </c>
      <c r="J16">
        <v>0.82489999999999997</v>
      </c>
      <c r="K16">
        <v>0.82509999999999994</v>
      </c>
      <c r="L16">
        <v>0.84040000000000004</v>
      </c>
      <c r="M16">
        <v>0.84130000000000005</v>
      </c>
      <c r="N16">
        <v>0.82899999999999996</v>
      </c>
      <c r="O16">
        <f t="shared" ref="O16" si="32">AVERAGE(J16:N16)</f>
        <v>0.8321400000000001</v>
      </c>
      <c r="P16" s="9">
        <f t="shared" ref="P16" si="33">_xlfn.STDEV.P(J16:N16)</f>
        <v>7.2659755022984078E-3</v>
      </c>
      <c r="Q16">
        <v>0.82689999999999997</v>
      </c>
      <c r="R16">
        <v>0.83279999999999998</v>
      </c>
      <c r="S16">
        <v>0.81459999999999999</v>
      </c>
      <c r="T16">
        <v>0.82379999999999998</v>
      </c>
      <c r="U16">
        <v>0.80969999999999998</v>
      </c>
      <c r="V16">
        <f t="shared" ref="V16" si="34">AVERAGE(Q16:U16)</f>
        <v>0.82156000000000007</v>
      </c>
      <c r="W16" s="9">
        <f t="shared" ref="W16" si="35">_xlfn.STDEV.P(Q16:U16)</f>
        <v>8.3543042798308459E-3</v>
      </c>
      <c r="X16">
        <v>0.93469999999999998</v>
      </c>
      <c r="Y16">
        <v>0.91990000000000005</v>
      </c>
      <c r="Z16">
        <v>0.91820000000000002</v>
      </c>
      <c r="AA16">
        <v>0.92849999999999999</v>
      </c>
      <c r="AB16">
        <v>0.90169999999999995</v>
      </c>
      <c r="AC16">
        <f t="shared" ref="AC16" si="36">AVERAGE(X16:AB16)</f>
        <v>0.92059999999999997</v>
      </c>
      <c r="AD16" s="9">
        <f t="shared" ref="AD16" si="37">_xlfn.STDEV.P(X16:AB16)</f>
        <v>1.1177477354036564E-2</v>
      </c>
      <c r="AI16" s="31"/>
      <c r="AJ16" s="17" t="s">
        <v>38</v>
      </c>
      <c r="AK16">
        <v>0.68489999999999995</v>
      </c>
      <c r="AL16">
        <v>0.60729999999999995</v>
      </c>
      <c r="AM16">
        <v>0.60870000000000002</v>
      </c>
      <c r="AN16">
        <v>0.63649999999999995</v>
      </c>
      <c r="AO16">
        <v>0.64939999999999998</v>
      </c>
      <c r="AP16">
        <f t="shared" si="28"/>
        <v>0.63735999999999993</v>
      </c>
      <c r="AQ16" s="9">
        <f t="shared" si="29"/>
        <v>2.874283214994652E-2</v>
      </c>
      <c r="AR16">
        <v>0.60760000000000003</v>
      </c>
      <c r="AS16">
        <v>0.63200000000000001</v>
      </c>
      <c r="AT16">
        <v>0.58179999999999998</v>
      </c>
      <c r="AU16">
        <v>0.57489999999999997</v>
      </c>
      <c r="AV16">
        <v>0.61509999999999998</v>
      </c>
      <c r="AW16">
        <f>AVERAGE(AR16:AV16)</f>
        <v>0.60228000000000004</v>
      </c>
      <c r="AX16" s="9">
        <f>_xlfn.STDEV.P(AR16:AV16)</f>
        <v>2.118975224017498E-2</v>
      </c>
      <c r="AY16">
        <v>0.59540000000000004</v>
      </c>
      <c r="AZ16">
        <v>0.64859999999999995</v>
      </c>
      <c r="BA16">
        <v>0.61080000000000001</v>
      </c>
      <c r="BB16">
        <v>0.60529999999999995</v>
      </c>
      <c r="BC16">
        <v>0.62009999999999998</v>
      </c>
      <c r="BD16">
        <f>AVERAGE(AY16:BC16)</f>
        <v>0.61603999999999992</v>
      </c>
      <c r="BE16" s="9">
        <f>_xlfn.STDEV.P(AY16:BC16)</f>
        <v>1.8140848932726366E-2</v>
      </c>
      <c r="BF16">
        <v>0.82369999999999999</v>
      </c>
      <c r="BG16">
        <v>0.77880000000000005</v>
      </c>
      <c r="BH16">
        <v>0.76929999999999998</v>
      </c>
      <c r="BI16">
        <v>0.82069999999999999</v>
      </c>
      <c r="BJ16">
        <v>0.78910000000000002</v>
      </c>
      <c r="BK16">
        <f>AVERAGE(BF16:BJ16)</f>
        <v>0.79631999999999992</v>
      </c>
      <c r="BL16" s="9">
        <f>_xlfn.STDEV.P(BF16:BJ16)</f>
        <v>2.2059954669037731E-2</v>
      </c>
      <c r="BP16" t="s">
        <v>21</v>
      </c>
      <c r="BQ16" t="s">
        <v>22</v>
      </c>
      <c r="BR16" t="s">
        <v>21</v>
      </c>
      <c r="BS16" t="s">
        <v>22</v>
      </c>
      <c r="BT16" t="s">
        <v>21</v>
      </c>
      <c r="BU16" t="s">
        <v>22</v>
      </c>
      <c r="BV16" t="s">
        <v>21</v>
      </c>
      <c r="BW16" t="s">
        <v>22</v>
      </c>
    </row>
    <row r="17" spans="1:75" x14ac:dyDescent="0.3">
      <c r="C17">
        <v>32541.5723</v>
      </c>
      <c r="D17" t="s">
        <v>9</v>
      </c>
      <c r="E17" s="16">
        <f>C17/60/60</f>
        <v>9.0393256388888901</v>
      </c>
      <c r="F17" t="s">
        <v>10</v>
      </c>
      <c r="J17">
        <v>63789.773099999999</v>
      </c>
      <c r="K17" t="s">
        <v>9</v>
      </c>
      <c r="L17" s="16">
        <f>J17/60/60</f>
        <v>17.719381416666668</v>
      </c>
      <c r="M17" t="s">
        <v>10</v>
      </c>
      <c r="Q17">
        <v>61387.62</v>
      </c>
      <c r="R17" t="s">
        <v>9</v>
      </c>
      <c r="S17" s="16">
        <f>Q17/60/60</f>
        <v>17.052116666666667</v>
      </c>
      <c r="T17" t="s">
        <v>10</v>
      </c>
      <c r="X17">
        <v>54610.341</v>
      </c>
      <c r="Y17" t="s">
        <v>9</v>
      </c>
      <c r="Z17">
        <f>X17/60/60</f>
        <v>15.169539166666668</v>
      </c>
      <c r="AA17" t="s">
        <v>10</v>
      </c>
      <c r="AI17" s="31"/>
      <c r="AJ17" s="17" t="s">
        <v>39</v>
      </c>
      <c r="AK17">
        <v>0.72150000000000003</v>
      </c>
      <c r="AL17">
        <v>0.71499999999999997</v>
      </c>
      <c r="AM17">
        <v>0.72699999999999998</v>
      </c>
      <c r="AN17">
        <v>0.71379999999999999</v>
      </c>
      <c r="AO17">
        <v>0.71830000000000005</v>
      </c>
      <c r="AP17">
        <f t="shared" si="28"/>
        <v>0.71911999999999998</v>
      </c>
      <c r="AQ17" s="9">
        <f t="shared" si="29"/>
        <v>4.7688153665244809E-3</v>
      </c>
      <c r="AR17">
        <v>0.6633</v>
      </c>
      <c r="AS17">
        <v>0.65980000000000005</v>
      </c>
      <c r="AT17">
        <v>0.65539999999999998</v>
      </c>
      <c r="AU17">
        <v>0.6643</v>
      </c>
      <c r="AV17">
        <v>0.66249999999999998</v>
      </c>
      <c r="AW17">
        <f t="shared" ref="AW17" si="38">AVERAGE(AR17:AV17)</f>
        <v>0.66106000000000009</v>
      </c>
      <c r="AX17" s="9">
        <f t="shared" ref="AX17" si="39">_xlfn.STDEV.P(AR17:AV17)</f>
        <v>3.2003749780299185E-3</v>
      </c>
      <c r="AY17">
        <v>0.66110000000000002</v>
      </c>
      <c r="AZ17">
        <v>0.6552</v>
      </c>
      <c r="BA17">
        <v>0.64710000000000001</v>
      </c>
      <c r="BB17">
        <v>0.65580000000000005</v>
      </c>
      <c r="BC17">
        <v>0.65069999999999995</v>
      </c>
      <c r="BD17" s="16">
        <f t="shared" ref="BD17" si="40">AVERAGE(AY17:BC17)</f>
        <v>0.65398000000000001</v>
      </c>
      <c r="BE17" s="9">
        <f t="shared" ref="BE17" si="41">_xlfn.STDEV.P(AY17:BC17)</f>
        <v>4.7662983540689256E-3</v>
      </c>
      <c r="BF17">
        <v>0.83650000000000002</v>
      </c>
      <c r="BG17">
        <v>0.82140000000000002</v>
      </c>
      <c r="BH17">
        <v>0.83150000000000002</v>
      </c>
      <c r="BI17">
        <v>0.83009999999999995</v>
      </c>
      <c r="BJ17">
        <v>0.81659999999999999</v>
      </c>
      <c r="BK17">
        <f t="shared" ref="BK17" si="42">AVERAGE(BF17:BJ17)</f>
        <v>0.82721999999999996</v>
      </c>
      <c r="BL17" s="9">
        <f t="shared" ref="BL17" si="43">_xlfn.STDEV.P(BF17:BJ17)</f>
        <v>7.202610637817377E-3</v>
      </c>
      <c r="BN17" s="19" t="s">
        <v>36</v>
      </c>
      <c r="BO17" t="s">
        <v>0</v>
      </c>
      <c r="BP17" s="20">
        <v>0.70243999999999995</v>
      </c>
      <c r="BQ17" s="20">
        <v>6.8113434798136394E-3</v>
      </c>
      <c r="BR17" s="20">
        <v>0.65735999999999994</v>
      </c>
      <c r="BS17" s="20">
        <v>8.5721875854416676E-3</v>
      </c>
      <c r="BT17" s="20">
        <v>0.64818000000000009</v>
      </c>
      <c r="BU17" s="20">
        <v>7.9527102298524669E-3</v>
      </c>
      <c r="BV17" s="20">
        <v>0.79933999999999994</v>
      </c>
      <c r="BW17" s="20">
        <v>1.7068403557450838E-2</v>
      </c>
    </row>
    <row r="18" spans="1:75" x14ac:dyDescent="0.3">
      <c r="A18" s="1" t="s">
        <v>41</v>
      </c>
      <c r="B18" s="12" t="s">
        <v>25</v>
      </c>
      <c r="C18">
        <v>0.89880000000000004</v>
      </c>
      <c r="D18">
        <v>0.89529999999999998</v>
      </c>
      <c r="E18">
        <v>0.87929999999999997</v>
      </c>
      <c r="F18">
        <v>0.8599</v>
      </c>
      <c r="G18">
        <v>0.85550000000000004</v>
      </c>
      <c r="H18">
        <f t="shared" ref="H18" si="44">AVERAGE(C18:G18)</f>
        <v>0.87775999999999998</v>
      </c>
      <c r="I18" s="9">
        <f t="shared" ref="I18" si="45">_xlfn.STDEV.P(C18:G18)</f>
        <v>1.770419159408302E-2</v>
      </c>
      <c r="J18">
        <v>0.87229999999999996</v>
      </c>
      <c r="K18">
        <v>0.87529999999999997</v>
      </c>
      <c r="L18">
        <v>0.8347</v>
      </c>
      <c r="M18">
        <v>0.84360000000000002</v>
      </c>
      <c r="N18">
        <v>0.84950000000000003</v>
      </c>
      <c r="O18">
        <f t="shared" ref="O18" si="46">AVERAGE(J18:N18)</f>
        <v>0.85508000000000006</v>
      </c>
      <c r="P18" s="9">
        <f t="shared" ref="P18" si="47">_xlfn.STDEV.P(J18:N18)</f>
        <v>1.6022783778107952E-2</v>
      </c>
      <c r="Q18">
        <v>0.83260000000000001</v>
      </c>
      <c r="R18">
        <v>0.83389999999999997</v>
      </c>
      <c r="S18">
        <v>0.85929999999999995</v>
      </c>
      <c r="T18">
        <v>0.83089999999999997</v>
      </c>
      <c r="U18">
        <v>0.84030000000000005</v>
      </c>
      <c r="V18" s="18">
        <f t="shared" ref="V18" si="48">AVERAGE(Q18:U18)</f>
        <v>0.83940000000000003</v>
      </c>
      <c r="W18" s="9">
        <f t="shared" ref="W18" si="49">_xlfn.STDEV.P(Q18:U18)</f>
        <v>1.0445668958951351E-2</v>
      </c>
      <c r="X18">
        <v>0.92879999999999996</v>
      </c>
      <c r="Y18">
        <v>0.9254</v>
      </c>
      <c r="Z18">
        <v>0.9304</v>
      </c>
      <c r="AA18">
        <v>0.92900000000000005</v>
      </c>
      <c r="AB18">
        <v>0.92800000000000005</v>
      </c>
      <c r="AC18" s="16">
        <f t="shared" ref="AC18" si="50">AVERAGE(X18:AB18)</f>
        <v>0.92832000000000003</v>
      </c>
      <c r="AD18" s="9">
        <f t="shared" ref="AD18" si="51">_xlfn.STDEV.P(X18:AB18)</f>
        <v>1.6521501142450715E-3</v>
      </c>
      <c r="AI18" s="31"/>
      <c r="AJ18" s="17" t="s">
        <v>40</v>
      </c>
      <c r="AK18">
        <v>0.73280000000000001</v>
      </c>
      <c r="AL18">
        <v>0.72230000000000005</v>
      </c>
      <c r="AM18">
        <v>0.73180000000000001</v>
      </c>
      <c r="AN18">
        <v>0.73729999999999996</v>
      </c>
      <c r="AO18">
        <v>0.72360000000000002</v>
      </c>
      <c r="AP18">
        <f t="shared" si="28"/>
        <v>0.72955999999999999</v>
      </c>
      <c r="AQ18" s="9">
        <f t="shared" si="29"/>
        <v>5.7210488548866349E-3</v>
      </c>
      <c r="AR18">
        <v>0.65690000000000004</v>
      </c>
      <c r="AS18">
        <v>0.68369999999999997</v>
      </c>
      <c r="AT18">
        <v>0.68130000000000002</v>
      </c>
      <c r="AU18">
        <v>0.67869999999999997</v>
      </c>
      <c r="AV18">
        <v>0.65310000000000001</v>
      </c>
      <c r="AW18">
        <f t="shared" ref="AW18" si="52">AVERAGE(AR18:AV18)</f>
        <v>0.67074</v>
      </c>
      <c r="AX18" s="9">
        <f t="shared" ref="AX18" si="53">_xlfn.STDEV.P(AR18:AV18)</f>
        <v>1.3004245460617833E-2</v>
      </c>
      <c r="AY18">
        <v>0.63780000000000003</v>
      </c>
      <c r="AZ18">
        <v>0.63</v>
      </c>
      <c r="BA18">
        <v>0.62190000000000001</v>
      </c>
      <c r="BB18">
        <v>0.61670000000000003</v>
      </c>
      <c r="BC18">
        <v>0.62919999999999998</v>
      </c>
      <c r="BD18">
        <f t="shared" ref="BD18" si="54">AVERAGE(AY18:BC18)</f>
        <v>0.62712000000000001</v>
      </c>
      <c r="BE18" s="9">
        <f t="shared" ref="BE18" si="55">_xlfn.STDEV.P(AY18:BC18)</f>
        <v>7.2457987827430053E-3</v>
      </c>
      <c r="BF18">
        <v>0.81120000000000003</v>
      </c>
      <c r="BG18">
        <v>0.80089999999999995</v>
      </c>
      <c r="BH18">
        <v>0.81359999999999999</v>
      </c>
      <c r="BI18">
        <v>0.85</v>
      </c>
      <c r="BJ18">
        <v>0.80059999999999998</v>
      </c>
      <c r="BK18">
        <f t="shared" ref="BK18" si="56">AVERAGE(BF18:BJ18)</f>
        <v>0.81525999999999998</v>
      </c>
      <c r="BL18" s="9">
        <f t="shared" ref="BL18" si="57">_xlfn.STDEV.P(BF18:BJ18)</f>
        <v>1.8150658390262323E-2</v>
      </c>
      <c r="BN18" s="19"/>
      <c r="BO18" t="s">
        <v>37</v>
      </c>
      <c r="BP18" s="20">
        <v>0.68442000000000003</v>
      </c>
      <c r="BQ18" s="20">
        <v>3.2578115353715624E-2</v>
      </c>
      <c r="BR18" s="20">
        <v>0.65258000000000005</v>
      </c>
      <c r="BS18" s="20">
        <v>2.7884432933090106E-2</v>
      </c>
      <c r="BT18" s="20">
        <v>0.63544</v>
      </c>
      <c r="BU18" s="20">
        <v>1.9010796932269806E-2</v>
      </c>
      <c r="BV18" s="20">
        <v>0.79915999999999998</v>
      </c>
      <c r="BW18" s="20">
        <v>1.5482712940566962E-2</v>
      </c>
    </row>
    <row r="19" spans="1:75" x14ac:dyDescent="0.3">
      <c r="AI19" s="31"/>
      <c r="AJ19" s="17" t="s">
        <v>41</v>
      </c>
      <c r="AK19">
        <v>0.75090000000000001</v>
      </c>
      <c r="AL19">
        <v>0.74639999999999995</v>
      </c>
      <c r="AM19">
        <v>0.74219999999999997</v>
      </c>
      <c r="AN19">
        <v>0.74929999999999997</v>
      </c>
      <c r="AO19">
        <v>0.75239999999999996</v>
      </c>
      <c r="AP19" s="16">
        <f t="shared" si="28"/>
        <v>0.74824000000000002</v>
      </c>
      <c r="AQ19" s="9">
        <f t="shared" si="29"/>
        <v>3.6158539793526004E-3</v>
      </c>
      <c r="AR19">
        <v>0.68200000000000005</v>
      </c>
      <c r="AS19">
        <v>0.72899999999999998</v>
      </c>
      <c r="AT19">
        <v>0.66739999999999999</v>
      </c>
      <c r="AU19">
        <v>0.67069999999999996</v>
      </c>
      <c r="AV19">
        <v>0.68400000000000005</v>
      </c>
      <c r="AW19" s="16">
        <f t="shared" ref="AW19" si="58">AVERAGE(AR19:AV19)</f>
        <v>0.68662000000000012</v>
      </c>
      <c r="AX19" s="9">
        <f t="shared" ref="AX19" si="59">_xlfn.STDEV.P(AR19:AV19)</f>
        <v>2.2122965443176913E-2</v>
      </c>
      <c r="AY19">
        <v>0.67130000000000001</v>
      </c>
      <c r="AZ19">
        <v>0.59160000000000001</v>
      </c>
      <c r="BA19">
        <v>0.66579999999999995</v>
      </c>
      <c r="BB19">
        <v>0.64770000000000005</v>
      </c>
      <c r="BC19">
        <v>0.64700000000000002</v>
      </c>
      <c r="BD19">
        <f t="shared" ref="BD19" si="60">AVERAGE(AY19:BC19)</f>
        <v>0.64467999999999992</v>
      </c>
      <c r="BE19" s="9">
        <f t="shared" ref="BE19" si="61">_xlfn.STDEV.P(AY19:BC19)</f>
        <v>2.82370961679844E-2</v>
      </c>
      <c r="BF19">
        <v>0.8135</v>
      </c>
      <c r="BG19">
        <v>0.82030000000000003</v>
      </c>
      <c r="BH19">
        <v>0.8367</v>
      </c>
      <c r="BI19">
        <v>0.84540000000000004</v>
      </c>
      <c r="BJ19">
        <v>0.84040000000000004</v>
      </c>
      <c r="BK19" s="16">
        <f t="shared" ref="BK19" si="62">AVERAGE(BF19:BJ19)</f>
        <v>0.83126</v>
      </c>
      <c r="BL19" s="9">
        <f t="shared" ref="BL19" si="63">_xlfn.STDEV.P(BF19:BJ19)</f>
        <v>1.2236110493126491E-2</v>
      </c>
      <c r="BN19" s="19"/>
      <c r="BO19" t="s">
        <v>38</v>
      </c>
      <c r="BP19" s="20">
        <v>0.63735999999999993</v>
      </c>
      <c r="BQ19" s="20">
        <v>2.874283214994652E-2</v>
      </c>
      <c r="BR19" s="20">
        <v>0.60228000000000004</v>
      </c>
      <c r="BS19" s="20">
        <v>2.118975224017498E-2</v>
      </c>
      <c r="BT19" s="20">
        <v>0.61603999999999992</v>
      </c>
      <c r="BU19" s="20">
        <v>1.8140848932726366E-2</v>
      </c>
      <c r="BV19" s="20">
        <v>0.79631999999999992</v>
      </c>
      <c r="BW19" s="20">
        <v>2.2059954669037731E-2</v>
      </c>
    </row>
    <row r="20" spans="1:75" x14ac:dyDescent="0.3">
      <c r="BN20" s="19"/>
      <c r="BO20" t="s">
        <v>39</v>
      </c>
      <c r="BP20" s="20">
        <v>0.71911999999999998</v>
      </c>
      <c r="BQ20" s="20">
        <v>4.7688153665244809E-3</v>
      </c>
      <c r="BR20" s="20">
        <v>0.66106000000000009</v>
      </c>
      <c r="BS20" s="20">
        <v>3.2003749780299185E-3</v>
      </c>
      <c r="BT20" s="20">
        <v>0.65398000000000001</v>
      </c>
      <c r="BU20" s="20">
        <v>4.7662983540689256E-3</v>
      </c>
      <c r="BV20" s="20">
        <v>0.82721999999999996</v>
      </c>
      <c r="BW20" s="20">
        <v>7.202610637817377E-3</v>
      </c>
    </row>
    <row r="21" spans="1:75" x14ac:dyDescent="0.3">
      <c r="BN21" s="19"/>
      <c r="BO21" t="s">
        <v>40</v>
      </c>
      <c r="BP21" s="20">
        <v>0.72955999999999999</v>
      </c>
      <c r="BQ21" s="20">
        <v>5.7210488548866349E-3</v>
      </c>
      <c r="BR21" s="20">
        <v>0.67074</v>
      </c>
      <c r="BS21" s="20">
        <v>1.3004245460617833E-2</v>
      </c>
      <c r="BT21" s="20">
        <v>0.62712000000000001</v>
      </c>
      <c r="BU21" s="20">
        <v>7.2457987827430053E-3</v>
      </c>
      <c r="BV21" s="20">
        <v>0.81525999999999998</v>
      </c>
      <c r="BW21" s="20">
        <v>1.8150658390262323E-2</v>
      </c>
    </row>
    <row r="22" spans="1:75" ht="15" thickBot="1" x14ac:dyDescent="0.35">
      <c r="A22" s="1" t="s">
        <v>36</v>
      </c>
      <c r="BN22" s="19"/>
      <c r="BO22" t="s">
        <v>41</v>
      </c>
      <c r="BP22" s="20">
        <v>0.74824000000000002</v>
      </c>
      <c r="BQ22" s="20">
        <v>3.6158539793526004E-3</v>
      </c>
      <c r="BR22" s="20">
        <v>0.68662000000000012</v>
      </c>
      <c r="BS22" s="20">
        <v>2.2122965443176913E-2</v>
      </c>
      <c r="BT22" s="20">
        <v>0.64467999999999992</v>
      </c>
      <c r="BU22" s="20">
        <v>2.82370961679844E-2</v>
      </c>
      <c r="BV22" s="20">
        <v>0.83126</v>
      </c>
      <c r="BW22" s="20">
        <v>1.2236110493126491E-2</v>
      </c>
    </row>
    <row r="23" spans="1:75" x14ac:dyDescent="0.3">
      <c r="B23" s="3"/>
      <c r="C23" s="23" t="s">
        <v>12</v>
      </c>
      <c r="D23" s="24"/>
      <c r="E23" s="24"/>
      <c r="F23" s="24"/>
      <c r="G23" s="24"/>
      <c r="H23" s="24"/>
      <c r="I23" s="25"/>
      <c r="J23" s="23" t="s">
        <v>13</v>
      </c>
      <c r="K23" s="24"/>
      <c r="L23" s="24"/>
      <c r="M23" s="24"/>
      <c r="N23" s="24"/>
      <c r="O23" s="24"/>
      <c r="P23" s="25"/>
      <c r="Q23" s="23" t="s">
        <v>14</v>
      </c>
      <c r="R23" s="24"/>
      <c r="S23" s="24"/>
      <c r="T23" s="24"/>
      <c r="U23" s="24"/>
      <c r="V23" s="24"/>
      <c r="W23" s="25"/>
      <c r="X23" s="23" t="s">
        <v>15</v>
      </c>
      <c r="Y23" s="24"/>
      <c r="Z23" s="24"/>
      <c r="AA23" s="24"/>
      <c r="AB23" s="24"/>
      <c r="AC23" s="24"/>
      <c r="AD23" s="25"/>
    </row>
    <row r="24" spans="1:75" ht="15" thickBot="1" x14ac:dyDescent="0.35">
      <c r="C24" s="4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I24" s="6" t="s">
        <v>22</v>
      </c>
      <c r="J24" s="4" t="s">
        <v>16</v>
      </c>
      <c r="K24" s="5" t="s">
        <v>17</v>
      </c>
      <c r="L24" s="5" t="s">
        <v>18</v>
      </c>
      <c r="M24" s="5" t="s">
        <v>19</v>
      </c>
      <c r="N24" s="5" t="s">
        <v>20</v>
      </c>
      <c r="O24" s="5" t="s">
        <v>21</v>
      </c>
      <c r="P24" s="6" t="s">
        <v>22</v>
      </c>
      <c r="Q24" s="4" t="s">
        <v>16</v>
      </c>
      <c r="R24" s="5" t="s">
        <v>17</v>
      </c>
      <c r="S24" s="5" t="s">
        <v>18</v>
      </c>
      <c r="T24" s="5" t="s">
        <v>19</v>
      </c>
      <c r="U24" s="5" t="s">
        <v>20</v>
      </c>
      <c r="V24" s="5" t="s">
        <v>21</v>
      </c>
      <c r="W24" s="6" t="s">
        <v>22</v>
      </c>
      <c r="X24" s="4" t="s">
        <v>16</v>
      </c>
      <c r="Y24" s="5" t="s">
        <v>17</v>
      </c>
      <c r="Z24" s="5" t="s">
        <v>18</v>
      </c>
      <c r="AA24" s="5" t="s">
        <v>19</v>
      </c>
      <c r="AB24" s="5" t="s">
        <v>20</v>
      </c>
      <c r="AC24" s="5" t="s">
        <v>21</v>
      </c>
      <c r="AD24" s="6" t="s">
        <v>22</v>
      </c>
    </row>
    <row r="25" spans="1:75" x14ac:dyDescent="0.3">
      <c r="C25">
        <v>26751.7536</v>
      </c>
      <c r="D25" t="s">
        <v>9</v>
      </c>
      <c r="E25" s="16">
        <f>C25/60/60</f>
        <v>7.4310426666666665</v>
      </c>
      <c r="F25" t="s">
        <v>10</v>
      </c>
      <c r="J25">
        <v>30572.924200000001</v>
      </c>
      <c r="K25" t="s">
        <v>9</v>
      </c>
      <c r="L25">
        <f>J25/60/60</f>
        <v>8.4924789444444446</v>
      </c>
      <c r="M25" t="s">
        <v>10</v>
      </c>
      <c r="Q25">
        <v>29377.2837</v>
      </c>
      <c r="R25" t="s">
        <v>9</v>
      </c>
      <c r="S25">
        <f>Q25/60/60</f>
        <v>8.1603565833333338</v>
      </c>
      <c r="T25" t="s">
        <v>10</v>
      </c>
      <c r="X25">
        <v>13898.2551</v>
      </c>
      <c r="Y25" t="s">
        <v>9</v>
      </c>
      <c r="Z25">
        <f>X25/60/60</f>
        <v>3.8606264166666668</v>
      </c>
      <c r="AA25" t="s">
        <v>10</v>
      </c>
    </row>
    <row r="26" spans="1:75" x14ac:dyDescent="0.3">
      <c r="A26" s="1" t="s">
        <v>0</v>
      </c>
      <c r="B26" s="12" t="s">
        <v>25</v>
      </c>
      <c r="C26">
        <v>0.69699999999999995</v>
      </c>
      <c r="D26">
        <v>0.69910000000000005</v>
      </c>
      <c r="E26">
        <v>0.69530000000000003</v>
      </c>
      <c r="F26">
        <v>0.71299999999999997</v>
      </c>
      <c r="G26">
        <v>0.70779999999999998</v>
      </c>
      <c r="H26">
        <f>AVERAGE(C26:G26)</f>
        <v>0.70243999999999995</v>
      </c>
      <c r="I26" s="9">
        <f>_xlfn.STDEV.P(C26:G26)</f>
        <v>6.8113434798136394E-3</v>
      </c>
      <c r="J26">
        <v>0.65839999999999999</v>
      </c>
      <c r="K26">
        <v>0.65720000000000001</v>
      </c>
      <c r="L26">
        <v>0.64159999999999995</v>
      </c>
      <c r="M26">
        <v>0.66669999999999996</v>
      </c>
      <c r="N26">
        <v>0.66290000000000004</v>
      </c>
      <c r="O26">
        <f>AVERAGE(J26:N26)</f>
        <v>0.65735999999999994</v>
      </c>
      <c r="P26" s="9">
        <f>_xlfn.STDEV.P(J26:N26)</f>
        <v>8.5721875854416676E-3</v>
      </c>
      <c r="Q26">
        <v>0.63690000000000002</v>
      </c>
      <c r="R26">
        <v>0.65080000000000005</v>
      </c>
      <c r="S26">
        <v>0.66110000000000002</v>
      </c>
      <c r="T26">
        <v>0.64429999999999998</v>
      </c>
      <c r="U26">
        <v>0.64780000000000004</v>
      </c>
      <c r="V26">
        <f>AVERAGE(Q26:U26)</f>
        <v>0.64818000000000009</v>
      </c>
      <c r="W26" s="9">
        <f>_xlfn.STDEV.P(Q26:U26)</f>
        <v>7.9527102298524669E-3</v>
      </c>
      <c r="X26">
        <v>0.78449999999999998</v>
      </c>
      <c r="Y26">
        <v>0.80069999999999997</v>
      </c>
      <c r="Z26">
        <v>0.82230000000000003</v>
      </c>
      <c r="AA26">
        <v>0.81279999999999997</v>
      </c>
      <c r="AB26">
        <v>0.77639999999999998</v>
      </c>
      <c r="AC26">
        <f>AVERAGE(X26:AB26)</f>
        <v>0.79933999999999994</v>
      </c>
      <c r="AD26" s="9">
        <f>_xlfn.STDEV.P(X26:AB26)</f>
        <v>1.7068403557450838E-2</v>
      </c>
    </row>
    <row r="27" spans="1:75" x14ac:dyDescent="0.3">
      <c r="C27">
        <v>31510.277699999999</v>
      </c>
      <c r="D27" t="s">
        <v>9</v>
      </c>
      <c r="E27">
        <f>C27/60/60</f>
        <v>8.7528549166666672</v>
      </c>
      <c r="F27" t="s">
        <v>10</v>
      </c>
      <c r="J27">
        <v>40010.255599999997</v>
      </c>
      <c r="K27" t="s">
        <v>9</v>
      </c>
      <c r="L27">
        <f>J27/60/60</f>
        <v>11.113959888888889</v>
      </c>
      <c r="M27" t="s">
        <v>10</v>
      </c>
      <c r="Q27">
        <v>37880.299599999998</v>
      </c>
      <c r="R27" t="s">
        <v>9</v>
      </c>
      <c r="S27">
        <f>Q27/60/60</f>
        <v>10.522305444444443</v>
      </c>
      <c r="T27" t="s">
        <v>10</v>
      </c>
      <c r="X27">
        <v>20801.281299999999</v>
      </c>
      <c r="Y27" t="s">
        <v>9</v>
      </c>
      <c r="Z27">
        <f>X27/60/60</f>
        <v>5.7781336944444446</v>
      </c>
      <c r="AA27" t="s">
        <v>10</v>
      </c>
    </row>
    <row r="28" spans="1:75" x14ac:dyDescent="0.3">
      <c r="A28" s="1" t="s">
        <v>37</v>
      </c>
      <c r="B28" s="12" t="s">
        <v>25</v>
      </c>
      <c r="C28">
        <v>0.7117</v>
      </c>
      <c r="D28">
        <v>0.62749999999999995</v>
      </c>
      <c r="E28">
        <v>0.66810000000000003</v>
      </c>
      <c r="F28">
        <v>0.70720000000000005</v>
      </c>
      <c r="G28">
        <v>0.70760000000000001</v>
      </c>
      <c r="H28">
        <f>AVERAGE(C28:G28)</f>
        <v>0.68442000000000003</v>
      </c>
      <c r="I28" s="9">
        <f>_xlfn.STDEV.P(C28:G28)</f>
        <v>3.2578115353715624E-2</v>
      </c>
      <c r="J28">
        <v>0.6028</v>
      </c>
      <c r="K28">
        <v>0.67469999999999997</v>
      </c>
      <c r="L28">
        <v>0.6421</v>
      </c>
      <c r="M28">
        <v>0.67810000000000004</v>
      </c>
      <c r="N28">
        <v>0.66520000000000001</v>
      </c>
      <c r="O28">
        <f>AVERAGE(J28:N28)</f>
        <v>0.65258000000000005</v>
      </c>
      <c r="P28" s="9">
        <f>_xlfn.STDEV.P(J28:N28)</f>
        <v>2.7884432933090106E-2</v>
      </c>
      <c r="Q28">
        <v>0.61240000000000006</v>
      </c>
      <c r="R28">
        <v>0.64749999999999996</v>
      </c>
      <c r="S28">
        <v>0.63109999999999999</v>
      </c>
      <c r="T28">
        <v>0.66539999999999999</v>
      </c>
      <c r="U28">
        <v>0.62080000000000002</v>
      </c>
      <c r="V28">
        <f>AVERAGE(Q28:U28)</f>
        <v>0.63544</v>
      </c>
      <c r="W28" s="9">
        <f>_xlfn.STDEV.P(Q28:U28)</f>
        <v>1.9010796932269806E-2</v>
      </c>
      <c r="X28">
        <v>0.80979999999999996</v>
      </c>
      <c r="Y28">
        <v>0.78169999999999995</v>
      </c>
      <c r="Z28">
        <v>0.80379999999999996</v>
      </c>
      <c r="AA28">
        <v>0.78080000000000005</v>
      </c>
      <c r="AB28">
        <v>0.81969999999999998</v>
      </c>
      <c r="AC28">
        <f>AVERAGE(X28:AB28)</f>
        <v>0.79915999999999998</v>
      </c>
      <c r="AD28" s="9">
        <f>_xlfn.STDEV.P(X28:AB28)</f>
        <v>1.5482712940566962E-2</v>
      </c>
    </row>
    <row r="29" spans="1:75" x14ac:dyDescent="0.3">
      <c r="C29">
        <v>41855.822200000002</v>
      </c>
      <c r="D29" t="s">
        <v>9</v>
      </c>
      <c r="E29">
        <f>C29/60/60</f>
        <v>11.626617277777777</v>
      </c>
      <c r="F29" t="s">
        <v>10</v>
      </c>
      <c r="J29">
        <v>41279.385399999999</v>
      </c>
      <c r="K29" t="s">
        <v>9</v>
      </c>
      <c r="L29">
        <f>J29/60/60</f>
        <v>11.466495944444443</v>
      </c>
      <c r="M29" t="s">
        <v>10</v>
      </c>
      <c r="Q29">
        <v>27517.9539</v>
      </c>
      <c r="R29" t="s">
        <v>9</v>
      </c>
      <c r="S29">
        <f>Q29/60/60</f>
        <v>7.6438760833333337</v>
      </c>
      <c r="T29" t="s">
        <v>10</v>
      </c>
      <c r="X29">
        <v>15685.335300000001</v>
      </c>
      <c r="Y29" t="s">
        <v>9</v>
      </c>
      <c r="Z29">
        <f>X29/60/60</f>
        <v>4.3570375833333337</v>
      </c>
      <c r="AA29" t="s">
        <v>10</v>
      </c>
    </row>
    <row r="30" spans="1:75" x14ac:dyDescent="0.3">
      <c r="A30" s="1" t="s">
        <v>38</v>
      </c>
      <c r="B30" s="12" t="s">
        <v>25</v>
      </c>
      <c r="C30">
        <v>0.68489999999999995</v>
      </c>
      <c r="D30">
        <v>0.60729999999999995</v>
      </c>
      <c r="E30">
        <v>0.60870000000000002</v>
      </c>
      <c r="F30">
        <v>0.63649999999999995</v>
      </c>
      <c r="G30">
        <v>0.64939999999999998</v>
      </c>
      <c r="H30">
        <f>AVERAGE(C30:G30)</f>
        <v>0.63735999999999993</v>
      </c>
      <c r="I30" s="9">
        <f>_xlfn.STDEV.P(C30:G30)</f>
        <v>2.874283214994652E-2</v>
      </c>
      <c r="J30">
        <v>0.60760000000000003</v>
      </c>
      <c r="K30">
        <v>0.63200000000000001</v>
      </c>
      <c r="L30">
        <v>0.58179999999999998</v>
      </c>
      <c r="M30">
        <v>0.57489999999999997</v>
      </c>
      <c r="N30">
        <v>0.61509999999999998</v>
      </c>
      <c r="O30">
        <f>AVERAGE(J30:N30)</f>
        <v>0.60228000000000004</v>
      </c>
      <c r="P30" s="9">
        <f>_xlfn.STDEV.P(J30:N30)</f>
        <v>2.118975224017498E-2</v>
      </c>
      <c r="Q30">
        <v>0.59540000000000004</v>
      </c>
      <c r="R30">
        <v>0.64859999999999995</v>
      </c>
      <c r="S30">
        <v>0.61080000000000001</v>
      </c>
      <c r="T30">
        <v>0.60529999999999995</v>
      </c>
      <c r="U30">
        <v>0.62009999999999998</v>
      </c>
      <c r="V30">
        <f>AVERAGE(Q30:U30)</f>
        <v>0.61603999999999992</v>
      </c>
      <c r="W30" s="9">
        <f>_xlfn.STDEV.P(Q30:U30)</f>
        <v>1.8140848932726366E-2</v>
      </c>
      <c r="X30">
        <v>0.82369999999999999</v>
      </c>
      <c r="Y30">
        <v>0.77880000000000005</v>
      </c>
      <c r="Z30">
        <v>0.76929999999999998</v>
      </c>
      <c r="AA30">
        <v>0.82069999999999999</v>
      </c>
      <c r="AB30">
        <v>0.78910000000000002</v>
      </c>
      <c r="AC30">
        <f>AVERAGE(X30:AB30)</f>
        <v>0.79631999999999992</v>
      </c>
      <c r="AD30" s="9">
        <f>_xlfn.STDEV.P(X30:AB30)</f>
        <v>2.2059954669037731E-2</v>
      </c>
    </row>
    <row r="31" spans="1:75" x14ac:dyDescent="0.3">
      <c r="C31">
        <v>15943.365400000001</v>
      </c>
      <c r="D31" t="s">
        <v>9</v>
      </c>
      <c r="F31" t="s">
        <v>10</v>
      </c>
      <c r="J31">
        <v>21427.096799999999</v>
      </c>
      <c r="K31" t="s">
        <v>9</v>
      </c>
      <c r="L31">
        <f>J31/60/60</f>
        <v>5.9519713333333328</v>
      </c>
      <c r="M31" t="s">
        <v>10</v>
      </c>
      <c r="Q31">
        <v>23827.4987</v>
      </c>
      <c r="R31" t="s">
        <v>9</v>
      </c>
      <c r="S31" s="16">
        <f>Q31/60/60</f>
        <v>6.6187496388888887</v>
      </c>
      <c r="T31" t="s">
        <v>10</v>
      </c>
      <c r="X31">
        <v>24059.464199999999</v>
      </c>
      <c r="Y31" t="s">
        <v>9</v>
      </c>
      <c r="Z31">
        <f>X31/60/60</f>
        <v>6.6831844999999994</v>
      </c>
      <c r="AA31" t="s">
        <v>10</v>
      </c>
    </row>
    <row r="32" spans="1:75" x14ac:dyDescent="0.3">
      <c r="A32" s="1" t="s">
        <v>39</v>
      </c>
      <c r="B32" s="12" t="s">
        <v>25</v>
      </c>
      <c r="C32">
        <v>0.72150000000000003</v>
      </c>
      <c r="D32">
        <v>0.71499999999999997</v>
      </c>
      <c r="E32">
        <v>0.72699999999999998</v>
      </c>
      <c r="F32">
        <v>0.71379999999999999</v>
      </c>
      <c r="G32">
        <v>0.71830000000000005</v>
      </c>
      <c r="H32">
        <f t="shared" ref="H32" si="64">AVERAGE(C32:G32)</f>
        <v>0.71911999999999998</v>
      </c>
      <c r="I32" s="9">
        <f t="shared" ref="I32" si="65">_xlfn.STDEV.P(C32:G32)</f>
        <v>4.7688153665244809E-3</v>
      </c>
      <c r="J32">
        <v>0.6633</v>
      </c>
      <c r="K32">
        <v>0.65980000000000005</v>
      </c>
      <c r="L32">
        <v>0.65539999999999998</v>
      </c>
      <c r="M32">
        <v>0.6643</v>
      </c>
      <c r="N32">
        <v>0.66249999999999998</v>
      </c>
      <c r="O32">
        <f t="shared" ref="O32" si="66">AVERAGE(J32:N32)</f>
        <v>0.66106000000000009</v>
      </c>
      <c r="P32" s="9">
        <f t="shared" ref="P32" si="67">_xlfn.STDEV.P(J32:N32)</f>
        <v>3.2003749780299185E-3</v>
      </c>
      <c r="Q32">
        <v>0.66110000000000002</v>
      </c>
      <c r="R32">
        <v>0.6552</v>
      </c>
      <c r="S32">
        <v>0.64710000000000001</v>
      </c>
      <c r="T32">
        <v>0.65580000000000005</v>
      </c>
      <c r="U32">
        <v>0.65069999999999995</v>
      </c>
      <c r="V32" s="16">
        <f t="shared" ref="V32" si="68">AVERAGE(Q32:U32)</f>
        <v>0.65398000000000001</v>
      </c>
      <c r="W32" s="9">
        <f t="shared" ref="W32" si="69">_xlfn.STDEV.P(Q32:U32)</f>
        <v>4.7662983540689256E-3</v>
      </c>
      <c r="X32">
        <v>0.83650000000000002</v>
      </c>
      <c r="Y32">
        <v>0.82140000000000002</v>
      </c>
      <c r="Z32">
        <v>0.83150000000000002</v>
      </c>
      <c r="AA32">
        <v>0.83009999999999995</v>
      </c>
      <c r="AB32">
        <v>0.81659999999999999</v>
      </c>
      <c r="AC32">
        <f t="shared" ref="AC32" si="70">AVERAGE(X32:AB32)</f>
        <v>0.82721999999999996</v>
      </c>
      <c r="AD32" s="9">
        <f t="shared" ref="AD32" si="71">_xlfn.STDEV.P(X32:AB32)</f>
        <v>7.202610637817377E-3</v>
      </c>
    </row>
    <row r="33" spans="1:30" x14ac:dyDescent="0.3">
      <c r="C33">
        <v>40028.236299999997</v>
      </c>
      <c r="D33" t="s">
        <v>9</v>
      </c>
      <c r="E33">
        <f>C33/60/60</f>
        <v>11.118954527777777</v>
      </c>
      <c r="F33" t="s">
        <v>10</v>
      </c>
      <c r="J33">
        <v>31377.247500000001</v>
      </c>
      <c r="K33" t="s">
        <v>9</v>
      </c>
      <c r="L33">
        <f>J33/60/60</f>
        <v>8.7159020833333329</v>
      </c>
      <c r="M33" t="s">
        <v>10</v>
      </c>
      <c r="Q33">
        <v>29057.481599999999</v>
      </c>
      <c r="R33" t="s">
        <v>9</v>
      </c>
      <c r="S33">
        <f>Q33/60/60</f>
        <v>8.0715226666666666</v>
      </c>
      <c r="T33" t="s">
        <v>10</v>
      </c>
      <c r="X33">
        <v>16610.352900000002</v>
      </c>
      <c r="Y33" t="s">
        <v>9</v>
      </c>
      <c r="Z33">
        <f>X33/60/60</f>
        <v>4.6139869166666667</v>
      </c>
      <c r="AA33" t="s">
        <v>10</v>
      </c>
    </row>
    <row r="34" spans="1:30" x14ac:dyDescent="0.3">
      <c r="A34" s="1" t="s">
        <v>40</v>
      </c>
      <c r="B34" s="12" t="s">
        <v>25</v>
      </c>
      <c r="C34">
        <v>0.73280000000000001</v>
      </c>
      <c r="D34">
        <v>0.72230000000000005</v>
      </c>
      <c r="E34">
        <v>0.73180000000000001</v>
      </c>
      <c r="F34">
        <v>0.73729999999999996</v>
      </c>
      <c r="G34">
        <v>0.72360000000000002</v>
      </c>
      <c r="H34">
        <f t="shared" ref="H34" si="72">AVERAGE(C34:G34)</f>
        <v>0.72955999999999999</v>
      </c>
      <c r="I34" s="9">
        <f t="shared" ref="I34" si="73">_xlfn.STDEV.P(C34:G34)</f>
        <v>5.7210488548866349E-3</v>
      </c>
      <c r="J34">
        <v>0.65690000000000004</v>
      </c>
      <c r="K34">
        <v>0.68369999999999997</v>
      </c>
      <c r="L34">
        <v>0.68130000000000002</v>
      </c>
      <c r="M34">
        <v>0.67869999999999997</v>
      </c>
      <c r="N34">
        <v>0.65310000000000001</v>
      </c>
      <c r="O34">
        <f t="shared" ref="O34" si="74">AVERAGE(J34:N34)</f>
        <v>0.67074</v>
      </c>
      <c r="P34" s="9">
        <f t="shared" ref="P34" si="75">_xlfn.STDEV.P(J34:N34)</f>
        <v>1.3004245460617833E-2</v>
      </c>
      <c r="Q34">
        <v>0.63780000000000003</v>
      </c>
      <c r="R34">
        <v>0.63</v>
      </c>
      <c r="S34">
        <v>0.62190000000000001</v>
      </c>
      <c r="T34">
        <v>0.61670000000000003</v>
      </c>
      <c r="U34">
        <v>0.62919999999999998</v>
      </c>
      <c r="V34">
        <f t="shared" ref="V34" si="76">AVERAGE(Q34:U34)</f>
        <v>0.62712000000000001</v>
      </c>
      <c r="W34" s="9">
        <f t="shared" ref="W34" si="77">_xlfn.STDEV.P(Q34:U34)</f>
        <v>7.2457987827430053E-3</v>
      </c>
      <c r="X34">
        <v>0.81120000000000003</v>
      </c>
      <c r="Y34">
        <v>0.80089999999999995</v>
      </c>
      <c r="Z34">
        <v>0.81359999999999999</v>
      </c>
      <c r="AA34">
        <v>0.85</v>
      </c>
      <c r="AB34">
        <v>0.80059999999999998</v>
      </c>
      <c r="AC34">
        <f t="shared" ref="AC34" si="78">AVERAGE(X34:AB34)</f>
        <v>0.81525999999999998</v>
      </c>
      <c r="AD34" s="9">
        <f t="shared" ref="AD34" si="79">_xlfn.STDEV.P(X34:AB34)</f>
        <v>1.8150658390262323E-2</v>
      </c>
    </row>
    <row r="35" spans="1:30" x14ac:dyDescent="0.3">
      <c r="C35">
        <v>32541.5723</v>
      </c>
      <c r="D35" t="s">
        <v>9</v>
      </c>
      <c r="E35">
        <f>C35/60/60</f>
        <v>9.0393256388888901</v>
      </c>
      <c r="F35" t="s">
        <v>10</v>
      </c>
      <c r="K35" t="s">
        <v>9</v>
      </c>
      <c r="L35">
        <f>J35/60/60</f>
        <v>0</v>
      </c>
      <c r="M35" t="s">
        <v>10</v>
      </c>
      <c r="Q35">
        <v>27387.4323</v>
      </c>
      <c r="R35" t="s">
        <v>9</v>
      </c>
      <c r="S35">
        <f>Q35/60/60</f>
        <v>7.6076200833333329</v>
      </c>
      <c r="T35" t="s">
        <v>10</v>
      </c>
      <c r="X35">
        <v>15360.139499999999</v>
      </c>
      <c r="Y35" t="s">
        <v>9</v>
      </c>
      <c r="Z35" s="16">
        <f>X35/60/60</f>
        <v>4.2667054166666665</v>
      </c>
      <c r="AA35" t="s">
        <v>10</v>
      </c>
    </row>
    <row r="36" spans="1:30" x14ac:dyDescent="0.3">
      <c r="A36" s="1" t="s">
        <v>41</v>
      </c>
      <c r="B36" s="12" t="s">
        <v>25</v>
      </c>
      <c r="C36">
        <v>0.75090000000000001</v>
      </c>
      <c r="D36">
        <v>0.74639999999999995</v>
      </c>
      <c r="E36">
        <v>0.74219999999999997</v>
      </c>
      <c r="F36">
        <v>0.74929999999999997</v>
      </c>
      <c r="G36">
        <v>0.75239999999999996</v>
      </c>
      <c r="H36" s="16">
        <f t="shared" ref="H36" si="80">AVERAGE(C36:G36)</f>
        <v>0.74824000000000002</v>
      </c>
      <c r="I36" s="9">
        <f t="shared" ref="I36" si="81">_xlfn.STDEV.P(C36:G36)</f>
        <v>3.6158539793526004E-3</v>
      </c>
      <c r="J36">
        <v>0.68200000000000005</v>
      </c>
      <c r="K36">
        <v>0.72899999999999998</v>
      </c>
      <c r="L36">
        <v>0.66739999999999999</v>
      </c>
      <c r="M36">
        <v>0.67069999999999996</v>
      </c>
      <c r="N36">
        <v>0.68400000000000005</v>
      </c>
      <c r="O36" s="16">
        <f t="shared" ref="O36" si="82">AVERAGE(J36:N36)</f>
        <v>0.68662000000000012</v>
      </c>
      <c r="P36" s="9">
        <f t="shared" ref="P36" si="83">_xlfn.STDEV.P(J36:N36)</f>
        <v>2.2122965443176913E-2</v>
      </c>
      <c r="Q36">
        <v>0.67130000000000001</v>
      </c>
      <c r="R36">
        <v>0.59160000000000001</v>
      </c>
      <c r="S36">
        <v>0.66579999999999995</v>
      </c>
      <c r="T36">
        <v>0.64770000000000005</v>
      </c>
      <c r="U36">
        <v>0.64700000000000002</v>
      </c>
      <c r="V36">
        <f t="shared" ref="V36" si="84">AVERAGE(Q36:U36)</f>
        <v>0.64467999999999992</v>
      </c>
      <c r="W36" s="9">
        <f t="shared" ref="W36" si="85">_xlfn.STDEV.P(Q36:U36)</f>
        <v>2.82370961679844E-2</v>
      </c>
      <c r="X36">
        <v>0.8135</v>
      </c>
      <c r="Y36">
        <v>0.82030000000000003</v>
      </c>
      <c r="Z36">
        <v>0.8367</v>
      </c>
      <c r="AA36">
        <v>0.84540000000000004</v>
      </c>
      <c r="AB36">
        <v>0.84040000000000004</v>
      </c>
      <c r="AC36" s="16">
        <f t="shared" ref="AC36" si="86">AVERAGE(X36:AB36)</f>
        <v>0.83126</v>
      </c>
      <c r="AD36" s="9">
        <f t="shared" ref="AD36" si="87">_xlfn.STDEV.P(X36:AB36)</f>
        <v>1.2236110493126491E-2</v>
      </c>
    </row>
  </sheetData>
  <mergeCells count="23">
    <mergeCell ref="BP15:BQ15"/>
    <mergeCell ref="BR15:BS15"/>
    <mergeCell ref="BT15:BU15"/>
    <mergeCell ref="BV15:BW15"/>
    <mergeCell ref="AI7:AI12"/>
    <mergeCell ref="AI14:AI19"/>
    <mergeCell ref="BP7:BQ7"/>
    <mergeCell ref="BR7:BS7"/>
    <mergeCell ref="BT7:BU7"/>
    <mergeCell ref="BV7:BW7"/>
    <mergeCell ref="BN8:BN14"/>
    <mergeCell ref="AK5:AQ5"/>
    <mergeCell ref="AR5:AX5"/>
    <mergeCell ref="AY5:BE5"/>
    <mergeCell ref="BF5:BL5"/>
    <mergeCell ref="C23:I23"/>
    <mergeCell ref="J23:P23"/>
    <mergeCell ref="Q23:W23"/>
    <mergeCell ref="X23:AD23"/>
    <mergeCell ref="C5:I5"/>
    <mergeCell ref="J5:P5"/>
    <mergeCell ref="Q5:W5"/>
    <mergeCell ref="X5:AD5"/>
  </mergeCells>
  <pageMargins left="0.7" right="0.7" top="0.75" bottom="0.75" header="0.3" footer="0.3"/>
  <pageSetup paperSize="9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E01E-214D-46A6-B0DD-369C1A21ED2D}">
  <dimension ref="A1:AR93"/>
  <sheetViews>
    <sheetView topLeftCell="L15" zoomScale="94" zoomScaleNormal="94" workbookViewId="0">
      <selection activeCell="AQ92" sqref="AQ92"/>
    </sheetView>
  </sheetViews>
  <sheetFormatPr defaultRowHeight="14.4" x14ac:dyDescent="0.3"/>
  <sheetData>
    <row r="1" spans="1:44" x14ac:dyDescent="0.3">
      <c r="A1" s="1" t="s">
        <v>0</v>
      </c>
      <c r="L1" s="1" t="s">
        <v>37</v>
      </c>
      <c r="S1" s="1" t="s">
        <v>38</v>
      </c>
      <c r="Y1" s="1" t="s">
        <v>39</v>
      </c>
      <c r="AF1" s="1" t="s">
        <v>40</v>
      </c>
      <c r="AN1" s="1" t="s">
        <v>41</v>
      </c>
    </row>
    <row r="2" spans="1:44" x14ac:dyDescent="0.3">
      <c r="A2" s="1" t="s">
        <v>1</v>
      </c>
    </row>
    <row r="3" spans="1:44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  <c r="J3" t="s">
        <v>2</v>
      </c>
      <c r="K3" t="s">
        <v>3</v>
      </c>
      <c r="L3" t="s">
        <v>4</v>
      </c>
      <c r="M3" t="s">
        <v>5</v>
      </c>
      <c r="O3" t="s">
        <v>6</v>
      </c>
      <c r="Q3" t="s">
        <v>2</v>
      </c>
      <c r="R3" t="s">
        <v>3</v>
      </c>
      <c r="S3" t="s">
        <v>4</v>
      </c>
      <c r="T3" t="s">
        <v>5</v>
      </c>
      <c r="V3" t="s">
        <v>6</v>
      </c>
      <c r="X3" t="s">
        <v>2</v>
      </c>
      <c r="Y3" t="s">
        <v>3</v>
      </c>
      <c r="Z3" t="s">
        <v>4</v>
      </c>
      <c r="AA3" t="s">
        <v>5</v>
      </c>
      <c r="AC3" t="s">
        <v>6</v>
      </c>
      <c r="AE3" t="s">
        <v>2</v>
      </c>
      <c r="AF3" t="s">
        <v>3</v>
      </c>
      <c r="AG3" t="s">
        <v>4</v>
      </c>
      <c r="AH3" t="s">
        <v>5</v>
      </c>
      <c r="AJ3" t="s">
        <v>6</v>
      </c>
      <c r="AL3" t="s">
        <v>2</v>
      </c>
      <c r="AM3" t="s">
        <v>3</v>
      </c>
      <c r="AN3" t="s">
        <v>4</v>
      </c>
      <c r="AO3" t="s">
        <v>5</v>
      </c>
      <c r="AQ3" t="s">
        <v>6</v>
      </c>
    </row>
    <row r="4" spans="1:44" x14ac:dyDescent="0.3">
      <c r="A4" t="s">
        <v>7</v>
      </c>
    </row>
    <row r="5" spans="1:44" ht="15" thickBot="1" x14ac:dyDescent="0.35">
      <c r="A5" t="s">
        <v>8</v>
      </c>
      <c r="C5">
        <v>62752.468999999997</v>
      </c>
      <c r="D5" t="s">
        <v>9</v>
      </c>
      <c r="E5">
        <f>C5/60/60</f>
        <v>17.431241388888889</v>
      </c>
      <c r="F5" t="s">
        <v>10</v>
      </c>
      <c r="J5">
        <v>60687.188199999997</v>
      </c>
      <c r="K5" t="s">
        <v>9</v>
      </c>
      <c r="L5">
        <f>J5/60/60</f>
        <v>16.857552277777778</v>
      </c>
      <c r="M5" t="s">
        <v>10</v>
      </c>
      <c r="Q5">
        <v>60591.9954</v>
      </c>
      <c r="R5" t="s">
        <v>9</v>
      </c>
      <c r="S5">
        <f>Q5/60/60</f>
        <v>16.831109833333333</v>
      </c>
      <c r="T5" t="s">
        <v>10</v>
      </c>
      <c r="X5">
        <v>65648.771299999993</v>
      </c>
      <c r="Y5" t="s">
        <v>9</v>
      </c>
      <c r="Z5">
        <f>X5/60/60</f>
        <v>18.235769805555552</v>
      </c>
      <c r="AA5" t="s">
        <v>10</v>
      </c>
      <c r="AE5">
        <v>70899.804199999999</v>
      </c>
      <c r="AF5" t="s">
        <v>9</v>
      </c>
      <c r="AG5">
        <f>AE5/60/60</f>
        <v>19.694390055555555</v>
      </c>
      <c r="AH5" t="s">
        <v>10</v>
      </c>
      <c r="AL5">
        <v>32541.5723</v>
      </c>
      <c r="AM5" t="s">
        <v>9</v>
      </c>
      <c r="AN5">
        <f>AL5/60/60</f>
        <v>9.0393256388888901</v>
      </c>
      <c r="AO5" t="s">
        <v>10</v>
      </c>
    </row>
    <row r="6" spans="1:44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12</v>
      </c>
      <c r="K6" s="24"/>
      <c r="L6" s="24"/>
      <c r="M6" s="24"/>
      <c r="N6" s="24"/>
      <c r="O6" s="24"/>
      <c r="P6" s="25"/>
      <c r="Q6" s="23" t="s">
        <v>12</v>
      </c>
      <c r="R6" s="24"/>
      <c r="S6" s="24"/>
      <c r="T6" s="24"/>
      <c r="U6" s="24"/>
      <c r="V6" s="24"/>
      <c r="W6" s="25"/>
      <c r="X6" s="23" t="s">
        <v>12</v>
      </c>
      <c r="Y6" s="24"/>
      <c r="Z6" s="24"/>
      <c r="AA6" s="24"/>
      <c r="AB6" s="24"/>
      <c r="AC6" s="24"/>
      <c r="AD6" s="25"/>
      <c r="AE6" s="23" t="s">
        <v>12</v>
      </c>
      <c r="AF6" s="24"/>
      <c r="AG6" s="24"/>
      <c r="AH6" s="24"/>
      <c r="AI6" s="24"/>
      <c r="AJ6" s="24"/>
      <c r="AK6" s="25"/>
      <c r="AL6" s="23" t="s">
        <v>12</v>
      </c>
      <c r="AM6" s="24"/>
      <c r="AN6" s="24"/>
      <c r="AO6" s="24"/>
      <c r="AP6" s="24"/>
      <c r="AQ6" s="24"/>
      <c r="AR6" s="25"/>
    </row>
    <row r="7" spans="1:44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  <c r="AE7" s="4" t="s">
        <v>16</v>
      </c>
      <c r="AF7" s="5" t="s">
        <v>17</v>
      </c>
      <c r="AG7" s="5" t="s">
        <v>18</v>
      </c>
      <c r="AH7" s="5" t="s">
        <v>19</v>
      </c>
      <c r="AI7" s="5" t="s">
        <v>20</v>
      </c>
      <c r="AJ7" s="5" t="s">
        <v>21</v>
      </c>
      <c r="AK7" s="6" t="s">
        <v>22</v>
      </c>
      <c r="AL7" s="4" t="s">
        <v>16</v>
      </c>
      <c r="AM7" s="5" t="s">
        <v>17</v>
      </c>
      <c r="AN7" s="5" t="s">
        <v>18</v>
      </c>
      <c r="AO7" s="5" t="s">
        <v>19</v>
      </c>
      <c r="AP7" s="5" t="s">
        <v>20</v>
      </c>
      <c r="AQ7" s="5" t="s">
        <v>21</v>
      </c>
      <c r="AR7" s="6" t="s">
        <v>22</v>
      </c>
    </row>
    <row r="8" spans="1:44" x14ac:dyDescent="0.3">
      <c r="A8" s="26" t="s">
        <v>23</v>
      </c>
      <c r="B8" s="7" t="s">
        <v>24</v>
      </c>
      <c r="C8">
        <v>0.90700000000000003</v>
      </c>
      <c r="D8">
        <v>0.90780000000000005</v>
      </c>
      <c r="E8">
        <v>0.89929999999999999</v>
      </c>
      <c r="F8">
        <v>0.90269999999999995</v>
      </c>
      <c r="G8">
        <v>0.90710000000000002</v>
      </c>
      <c r="H8" s="8">
        <f t="shared" ref="H8:H17" si="0">AVERAGE(C8:G8)</f>
        <v>0.90478000000000003</v>
      </c>
      <c r="I8" s="9">
        <f t="shared" ref="I8:I17" si="1">_xlfn.STDEV.P(C8:G8)</f>
        <v>3.2798780465133413E-3</v>
      </c>
      <c r="J8">
        <v>0.90900000000000003</v>
      </c>
      <c r="K8">
        <v>0.90639999999999998</v>
      </c>
      <c r="L8">
        <v>0.81940000000000002</v>
      </c>
      <c r="M8">
        <v>0.88819999999999999</v>
      </c>
      <c r="N8">
        <v>0.91059999999999997</v>
      </c>
      <c r="O8" s="8">
        <f t="shared" ref="O8:O17" si="2">AVERAGE(J8:N8)</f>
        <v>0.88671999999999984</v>
      </c>
      <c r="P8" s="9">
        <f t="shared" ref="P8:P17" si="3">_xlfn.STDEV.P(J8:N8)</f>
        <v>3.4606727669630931E-2</v>
      </c>
      <c r="Q8">
        <v>0.89780000000000004</v>
      </c>
      <c r="R8">
        <v>0.89539999999999997</v>
      </c>
      <c r="S8">
        <v>0.88429999999999997</v>
      </c>
      <c r="T8">
        <v>0.90059999999999996</v>
      </c>
      <c r="U8">
        <v>0.89400000000000002</v>
      </c>
      <c r="V8" s="8">
        <f t="shared" ref="V8:V17" si="4">AVERAGE(Q8:U8)</f>
        <v>0.89441999999999999</v>
      </c>
      <c r="W8" s="9">
        <f t="shared" ref="W8:W17" si="5">_xlfn.STDEV.P(Q8:U8)</f>
        <v>5.5347628675490729E-3</v>
      </c>
      <c r="X8">
        <v>0.91310000000000002</v>
      </c>
      <c r="Y8">
        <v>0.91049999999999998</v>
      </c>
      <c r="Z8">
        <v>0.91520000000000001</v>
      </c>
      <c r="AA8">
        <v>0.8599</v>
      </c>
      <c r="AB8">
        <v>0.91300000000000003</v>
      </c>
      <c r="AC8" s="8">
        <f t="shared" ref="AC8:AC44" si="6">AVERAGE(X8:AB8)</f>
        <v>0.90234000000000003</v>
      </c>
      <c r="AD8" s="9">
        <f t="shared" ref="AD8:AD44" si="7">_xlfn.STDEV.P(X8:AB8)</f>
        <v>2.1272197817809056E-2</v>
      </c>
      <c r="AE8">
        <v>0.90029999999999999</v>
      </c>
      <c r="AF8">
        <v>0.91110000000000002</v>
      </c>
      <c r="AG8">
        <v>0.90500000000000003</v>
      </c>
      <c r="AH8">
        <v>0.9113</v>
      </c>
      <c r="AI8">
        <v>0.90410000000000001</v>
      </c>
      <c r="AJ8" s="8">
        <f t="shared" ref="AJ8:AJ44" si="8">AVERAGE(AE8:AI8)</f>
        <v>0.90635999999999994</v>
      </c>
      <c r="AK8" s="9">
        <f t="shared" ref="AK8:AK44" si="9">_xlfn.STDEV.P(AE8:AI8)</f>
        <v>4.2556315629997902E-3</v>
      </c>
      <c r="AL8">
        <v>0.92100000000000004</v>
      </c>
      <c r="AM8">
        <v>0.91800000000000004</v>
      </c>
      <c r="AN8">
        <v>0.90580000000000005</v>
      </c>
      <c r="AO8">
        <v>0.88959999999999995</v>
      </c>
      <c r="AP8">
        <v>0.88660000000000005</v>
      </c>
      <c r="AQ8" s="8">
        <f t="shared" ref="AQ8:AQ44" si="10">AVERAGE(AL8:AP8)</f>
        <v>0.90420000000000011</v>
      </c>
      <c r="AR8" s="9">
        <f t="shared" ref="AR8:AR44" si="11">_xlfn.STDEV.P(AL8:AP8)</f>
        <v>1.4129118868492841E-2</v>
      </c>
    </row>
    <row r="9" spans="1:44" x14ac:dyDescent="0.3">
      <c r="A9" s="27"/>
      <c r="B9" s="12" t="s">
        <v>25</v>
      </c>
      <c r="C9">
        <v>0.88080000000000003</v>
      </c>
      <c r="D9">
        <v>0.88149999999999995</v>
      </c>
      <c r="E9">
        <v>0.87090000000000001</v>
      </c>
      <c r="F9">
        <v>0.87519999999999998</v>
      </c>
      <c r="G9">
        <v>0.88090000000000002</v>
      </c>
      <c r="H9">
        <f t="shared" si="0"/>
        <v>0.87786000000000008</v>
      </c>
      <c r="I9" s="9">
        <f t="shared" si="1"/>
        <v>4.162979702088395E-3</v>
      </c>
      <c r="J9">
        <v>0.88319999999999999</v>
      </c>
      <c r="K9">
        <v>0.88049999999999995</v>
      </c>
      <c r="L9">
        <v>0.78469999999999995</v>
      </c>
      <c r="M9">
        <v>0.85680000000000001</v>
      </c>
      <c r="N9">
        <v>0.88580000000000003</v>
      </c>
      <c r="O9">
        <f t="shared" si="2"/>
        <v>0.85819999999999985</v>
      </c>
      <c r="P9" s="9">
        <f t="shared" si="3"/>
        <v>3.8179209001759071E-2</v>
      </c>
      <c r="Q9">
        <v>0.86939999999999995</v>
      </c>
      <c r="R9">
        <v>0.86609999999999998</v>
      </c>
      <c r="S9">
        <v>0.85150000000000003</v>
      </c>
      <c r="T9">
        <v>0.87219999999999998</v>
      </c>
      <c r="U9">
        <v>0.86360000000000003</v>
      </c>
      <c r="V9">
        <f t="shared" si="4"/>
        <v>0.86456</v>
      </c>
      <c r="W9" s="9">
        <f t="shared" si="5"/>
        <v>7.1505524262115315E-3</v>
      </c>
      <c r="X9">
        <v>0.88870000000000005</v>
      </c>
      <c r="Y9">
        <v>0.88500000000000001</v>
      </c>
      <c r="Z9">
        <v>0.8911</v>
      </c>
      <c r="AA9">
        <v>0.82779999999999998</v>
      </c>
      <c r="AB9">
        <v>0.88829999999999998</v>
      </c>
      <c r="AC9">
        <f t="shared" si="6"/>
        <v>0.87617999999999996</v>
      </c>
      <c r="AD9" s="9">
        <f t="shared" si="7"/>
        <v>2.4267954178298603E-2</v>
      </c>
      <c r="AE9">
        <v>0.87219999999999998</v>
      </c>
      <c r="AF9">
        <v>0.88600000000000001</v>
      </c>
      <c r="AG9">
        <v>0.87849999999999995</v>
      </c>
      <c r="AH9">
        <v>0.8861</v>
      </c>
      <c r="AI9">
        <v>0.87760000000000005</v>
      </c>
      <c r="AJ9">
        <f t="shared" si="8"/>
        <v>0.88007999999999986</v>
      </c>
      <c r="AK9" s="9">
        <f t="shared" si="9"/>
        <v>5.329690422529257E-3</v>
      </c>
      <c r="AL9">
        <v>0.89880000000000004</v>
      </c>
      <c r="AM9">
        <v>0.89529999999999998</v>
      </c>
      <c r="AN9">
        <v>0.87929999999999997</v>
      </c>
      <c r="AO9">
        <v>0.8599</v>
      </c>
      <c r="AP9">
        <v>0.85550000000000004</v>
      </c>
      <c r="AQ9">
        <f t="shared" si="10"/>
        <v>0.87775999999999998</v>
      </c>
      <c r="AR9" s="9">
        <f t="shared" si="11"/>
        <v>1.770419159408302E-2</v>
      </c>
    </row>
    <row r="10" spans="1:44" x14ac:dyDescent="0.3">
      <c r="A10" s="27"/>
      <c r="B10" s="12" t="s">
        <v>26</v>
      </c>
      <c r="C10">
        <v>0.44819999999999999</v>
      </c>
      <c r="D10">
        <v>0.45629999999999998</v>
      </c>
      <c r="E10">
        <v>0.42249999999999999</v>
      </c>
      <c r="F10">
        <v>0.44829999999999998</v>
      </c>
      <c r="G10">
        <v>0.46889999999999998</v>
      </c>
      <c r="H10">
        <f t="shared" si="0"/>
        <v>0.44883999999999996</v>
      </c>
      <c r="I10" s="9">
        <f t="shared" si="1"/>
        <v>1.5182568952585065E-2</v>
      </c>
      <c r="J10">
        <v>0.35310000000000002</v>
      </c>
      <c r="K10">
        <v>0.41170000000000001</v>
      </c>
      <c r="L10">
        <v>0.66390000000000005</v>
      </c>
      <c r="M10">
        <v>0.40039999999999998</v>
      </c>
      <c r="N10">
        <v>0.35920000000000002</v>
      </c>
      <c r="O10">
        <f t="shared" si="2"/>
        <v>0.43765999999999999</v>
      </c>
      <c r="P10" s="9">
        <f t="shared" si="3"/>
        <v>0.11537168803480367</v>
      </c>
      <c r="Q10">
        <v>0.34810000000000002</v>
      </c>
      <c r="R10">
        <v>0.33560000000000001</v>
      </c>
      <c r="S10">
        <v>0.38030000000000003</v>
      </c>
      <c r="T10">
        <v>0.35370000000000001</v>
      </c>
      <c r="U10">
        <v>0.35299999999999998</v>
      </c>
      <c r="V10">
        <f t="shared" si="4"/>
        <v>0.35414000000000001</v>
      </c>
      <c r="W10" s="9">
        <f t="shared" si="5"/>
        <v>1.4601725925382938E-2</v>
      </c>
      <c r="X10">
        <v>0.45279999999999998</v>
      </c>
      <c r="Y10">
        <v>0.4234</v>
      </c>
      <c r="Z10">
        <v>0.45419999999999999</v>
      </c>
      <c r="AA10">
        <v>0.52790000000000004</v>
      </c>
      <c r="AB10">
        <v>0.43120000000000003</v>
      </c>
      <c r="AC10">
        <f t="shared" si="6"/>
        <v>0.45790000000000008</v>
      </c>
      <c r="AD10" s="9">
        <f t="shared" si="7"/>
        <v>3.6994161701544216E-2</v>
      </c>
      <c r="AE10">
        <v>0.3412</v>
      </c>
      <c r="AF10">
        <v>0.3382</v>
      </c>
      <c r="AG10">
        <v>0.36830000000000002</v>
      </c>
      <c r="AH10">
        <v>0.34329999999999999</v>
      </c>
      <c r="AI10">
        <v>0.34620000000000001</v>
      </c>
      <c r="AJ10">
        <f t="shared" si="8"/>
        <v>0.34744000000000003</v>
      </c>
      <c r="AK10" s="9">
        <f t="shared" si="9"/>
        <v>1.0752971682283933E-2</v>
      </c>
      <c r="AL10">
        <v>0.28989999999999999</v>
      </c>
      <c r="AM10">
        <v>0.29480000000000001</v>
      </c>
      <c r="AN10">
        <v>0.30690000000000001</v>
      </c>
      <c r="AO10">
        <v>0.35870000000000002</v>
      </c>
      <c r="AP10">
        <v>0.3508</v>
      </c>
      <c r="AQ10">
        <f t="shared" si="10"/>
        <v>0.32022</v>
      </c>
      <c r="AR10" s="9">
        <f t="shared" si="11"/>
        <v>2.8840069348044228E-2</v>
      </c>
    </row>
    <row r="11" spans="1:44" x14ac:dyDescent="0.3">
      <c r="A11" s="27"/>
      <c r="B11" s="12" t="s">
        <v>27</v>
      </c>
      <c r="C11">
        <v>0.90710000000000002</v>
      </c>
      <c r="D11">
        <v>0.90769999999999995</v>
      </c>
      <c r="E11">
        <v>0.89949999999999997</v>
      </c>
      <c r="F11">
        <v>0.90259999999999996</v>
      </c>
      <c r="G11">
        <v>0.9073</v>
      </c>
      <c r="H11">
        <f t="shared" si="0"/>
        <v>0.90483999999999987</v>
      </c>
      <c r="I11" s="9">
        <f t="shared" si="1"/>
        <v>3.2518302538724351E-3</v>
      </c>
      <c r="J11">
        <v>0.90910000000000002</v>
      </c>
      <c r="K11">
        <v>0.90710000000000002</v>
      </c>
      <c r="L11">
        <v>0.82040000000000002</v>
      </c>
      <c r="M11">
        <v>0.88880000000000003</v>
      </c>
      <c r="N11">
        <v>0.91090000000000004</v>
      </c>
      <c r="O11">
        <f t="shared" si="2"/>
        <v>0.88726000000000005</v>
      </c>
      <c r="P11" s="9">
        <f t="shared" si="3"/>
        <v>3.4357217582336327E-2</v>
      </c>
      <c r="Q11">
        <v>0.89759999999999995</v>
      </c>
      <c r="R11">
        <v>0.89570000000000005</v>
      </c>
      <c r="S11">
        <v>0.88380000000000003</v>
      </c>
      <c r="T11">
        <v>0.90069999999999995</v>
      </c>
      <c r="U11">
        <v>0.89410000000000001</v>
      </c>
      <c r="V11">
        <f t="shared" si="4"/>
        <v>0.89437999999999995</v>
      </c>
      <c r="W11" s="9">
        <f t="shared" si="5"/>
        <v>5.7283156337617873E-3</v>
      </c>
      <c r="X11">
        <v>0.9133</v>
      </c>
      <c r="Y11">
        <v>0.91059999999999997</v>
      </c>
      <c r="Z11">
        <v>0.91500000000000004</v>
      </c>
      <c r="AA11">
        <v>0.86180000000000001</v>
      </c>
      <c r="AB11">
        <v>0.91279999999999994</v>
      </c>
      <c r="AC11">
        <f t="shared" si="6"/>
        <v>0.90270000000000006</v>
      </c>
      <c r="AD11" s="9">
        <f t="shared" si="7"/>
        <v>2.0498195042490928E-2</v>
      </c>
      <c r="AE11">
        <v>0.9002</v>
      </c>
      <c r="AF11">
        <v>0.91090000000000004</v>
      </c>
      <c r="AG11">
        <v>0.90480000000000005</v>
      </c>
      <c r="AH11">
        <v>0.91110000000000002</v>
      </c>
      <c r="AI11">
        <v>0.90400000000000003</v>
      </c>
      <c r="AJ11">
        <f t="shared" si="8"/>
        <v>0.90620000000000012</v>
      </c>
      <c r="AK11" s="9">
        <f t="shared" si="9"/>
        <v>4.2166337284616114E-3</v>
      </c>
      <c r="AL11">
        <v>0.92079999999999995</v>
      </c>
      <c r="AM11">
        <v>0.91790000000000005</v>
      </c>
      <c r="AN11">
        <v>0.90610000000000002</v>
      </c>
      <c r="AO11">
        <v>0.89</v>
      </c>
      <c r="AP11">
        <v>0.8871</v>
      </c>
      <c r="AQ11">
        <f t="shared" si="10"/>
        <v>0.90438000000000007</v>
      </c>
      <c r="AR11" s="9">
        <f t="shared" si="11"/>
        <v>1.3861803634448149E-2</v>
      </c>
    </row>
    <row r="12" spans="1:44" x14ac:dyDescent="0.3">
      <c r="A12" s="27"/>
      <c r="B12" s="12" t="s">
        <v>28</v>
      </c>
      <c r="C12">
        <v>0.9123</v>
      </c>
      <c r="D12">
        <v>0.91339999999999999</v>
      </c>
      <c r="E12">
        <v>0.90569999999999995</v>
      </c>
      <c r="F12">
        <v>0.90649999999999997</v>
      </c>
      <c r="G12">
        <v>0.91349999999999998</v>
      </c>
      <c r="H12">
        <f t="shared" si="0"/>
        <v>0.91027999999999987</v>
      </c>
      <c r="I12" s="9">
        <f t="shared" si="1"/>
        <v>3.4481299279464648E-3</v>
      </c>
      <c r="J12">
        <v>0.91459999999999997</v>
      </c>
      <c r="K12">
        <v>0.91439999999999999</v>
      </c>
      <c r="L12">
        <v>0.84109999999999996</v>
      </c>
      <c r="M12">
        <v>0.89380000000000004</v>
      </c>
      <c r="N12">
        <v>0.91459999999999997</v>
      </c>
      <c r="O12">
        <f t="shared" si="2"/>
        <v>0.89569999999999994</v>
      </c>
      <c r="P12" s="9">
        <f t="shared" si="3"/>
        <v>2.8456563390543144E-2</v>
      </c>
      <c r="Q12">
        <v>0.90149999999999997</v>
      </c>
      <c r="R12">
        <v>0.90210000000000001</v>
      </c>
      <c r="S12">
        <v>0.89249999999999996</v>
      </c>
      <c r="T12">
        <v>0.90800000000000003</v>
      </c>
      <c r="U12">
        <v>0.90159999999999996</v>
      </c>
      <c r="V12">
        <f t="shared" si="4"/>
        <v>0.90114000000000005</v>
      </c>
      <c r="W12" s="9">
        <f t="shared" si="5"/>
        <v>4.9592741404363011E-3</v>
      </c>
      <c r="X12">
        <v>0.91790000000000005</v>
      </c>
      <c r="Y12">
        <v>0.91759999999999997</v>
      </c>
      <c r="Z12">
        <v>0.91990000000000005</v>
      </c>
      <c r="AA12">
        <v>0.86180000000000001</v>
      </c>
      <c r="AB12">
        <v>0.91790000000000005</v>
      </c>
      <c r="AC12">
        <f t="shared" si="6"/>
        <v>0.90702000000000016</v>
      </c>
      <c r="AD12" s="9">
        <f t="shared" si="7"/>
        <v>2.2624888950003717E-2</v>
      </c>
      <c r="AE12">
        <v>0.90490000000000004</v>
      </c>
      <c r="AF12">
        <v>0.91959999999999997</v>
      </c>
      <c r="AG12">
        <v>0.91300000000000003</v>
      </c>
      <c r="AH12">
        <v>0.91579999999999995</v>
      </c>
      <c r="AI12">
        <v>0.91500000000000004</v>
      </c>
      <c r="AJ12">
        <f t="shared" si="8"/>
        <v>0.91365999999999992</v>
      </c>
      <c r="AK12" s="9">
        <f t="shared" si="9"/>
        <v>4.8750794865314523E-3</v>
      </c>
      <c r="AL12">
        <v>0.92649999999999999</v>
      </c>
      <c r="AM12">
        <v>0.92120000000000002</v>
      </c>
      <c r="AN12">
        <v>0.91190000000000004</v>
      </c>
      <c r="AO12">
        <v>0.89119999999999999</v>
      </c>
      <c r="AP12">
        <v>0.88570000000000004</v>
      </c>
      <c r="AQ12">
        <f t="shared" si="10"/>
        <v>0.9073</v>
      </c>
      <c r="AR12" s="9">
        <f t="shared" si="11"/>
        <v>1.6178875115408976E-2</v>
      </c>
    </row>
    <row r="13" spans="1:44" x14ac:dyDescent="0.3">
      <c r="A13" s="27"/>
      <c r="B13" s="12" t="s">
        <v>29</v>
      </c>
      <c r="C13">
        <v>0.90700000000000003</v>
      </c>
      <c r="D13">
        <v>0.90780000000000005</v>
      </c>
      <c r="E13">
        <v>0.89929999999999999</v>
      </c>
      <c r="F13">
        <v>0.90269999999999995</v>
      </c>
      <c r="G13">
        <v>0.90710000000000002</v>
      </c>
      <c r="H13">
        <f t="shared" si="0"/>
        <v>0.90478000000000003</v>
      </c>
      <c r="I13" s="9">
        <f t="shared" si="1"/>
        <v>3.2798780465133413E-3</v>
      </c>
      <c r="J13">
        <v>0.90900000000000003</v>
      </c>
      <c r="K13">
        <v>0.90639999999999998</v>
      </c>
      <c r="L13">
        <v>0.81940000000000002</v>
      </c>
      <c r="M13">
        <v>0.88819999999999999</v>
      </c>
      <c r="N13">
        <v>0.91059999999999997</v>
      </c>
      <c r="O13">
        <f t="shared" si="2"/>
        <v>0.88671999999999984</v>
      </c>
      <c r="P13" s="9">
        <f t="shared" si="3"/>
        <v>3.4606727669630931E-2</v>
      </c>
      <c r="Q13">
        <v>0.89780000000000004</v>
      </c>
      <c r="R13">
        <v>0.89539999999999997</v>
      </c>
      <c r="S13">
        <v>0.88429999999999997</v>
      </c>
      <c r="T13">
        <v>0.90059999999999996</v>
      </c>
      <c r="U13">
        <v>0.89400000000000002</v>
      </c>
      <c r="V13">
        <f t="shared" si="4"/>
        <v>0.89441999999999999</v>
      </c>
      <c r="W13" s="9">
        <f t="shared" si="5"/>
        <v>5.5347628675490729E-3</v>
      </c>
      <c r="X13">
        <v>0.91310000000000002</v>
      </c>
      <c r="Y13">
        <v>0.91049999999999998</v>
      </c>
      <c r="Z13">
        <v>0.91520000000000001</v>
      </c>
      <c r="AA13">
        <v>0.8599</v>
      </c>
      <c r="AB13">
        <v>0.91300000000000003</v>
      </c>
      <c r="AC13">
        <f t="shared" si="6"/>
        <v>0.90234000000000003</v>
      </c>
      <c r="AD13" s="9">
        <f t="shared" si="7"/>
        <v>2.1272197817809056E-2</v>
      </c>
      <c r="AE13">
        <v>0.90029999999999999</v>
      </c>
      <c r="AF13">
        <v>0.91110000000000002</v>
      </c>
      <c r="AG13">
        <v>0.90500000000000003</v>
      </c>
      <c r="AH13">
        <v>0.9113</v>
      </c>
      <c r="AI13">
        <v>0.90410000000000001</v>
      </c>
      <c r="AJ13">
        <f t="shared" si="8"/>
        <v>0.90635999999999994</v>
      </c>
      <c r="AK13" s="9">
        <f t="shared" si="9"/>
        <v>4.2556315629997902E-3</v>
      </c>
      <c r="AL13">
        <v>0.92100000000000004</v>
      </c>
      <c r="AM13">
        <v>0.91800000000000004</v>
      </c>
      <c r="AN13">
        <v>0.90580000000000005</v>
      </c>
      <c r="AO13">
        <v>0.88959999999999995</v>
      </c>
      <c r="AP13">
        <v>0.88660000000000005</v>
      </c>
      <c r="AQ13">
        <f t="shared" si="10"/>
        <v>0.90420000000000011</v>
      </c>
      <c r="AR13" s="9">
        <f t="shared" si="11"/>
        <v>1.4129118868492841E-2</v>
      </c>
    </row>
    <row r="14" spans="1:44" x14ac:dyDescent="0.3">
      <c r="A14" s="27"/>
      <c r="B14" s="12" t="s">
        <v>30</v>
      </c>
      <c r="C14">
        <v>0.98819999999999997</v>
      </c>
      <c r="D14">
        <v>0.98729999999999996</v>
      </c>
      <c r="E14">
        <v>0.98609999999999998</v>
      </c>
      <c r="F14">
        <v>0.9869</v>
      </c>
      <c r="G14">
        <v>0.98709999999999998</v>
      </c>
      <c r="H14">
        <f t="shared" si="0"/>
        <v>0.98712</v>
      </c>
      <c r="I14" s="9">
        <f t="shared" si="1"/>
        <v>6.7646138101150495E-4</v>
      </c>
      <c r="J14">
        <v>0.98870000000000002</v>
      </c>
      <c r="K14">
        <v>0.98860000000000003</v>
      </c>
      <c r="L14">
        <v>0.97950000000000004</v>
      </c>
      <c r="M14">
        <v>0.98370000000000002</v>
      </c>
      <c r="N14">
        <v>0.98899999999999999</v>
      </c>
      <c r="O14">
        <f t="shared" si="2"/>
        <v>0.9859</v>
      </c>
      <c r="P14" s="9">
        <f t="shared" si="3"/>
        <v>3.7560617673302365E-3</v>
      </c>
      <c r="Q14">
        <v>0.98719999999999997</v>
      </c>
      <c r="R14">
        <v>0.9859</v>
      </c>
      <c r="S14">
        <v>0.98380000000000001</v>
      </c>
      <c r="T14">
        <v>0.98699999999999999</v>
      </c>
      <c r="U14">
        <v>0.98660000000000003</v>
      </c>
      <c r="V14">
        <f t="shared" si="4"/>
        <v>0.98610000000000009</v>
      </c>
      <c r="W14" s="9">
        <f t="shared" si="5"/>
        <v>1.2328828005937873E-3</v>
      </c>
      <c r="X14">
        <v>0.98909999999999998</v>
      </c>
      <c r="Y14">
        <v>0.98819999999999997</v>
      </c>
      <c r="Z14">
        <v>0.98919999999999997</v>
      </c>
      <c r="AA14">
        <v>0.98360000000000003</v>
      </c>
      <c r="AB14">
        <v>0.98919999999999997</v>
      </c>
      <c r="AC14">
        <f t="shared" si="6"/>
        <v>0.98786000000000007</v>
      </c>
      <c r="AD14" s="9">
        <f t="shared" si="7"/>
        <v>2.1629609335353009E-3</v>
      </c>
      <c r="AE14">
        <v>0.98719999999999997</v>
      </c>
      <c r="AF14">
        <v>0.98980000000000001</v>
      </c>
      <c r="AG14">
        <v>0.98870000000000002</v>
      </c>
      <c r="AH14">
        <v>0.98939999999999995</v>
      </c>
      <c r="AI14">
        <v>0.98909999999999998</v>
      </c>
      <c r="AJ14">
        <f t="shared" si="8"/>
        <v>0.98883999999999994</v>
      </c>
      <c r="AK14" s="9">
        <f t="shared" si="9"/>
        <v>8.9576782706235405E-4</v>
      </c>
      <c r="AL14">
        <v>0.99119999999999997</v>
      </c>
      <c r="AM14">
        <v>0.9909</v>
      </c>
      <c r="AN14">
        <v>0.98809999999999998</v>
      </c>
      <c r="AO14">
        <v>0.98599999999999999</v>
      </c>
      <c r="AP14">
        <v>0.98580000000000001</v>
      </c>
      <c r="AQ14">
        <f t="shared" si="10"/>
        <v>0.98840000000000006</v>
      </c>
      <c r="AR14" s="9">
        <f t="shared" si="11"/>
        <v>2.3108440016582632E-3</v>
      </c>
    </row>
    <row r="15" spans="1:44" x14ac:dyDescent="0.3">
      <c r="A15" s="27"/>
      <c r="B15" s="12" t="s">
        <v>31</v>
      </c>
      <c r="C15">
        <v>0.99029999999999996</v>
      </c>
      <c r="D15">
        <v>0.98929999999999996</v>
      </c>
      <c r="E15">
        <v>0.98829999999999996</v>
      </c>
      <c r="F15">
        <v>0.98880000000000001</v>
      </c>
      <c r="G15">
        <v>0.98909999999999998</v>
      </c>
      <c r="H15">
        <f t="shared" si="0"/>
        <v>0.98916000000000004</v>
      </c>
      <c r="I15" s="9">
        <f t="shared" si="1"/>
        <v>6.62117814289868E-4</v>
      </c>
      <c r="J15">
        <v>0.99060000000000004</v>
      </c>
      <c r="K15">
        <v>0.99050000000000005</v>
      </c>
      <c r="L15">
        <v>0.98399999999999999</v>
      </c>
      <c r="M15">
        <v>0.98599999999999999</v>
      </c>
      <c r="N15">
        <v>0.9909</v>
      </c>
      <c r="O15">
        <f t="shared" si="2"/>
        <v>0.98840000000000006</v>
      </c>
      <c r="P15" s="9">
        <f t="shared" si="3"/>
        <v>2.8502631457463907E-3</v>
      </c>
      <c r="Q15">
        <v>0.98970000000000002</v>
      </c>
      <c r="R15">
        <v>0.98860000000000003</v>
      </c>
      <c r="S15">
        <v>0.98640000000000005</v>
      </c>
      <c r="T15">
        <v>0.9889</v>
      </c>
      <c r="U15">
        <v>0.98850000000000005</v>
      </c>
      <c r="V15">
        <f t="shared" si="4"/>
        <v>0.98841999999999997</v>
      </c>
      <c r="W15" s="9">
        <f t="shared" si="5"/>
        <v>1.0943491216243437E-3</v>
      </c>
      <c r="X15">
        <v>0.9909</v>
      </c>
      <c r="Y15">
        <v>0.99009999999999998</v>
      </c>
      <c r="Z15">
        <v>0.99070000000000003</v>
      </c>
      <c r="AA15">
        <v>0.98699999999999999</v>
      </c>
      <c r="AB15">
        <v>0.99070000000000003</v>
      </c>
      <c r="AC15">
        <f t="shared" si="6"/>
        <v>0.98987999999999998</v>
      </c>
      <c r="AD15" s="9">
        <f t="shared" si="7"/>
        <v>1.4647866738880543E-3</v>
      </c>
      <c r="AE15">
        <v>0.98960000000000004</v>
      </c>
      <c r="AF15">
        <v>0.99170000000000003</v>
      </c>
      <c r="AG15">
        <v>0.99009999999999998</v>
      </c>
      <c r="AH15">
        <v>0.9909</v>
      </c>
      <c r="AI15">
        <v>0.99080000000000001</v>
      </c>
      <c r="AJ15">
        <f t="shared" si="8"/>
        <v>0.99062000000000006</v>
      </c>
      <c r="AK15" s="9">
        <f t="shared" si="9"/>
        <v>7.194442299441996E-4</v>
      </c>
      <c r="AL15">
        <v>0.99280000000000002</v>
      </c>
      <c r="AM15">
        <v>0.99270000000000003</v>
      </c>
      <c r="AN15">
        <v>0.9899</v>
      </c>
      <c r="AO15">
        <v>0.98880000000000001</v>
      </c>
      <c r="AP15">
        <v>0.98860000000000003</v>
      </c>
      <c r="AQ15">
        <f t="shared" si="10"/>
        <v>0.99056</v>
      </c>
      <c r="AR15" s="9">
        <f t="shared" si="11"/>
        <v>1.8423897524682451E-3</v>
      </c>
    </row>
    <row r="16" spans="1:44" x14ac:dyDescent="0.3">
      <c r="A16" s="27"/>
      <c r="B16" s="12" t="s">
        <v>32</v>
      </c>
      <c r="C16">
        <v>0.90749999999999997</v>
      </c>
      <c r="D16">
        <v>0.90890000000000004</v>
      </c>
      <c r="E16">
        <v>0.90049999999999997</v>
      </c>
      <c r="F16">
        <v>0.90280000000000005</v>
      </c>
      <c r="G16">
        <v>0.90839999999999999</v>
      </c>
      <c r="H16">
        <f t="shared" si="0"/>
        <v>0.90562000000000009</v>
      </c>
      <c r="I16" s="9">
        <f t="shared" si="1"/>
        <v>3.3522529737476606E-3</v>
      </c>
      <c r="J16">
        <v>0.90969999999999995</v>
      </c>
      <c r="K16">
        <v>0.91110000000000002</v>
      </c>
      <c r="L16">
        <v>0.85409999999999997</v>
      </c>
      <c r="M16">
        <v>0.89249999999999996</v>
      </c>
      <c r="N16">
        <v>0.91139999999999999</v>
      </c>
      <c r="O16">
        <f t="shared" si="2"/>
        <v>0.89575999999999989</v>
      </c>
      <c r="P16" s="9">
        <f t="shared" si="3"/>
        <v>2.2001963548738106E-2</v>
      </c>
      <c r="Q16">
        <v>0.89859999999999995</v>
      </c>
      <c r="R16">
        <v>0.89790000000000003</v>
      </c>
      <c r="S16">
        <v>0.88880000000000003</v>
      </c>
      <c r="T16">
        <v>0.90239999999999998</v>
      </c>
      <c r="U16">
        <v>0.89749999999999996</v>
      </c>
      <c r="V16">
        <f t="shared" si="4"/>
        <v>0.89703999999999995</v>
      </c>
      <c r="W16" s="9">
        <f t="shared" si="5"/>
        <v>4.4724042751074968E-3</v>
      </c>
      <c r="X16">
        <v>0.91420000000000001</v>
      </c>
      <c r="Y16">
        <v>0.91169999999999995</v>
      </c>
      <c r="Z16">
        <v>0.91549999999999998</v>
      </c>
      <c r="AA16">
        <v>0.87560000000000004</v>
      </c>
      <c r="AB16">
        <v>0.91320000000000001</v>
      </c>
      <c r="AC16">
        <f t="shared" si="6"/>
        <v>0.90603999999999996</v>
      </c>
      <c r="AD16" s="9">
        <f t="shared" si="7"/>
        <v>1.5270703978533516E-2</v>
      </c>
      <c r="AE16">
        <v>0.90300000000000002</v>
      </c>
      <c r="AF16">
        <v>0.91279999999999994</v>
      </c>
      <c r="AG16">
        <v>0.90900000000000003</v>
      </c>
      <c r="AH16">
        <v>0.91269999999999996</v>
      </c>
      <c r="AI16">
        <v>0.90949999999999998</v>
      </c>
      <c r="AJ16">
        <f t="shared" si="8"/>
        <v>0.9094000000000001</v>
      </c>
      <c r="AK16" s="9">
        <f t="shared" si="9"/>
        <v>3.5659500837784868E-3</v>
      </c>
      <c r="AL16">
        <v>0.92120000000000002</v>
      </c>
      <c r="AM16">
        <v>0.91879999999999995</v>
      </c>
      <c r="AN16">
        <v>0.90780000000000005</v>
      </c>
      <c r="AO16">
        <v>0.89380000000000004</v>
      </c>
      <c r="AP16">
        <v>0.89039999999999997</v>
      </c>
      <c r="AQ16">
        <f t="shared" si="10"/>
        <v>0.90639999999999998</v>
      </c>
      <c r="AR16" s="9">
        <f t="shared" si="11"/>
        <v>1.2565985834784308E-2</v>
      </c>
    </row>
    <row r="17" spans="1:44" ht="15" thickBot="1" x14ac:dyDescent="0.35">
      <c r="A17" s="27"/>
      <c r="B17" s="12" t="s">
        <v>33</v>
      </c>
      <c r="C17">
        <v>0.90700000000000003</v>
      </c>
      <c r="D17">
        <v>0.90780000000000005</v>
      </c>
      <c r="E17">
        <v>0.89929999999999999</v>
      </c>
      <c r="F17">
        <v>0.90269999999999995</v>
      </c>
      <c r="G17">
        <v>0.90710000000000002</v>
      </c>
      <c r="H17">
        <f t="shared" si="0"/>
        <v>0.90478000000000003</v>
      </c>
      <c r="I17" s="9">
        <f t="shared" si="1"/>
        <v>3.2798780465133413E-3</v>
      </c>
      <c r="J17">
        <v>0.90900000000000003</v>
      </c>
      <c r="K17">
        <v>0.90639999999999998</v>
      </c>
      <c r="L17">
        <v>0.81940000000000002</v>
      </c>
      <c r="M17">
        <v>0.88819999999999999</v>
      </c>
      <c r="N17">
        <v>0.91059999999999997</v>
      </c>
      <c r="O17">
        <f t="shared" si="2"/>
        <v>0.88671999999999984</v>
      </c>
      <c r="P17" s="9">
        <f t="shared" si="3"/>
        <v>3.4606727669630931E-2</v>
      </c>
      <c r="Q17">
        <v>0.89780000000000004</v>
      </c>
      <c r="R17">
        <v>0.89539999999999997</v>
      </c>
      <c r="S17">
        <v>0.88429999999999997</v>
      </c>
      <c r="T17">
        <v>0.90059999999999996</v>
      </c>
      <c r="U17">
        <v>0.89400000000000002</v>
      </c>
      <c r="V17">
        <f t="shared" si="4"/>
        <v>0.89441999999999999</v>
      </c>
      <c r="W17" s="9">
        <f t="shared" si="5"/>
        <v>5.5347628675490729E-3</v>
      </c>
      <c r="X17">
        <v>0.91310000000000002</v>
      </c>
      <c r="Y17">
        <v>0.91049999999999998</v>
      </c>
      <c r="Z17">
        <v>0.91520000000000001</v>
      </c>
      <c r="AA17">
        <v>0.8599</v>
      </c>
      <c r="AB17">
        <v>0.91300000000000003</v>
      </c>
      <c r="AC17">
        <f t="shared" si="6"/>
        <v>0.90234000000000003</v>
      </c>
      <c r="AD17" s="9">
        <f t="shared" si="7"/>
        <v>2.1272197817809056E-2</v>
      </c>
      <c r="AE17">
        <v>0.90029999999999999</v>
      </c>
      <c r="AF17">
        <v>0.91110000000000002</v>
      </c>
      <c r="AG17">
        <v>0.90500000000000003</v>
      </c>
      <c r="AH17">
        <v>0.9113</v>
      </c>
      <c r="AI17">
        <v>0.90410000000000001</v>
      </c>
      <c r="AJ17">
        <f t="shared" si="8"/>
        <v>0.90635999999999994</v>
      </c>
      <c r="AK17" s="9">
        <f t="shared" si="9"/>
        <v>4.2556315629997902E-3</v>
      </c>
      <c r="AL17">
        <v>0.92100000000000004</v>
      </c>
      <c r="AM17">
        <v>0.91800000000000004</v>
      </c>
      <c r="AN17">
        <v>0.90580000000000005</v>
      </c>
      <c r="AO17">
        <v>0.88959999999999995</v>
      </c>
      <c r="AP17">
        <v>0.88660000000000005</v>
      </c>
      <c r="AQ17">
        <f t="shared" si="10"/>
        <v>0.90420000000000011</v>
      </c>
      <c r="AR17" s="9">
        <f t="shared" si="11"/>
        <v>1.4129118868492841E-2</v>
      </c>
    </row>
    <row r="18" spans="1:44" x14ac:dyDescent="0.3">
      <c r="A18" s="28">
        <v>1</v>
      </c>
      <c r="B18" s="13" t="s">
        <v>32</v>
      </c>
      <c r="C18" s="14">
        <v>0.88</v>
      </c>
      <c r="D18" s="13">
        <v>0.92</v>
      </c>
      <c r="E18">
        <v>0.87</v>
      </c>
      <c r="F18" s="13">
        <v>0.89</v>
      </c>
      <c r="G18" s="13">
        <v>0.92</v>
      </c>
      <c r="H18" s="13">
        <f t="shared" ref="H18:H44" si="12">AVERAGE(C18:G18)</f>
        <v>0.89600000000000013</v>
      </c>
      <c r="I18" s="11">
        <f t="shared" ref="I18:I44" si="13">_xlfn.STDEV.P(C18:G18)</f>
        <v>2.0591260281974021E-2</v>
      </c>
      <c r="J18" s="14">
        <v>0.9</v>
      </c>
      <c r="K18" s="13">
        <v>0.96</v>
      </c>
      <c r="L18">
        <v>0.86</v>
      </c>
      <c r="M18" s="13">
        <v>0.86</v>
      </c>
      <c r="N18" s="13">
        <v>0.89</v>
      </c>
      <c r="O18" s="13">
        <f t="shared" ref="O18:O44" si="14">AVERAGE(J18:N18)</f>
        <v>0.89399999999999991</v>
      </c>
      <c r="P18" s="11">
        <f t="shared" ref="P18:P44" si="15">_xlfn.STDEV.P(J18:N18)</f>
        <v>3.666060555964671E-2</v>
      </c>
      <c r="Q18" s="14">
        <v>0.84</v>
      </c>
      <c r="R18" s="13">
        <v>0.92</v>
      </c>
      <c r="S18">
        <v>0.98</v>
      </c>
      <c r="T18" s="13">
        <v>0.91</v>
      </c>
      <c r="U18" s="13">
        <v>0.86</v>
      </c>
      <c r="V18" s="13">
        <f t="shared" ref="V18:V44" si="16">AVERAGE(Q18:U18)</f>
        <v>0.90200000000000014</v>
      </c>
      <c r="W18" s="11">
        <f t="shared" ref="W18:W44" si="17">_xlfn.STDEV.P(Q18:U18)</f>
        <v>4.9152822909778036E-2</v>
      </c>
      <c r="X18" s="14">
        <v>0.91</v>
      </c>
      <c r="Y18" s="13">
        <v>0.92</v>
      </c>
      <c r="Z18">
        <v>0.9</v>
      </c>
      <c r="AA18" s="13">
        <v>0.76</v>
      </c>
      <c r="AB18" s="13">
        <v>0.89</v>
      </c>
      <c r="AC18" s="13">
        <f t="shared" si="6"/>
        <v>0.876</v>
      </c>
      <c r="AD18" s="11">
        <f t="shared" si="7"/>
        <v>5.885575587824865E-2</v>
      </c>
      <c r="AE18" s="14">
        <v>0.84</v>
      </c>
      <c r="AF18" s="13">
        <v>0.93</v>
      </c>
      <c r="AG18">
        <v>0.95</v>
      </c>
      <c r="AH18" s="13">
        <v>0.93</v>
      </c>
      <c r="AI18" s="13">
        <v>0.95</v>
      </c>
      <c r="AJ18" s="13">
        <f t="shared" si="8"/>
        <v>0.91999999999999993</v>
      </c>
      <c r="AK18" s="11">
        <f t="shared" si="9"/>
        <v>4.0987803063838396E-2</v>
      </c>
      <c r="AL18" s="14">
        <v>0.91</v>
      </c>
      <c r="AM18" s="13">
        <v>0.92</v>
      </c>
      <c r="AN18" s="13">
        <v>0.84</v>
      </c>
      <c r="AO18" s="13">
        <v>0.79</v>
      </c>
      <c r="AP18" s="13">
        <v>0.87</v>
      </c>
      <c r="AQ18" s="13">
        <f t="shared" si="10"/>
        <v>0.86599999999999999</v>
      </c>
      <c r="AR18" s="11">
        <f t="shared" si="11"/>
        <v>4.7581509013481293E-2</v>
      </c>
    </row>
    <row r="19" spans="1:44" x14ac:dyDescent="0.3">
      <c r="A19" s="21"/>
      <c r="B19" t="s">
        <v>33</v>
      </c>
      <c r="C19" s="15">
        <v>0.88</v>
      </c>
      <c r="D19">
        <v>0.85</v>
      </c>
      <c r="E19">
        <v>0.87</v>
      </c>
      <c r="F19">
        <v>0.86</v>
      </c>
      <c r="G19">
        <v>0.86</v>
      </c>
      <c r="H19">
        <f t="shared" si="12"/>
        <v>0.8640000000000001</v>
      </c>
      <c r="I19" s="9">
        <f t="shared" si="13"/>
        <v>1.0198039027185579E-2</v>
      </c>
      <c r="J19" s="15">
        <v>0.88</v>
      </c>
      <c r="K19">
        <v>0.83</v>
      </c>
      <c r="L19">
        <v>0.84</v>
      </c>
      <c r="M19">
        <v>0.86</v>
      </c>
      <c r="N19">
        <v>0.89</v>
      </c>
      <c r="O19">
        <f t="shared" si="14"/>
        <v>0.86</v>
      </c>
      <c r="P19" s="9">
        <f t="shared" si="15"/>
        <v>2.2803508501982778E-2</v>
      </c>
      <c r="Q19" s="15">
        <v>0.89</v>
      </c>
      <c r="R19">
        <v>0.84</v>
      </c>
      <c r="S19">
        <v>0.74</v>
      </c>
      <c r="T19">
        <v>0.84</v>
      </c>
      <c r="U19">
        <v>0.88</v>
      </c>
      <c r="V19">
        <f t="shared" si="16"/>
        <v>0.83799999999999986</v>
      </c>
      <c r="W19" s="9">
        <f t="shared" si="17"/>
        <v>5.3065996645686404E-2</v>
      </c>
      <c r="X19" s="15">
        <v>0.88</v>
      </c>
      <c r="Y19">
        <v>0.87</v>
      </c>
      <c r="Z19">
        <v>0.88</v>
      </c>
      <c r="AA19">
        <v>0.9</v>
      </c>
      <c r="AB19">
        <v>0.89</v>
      </c>
      <c r="AC19">
        <f t="shared" si="6"/>
        <v>0.88400000000000001</v>
      </c>
      <c r="AD19" s="9">
        <f t="shared" si="7"/>
        <v>1.0198039027185579E-2</v>
      </c>
      <c r="AE19" s="15">
        <v>0.9</v>
      </c>
      <c r="AF19">
        <v>0.87</v>
      </c>
      <c r="AG19">
        <v>0.83</v>
      </c>
      <c r="AH19">
        <v>0.86</v>
      </c>
      <c r="AI19">
        <v>0.85</v>
      </c>
      <c r="AJ19">
        <f t="shared" si="8"/>
        <v>0.86199999999999988</v>
      </c>
      <c r="AK19" s="9">
        <f t="shared" si="9"/>
        <v>2.3151673805580471E-2</v>
      </c>
      <c r="AL19" s="15">
        <v>0.9</v>
      </c>
      <c r="AM19">
        <v>0.89</v>
      </c>
      <c r="AN19">
        <v>0.91</v>
      </c>
      <c r="AO19">
        <v>0.91</v>
      </c>
      <c r="AP19">
        <v>0.87</v>
      </c>
      <c r="AQ19">
        <f t="shared" si="10"/>
        <v>0.89600000000000013</v>
      </c>
      <c r="AR19" s="9">
        <f t="shared" si="11"/>
        <v>1.4966629547095779E-2</v>
      </c>
    </row>
    <row r="20" spans="1:44" x14ac:dyDescent="0.3">
      <c r="A20" s="21"/>
      <c r="B20" t="s">
        <v>34</v>
      </c>
      <c r="C20" s="15">
        <v>0.88</v>
      </c>
      <c r="D20">
        <v>0.89</v>
      </c>
      <c r="E20">
        <v>0.87</v>
      </c>
      <c r="F20">
        <v>0.88</v>
      </c>
      <c r="G20">
        <v>0.89</v>
      </c>
      <c r="H20">
        <f t="shared" si="12"/>
        <v>0.88200000000000001</v>
      </c>
      <c r="I20" s="9">
        <f t="shared" si="13"/>
        <v>7.4833147735478894E-3</v>
      </c>
      <c r="J20" s="15">
        <v>0.89</v>
      </c>
      <c r="K20">
        <v>0.89</v>
      </c>
      <c r="L20">
        <v>0.85</v>
      </c>
      <c r="M20">
        <v>0.86</v>
      </c>
      <c r="N20">
        <v>0.89</v>
      </c>
      <c r="O20">
        <f t="shared" si="14"/>
        <v>0.876</v>
      </c>
      <c r="P20" s="9">
        <f t="shared" si="15"/>
        <v>1.7435595774162711E-2</v>
      </c>
      <c r="Q20" s="15">
        <v>0.87</v>
      </c>
      <c r="R20">
        <v>0.88</v>
      </c>
      <c r="S20">
        <v>0.84</v>
      </c>
      <c r="T20">
        <v>0.88</v>
      </c>
      <c r="U20">
        <v>0.87</v>
      </c>
      <c r="V20">
        <f t="shared" si="16"/>
        <v>0.86799999999999999</v>
      </c>
      <c r="W20" s="9">
        <f t="shared" si="17"/>
        <v>1.4696938456699083E-2</v>
      </c>
      <c r="X20" s="15">
        <v>0.89</v>
      </c>
      <c r="Y20">
        <v>0.89</v>
      </c>
      <c r="Z20">
        <v>0.89</v>
      </c>
      <c r="AA20">
        <v>0.82</v>
      </c>
      <c r="AB20">
        <v>0.89</v>
      </c>
      <c r="AC20">
        <f t="shared" si="6"/>
        <v>0.876</v>
      </c>
      <c r="AD20" s="9">
        <f t="shared" si="7"/>
        <v>2.8000000000000025E-2</v>
      </c>
      <c r="AE20" s="15">
        <v>0.87</v>
      </c>
      <c r="AF20">
        <v>0.9</v>
      </c>
      <c r="AG20">
        <v>0.89</v>
      </c>
      <c r="AH20">
        <v>0.89</v>
      </c>
      <c r="AI20">
        <v>0.9</v>
      </c>
      <c r="AJ20" s="16">
        <f t="shared" si="8"/>
        <v>0.89</v>
      </c>
      <c r="AK20" s="9">
        <f t="shared" si="9"/>
        <v>1.0954451150103331E-2</v>
      </c>
      <c r="AL20" s="15">
        <v>0.9</v>
      </c>
      <c r="AM20">
        <v>0.91</v>
      </c>
      <c r="AN20">
        <v>0.87</v>
      </c>
      <c r="AO20">
        <v>0.84</v>
      </c>
      <c r="AP20">
        <v>0.87</v>
      </c>
      <c r="AQ20">
        <f t="shared" si="10"/>
        <v>0.87799999999999989</v>
      </c>
      <c r="AR20" s="9">
        <f t="shared" si="11"/>
        <v>2.4819347291981736E-2</v>
      </c>
    </row>
    <row r="21" spans="1:44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  <c r="J21" s="4">
        <v>3813</v>
      </c>
      <c r="K21" s="5">
        <v>3813</v>
      </c>
      <c r="L21" s="5">
        <v>3814</v>
      </c>
      <c r="M21" s="5">
        <v>3813</v>
      </c>
      <c r="N21" s="5">
        <v>3813</v>
      </c>
      <c r="O21" s="5"/>
      <c r="P21" s="6"/>
      <c r="Q21" s="4">
        <v>3813</v>
      </c>
      <c r="R21" s="5">
        <v>3813</v>
      </c>
      <c r="S21" s="5">
        <v>3814</v>
      </c>
      <c r="T21" s="5">
        <v>3813</v>
      </c>
      <c r="U21" s="5">
        <v>3813</v>
      </c>
      <c r="V21" s="5"/>
      <c r="W21" s="6"/>
      <c r="X21" s="4">
        <v>3813</v>
      </c>
      <c r="Y21" s="5">
        <v>3813</v>
      </c>
      <c r="Z21" s="5">
        <v>3814</v>
      </c>
      <c r="AA21" s="5">
        <v>3813</v>
      </c>
      <c r="AB21" s="5">
        <v>3813</v>
      </c>
      <c r="AC21" s="5"/>
      <c r="AD21" s="6"/>
      <c r="AE21" s="4">
        <v>3813</v>
      </c>
      <c r="AF21" s="5">
        <v>3813</v>
      </c>
      <c r="AG21" s="5">
        <v>3814</v>
      </c>
      <c r="AH21" s="5">
        <v>3813</v>
      </c>
      <c r="AI21" s="5">
        <v>3813</v>
      </c>
      <c r="AJ21" s="5"/>
      <c r="AK21" s="6"/>
      <c r="AL21" s="4">
        <v>3813</v>
      </c>
      <c r="AM21" s="5">
        <v>3813</v>
      </c>
      <c r="AN21" s="5">
        <v>3814</v>
      </c>
      <c r="AO21" s="5">
        <v>3813</v>
      </c>
      <c r="AP21" s="5">
        <v>3813</v>
      </c>
      <c r="AQ21" s="5"/>
      <c r="AR21" s="6"/>
    </row>
    <row r="22" spans="1:44" x14ac:dyDescent="0.3">
      <c r="A22" s="28">
        <v>2</v>
      </c>
      <c r="B22" s="13" t="s">
        <v>32</v>
      </c>
      <c r="C22" s="14">
        <v>0.91</v>
      </c>
      <c r="D22" s="13">
        <v>0.89</v>
      </c>
      <c r="E22" s="13">
        <v>0.91</v>
      </c>
      <c r="F22" s="13">
        <v>0.91</v>
      </c>
      <c r="G22" s="13">
        <v>0.92</v>
      </c>
      <c r="H22" s="13">
        <f t="shared" si="12"/>
        <v>0.90800000000000003</v>
      </c>
      <c r="I22" s="11">
        <f t="shared" si="13"/>
        <v>9.7979589711327201E-3</v>
      </c>
      <c r="J22" s="14">
        <v>0.91</v>
      </c>
      <c r="K22" s="13">
        <v>0.92</v>
      </c>
      <c r="L22" s="13">
        <v>0.98</v>
      </c>
      <c r="M22" s="13">
        <v>0.91</v>
      </c>
      <c r="N22" s="13">
        <v>0.93</v>
      </c>
      <c r="O22" s="13">
        <f t="shared" si="14"/>
        <v>0.93</v>
      </c>
      <c r="P22" s="11">
        <f t="shared" si="15"/>
        <v>2.6076809620810576E-2</v>
      </c>
      <c r="Q22" s="14">
        <v>0.91</v>
      </c>
      <c r="R22" s="13">
        <v>0.91</v>
      </c>
      <c r="S22" s="13">
        <v>0.86</v>
      </c>
      <c r="T22" s="13">
        <v>0.89</v>
      </c>
      <c r="U22" s="13">
        <v>0.88</v>
      </c>
      <c r="V22" s="13">
        <f t="shared" si="16"/>
        <v>0.89</v>
      </c>
      <c r="W22" s="11">
        <f t="shared" si="17"/>
        <v>1.8973665961010293E-2</v>
      </c>
      <c r="X22" s="14">
        <v>0.93</v>
      </c>
      <c r="Y22" s="13">
        <v>0.9</v>
      </c>
      <c r="Z22" s="13">
        <v>0.91</v>
      </c>
      <c r="AA22" s="13">
        <v>0.97</v>
      </c>
      <c r="AB22" s="13">
        <v>0.91</v>
      </c>
      <c r="AC22" s="13">
        <f t="shared" si="6"/>
        <v>0.92400000000000004</v>
      </c>
      <c r="AD22" s="11">
        <f t="shared" si="7"/>
        <v>2.4979991993593575E-2</v>
      </c>
      <c r="AE22" s="14">
        <v>0.9</v>
      </c>
      <c r="AF22" s="13">
        <v>0.88</v>
      </c>
      <c r="AG22" s="13">
        <v>0.85</v>
      </c>
      <c r="AH22" s="13">
        <v>0.89</v>
      </c>
      <c r="AI22" s="13">
        <v>0.84</v>
      </c>
      <c r="AJ22" s="13">
        <f t="shared" si="8"/>
        <v>0.87200000000000011</v>
      </c>
      <c r="AK22" s="11">
        <f t="shared" si="9"/>
        <v>2.3151673805580471E-2</v>
      </c>
      <c r="AL22" s="14">
        <v>0.91</v>
      </c>
      <c r="AM22" s="13">
        <v>0.92</v>
      </c>
      <c r="AN22" s="13">
        <v>0.92</v>
      </c>
      <c r="AO22" s="13">
        <v>0.92</v>
      </c>
      <c r="AP22" s="13">
        <v>0.9</v>
      </c>
      <c r="AQ22" s="13">
        <f t="shared" si="10"/>
        <v>0.91400000000000003</v>
      </c>
      <c r="AR22" s="11">
        <f t="shared" si="11"/>
        <v>8.0000000000000071E-3</v>
      </c>
    </row>
    <row r="23" spans="1:44" x14ac:dyDescent="0.3">
      <c r="A23" s="21"/>
      <c r="B23" t="s">
        <v>33</v>
      </c>
      <c r="C23" s="15">
        <v>0.93</v>
      </c>
      <c r="D23">
        <v>0.95</v>
      </c>
      <c r="E23">
        <v>0.91</v>
      </c>
      <c r="F23">
        <v>0.92</v>
      </c>
      <c r="G23">
        <v>0.92</v>
      </c>
      <c r="H23">
        <f t="shared" si="12"/>
        <v>0.92599999999999993</v>
      </c>
      <c r="I23" s="9">
        <f t="shared" si="13"/>
        <v>1.3564659966250508E-2</v>
      </c>
      <c r="J23" s="15">
        <v>0.93</v>
      </c>
      <c r="K23">
        <v>0.92</v>
      </c>
      <c r="L23">
        <v>0.67</v>
      </c>
      <c r="M23">
        <v>0.9</v>
      </c>
      <c r="N23">
        <v>0.92</v>
      </c>
      <c r="O23">
        <f t="shared" si="14"/>
        <v>0.86799999999999999</v>
      </c>
      <c r="P23" s="9">
        <f t="shared" si="15"/>
        <v>9.9478640923567618E-2</v>
      </c>
      <c r="Q23" s="15">
        <v>0.92</v>
      </c>
      <c r="R23">
        <v>0.91</v>
      </c>
      <c r="S23">
        <v>0.94</v>
      </c>
      <c r="T23">
        <v>0.94</v>
      </c>
      <c r="U23">
        <v>0.94</v>
      </c>
      <c r="V23">
        <f t="shared" si="16"/>
        <v>0.93</v>
      </c>
      <c r="W23" s="9">
        <f t="shared" si="17"/>
        <v>1.2649110640673476E-2</v>
      </c>
      <c r="X23" s="15">
        <v>0.92</v>
      </c>
      <c r="Y23">
        <v>0.94</v>
      </c>
      <c r="Z23">
        <v>0.95</v>
      </c>
      <c r="AA23">
        <v>0.78</v>
      </c>
      <c r="AB23">
        <v>0.94</v>
      </c>
      <c r="AC23">
        <f t="shared" si="6"/>
        <v>0.90599999999999992</v>
      </c>
      <c r="AD23" s="9">
        <f t="shared" si="7"/>
        <v>6.3749509802036877E-2</v>
      </c>
      <c r="AE23" s="15">
        <v>0.92</v>
      </c>
      <c r="AF23">
        <v>0.96</v>
      </c>
      <c r="AG23">
        <v>0.97</v>
      </c>
      <c r="AH23">
        <v>0.95</v>
      </c>
      <c r="AI23">
        <v>0.97</v>
      </c>
      <c r="AJ23">
        <f t="shared" si="8"/>
        <v>0.95399999999999996</v>
      </c>
      <c r="AK23" s="9">
        <f t="shared" si="9"/>
        <v>1.8547236990991384E-2</v>
      </c>
      <c r="AL23" s="15">
        <v>0.95</v>
      </c>
      <c r="AM23">
        <v>0.94</v>
      </c>
      <c r="AN23">
        <v>0.92</v>
      </c>
      <c r="AO23">
        <v>0.9</v>
      </c>
      <c r="AP23">
        <v>0.92</v>
      </c>
      <c r="AQ23">
        <f t="shared" si="10"/>
        <v>0.92599999999999993</v>
      </c>
      <c r="AR23" s="9">
        <f t="shared" si="11"/>
        <v>1.7435595774162659E-2</v>
      </c>
    </row>
    <row r="24" spans="1:44" x14ac:dyDescent="0.3">
      <c r="A24" s="21"/>
      <c r="B24" t="s">
        <v>34</v>
      </c>
      <c r="C24" s="15">
        <v>0.92</v>
      </c>
      <c r="D24">
        <v>0.92</v>
      </c>
      <c r="E24">
        <v>0.91</v>
      </c>
      <c r="F24">
        <v>0.92</v>
      </c>
      <c r="G24">
        <v>0.92</v>
      </c>
      <c r="H24">
        <f t="shared" si="12"/>
        <v>0.91799999999999993</v>
      </c>
      <c r="I24" s="9">
        <f t="shared" si="13"/>
        <v>4.0000000000000036E-3</v>
      </c>
      <c r="J24" s="15">
        <v>0.92</v>
      </c>
      <c r="K24">
        <v>0.92</v>
      </c>
      <c r="L24">
        <v>0.8</v>
      </c>
      <c r="M24">
        <v>0.91</v>
      </c>
      <c r="N24">
        <v>0.92</v>
      </c>
      <c r="O24">
        <f t="shared" si="14"/>
        <v>0.89400000000000013</v>
      </c>
      <c r="P24" s="9">
        <f t="shared" si="15"/>
        <v>4.7159304490206382E-2</v>
      </c>
      <c r="Q24" s="15">
        <v>0.91</v>
      </c>
      <c r="R24">
        <v>0.91</v>
      </c>
      <c r="S24">
        <v>0.9</v>
      </c>
      <c r="T24">
        <v>0.91</v>
      </c>
      <c r="U24">
        <v>0.91</v>
      </c>
      <c r="V24">
        <f t="shared" si="16"/>
        <v>0.90800000000000003</v>
      </c>
      <c r="W24" s="9">
        <f t="shared" si="17"/>
        <v>4.0000000000000036E-3</v>
      </c>
      <c r="X24" s="15">
        <v>0.92</v>
      </c>
      <c r="Y24">
        <v>0.92</v>
      </c>
      <c r="Z24">
        <v>0.93</v>
      </c>
      <c r="AA24">
        <v>0.87</v>
      </c>
      <c r="AB24">
        <v>0.92</v>
      </c>
      <c r="AC24">
        <f t="shared" si="6"/>
        <v>0.91200000000000014</v>
      </c>
      <c r="AD24" s="9">
        <f t="shared" si="7"/>
        <v>2.1354156504062641E-2</v>
      </c>
      <c r="AE24" s="15">
        <v>0.91</v>
      </c>
      <c r="AF24">
        <v>0.92</v>
      </c>
      <c r="AG24">
        <v>0.91</v>
      </c>
      <c r="AH24">
        <v>0.92</v>
      </c>
      <c r="AI24">
        <v>0.9</v>
      </c>
      <c r="AJ24">
        <f t="shared" si="8"/>
        <v>0.91200000000000014</v>
      </c>
      <c r="AK24" s="9">
        <f t="shared" si="9"/>
        <v>7.4833147735478894E-3</v>
      </c>
      <c r="AL24" s="15">
        <v>0.93</v>
      </c>
      <c r="AM24">
        <v>0.93</v>
      </c>
      <c r="AN24">
        <v>0.92</v>
      </c>
      <c r="AO24">
        <v>0.91</v>
      </c>
      <c r="AP24">
        <v>0.91</v>
      </c>
      <c r="AQ24" s="16">
        <f t="shared" si="10"/>
        <v>0.92000000000000015</v>
      </c>
      <c r="AR24" s="9">
        <f t="shared" si="11"/>
        <v>8.9442719099991665E-3</v>
      </c>
    </row>
    <row r="25" spans="1:44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  <c r="J25" s="4">
        <v>10869</v>
      </c>
      <c r="K25" s="5">
        <v>10869</v>
      </c>
      <c r="L25" s="5">
        <v>10869</v>
      </c>
      <c r="M25" s="5">
        <v>10868</v>
      </c>
      <c r="N25" s="5">
        <v>10868</v>
      </c>
      <c r="O25" s="5"/>
      <c r="P25" s="6"/>
      <c r="Q25" s="4">
        <v>10869</v>
      </c>
      <c r="R25" s="5">
        <v>10869</v>
      </c>
      <c r="S25" s="5">
        <v>10869</v>
      </c>
      <c r="T25" s="5">
        <v>10868</v>
      </c>
      <c r="U25" s="5">
        <v>10868</v>
      </c>
      <c r="V25" s="5"/>
      <c r="W25" s="6"/>
      <c r="X25" s="4">
        <v>10869</v>
      </c>
      <c r="Y25" s="5">
        <v>10869</v>
      </c>
      <c r="Z25" s="5">
        <v>10869</v>
      </c>
      <c r="AA25" s="5">
        <v>10868</v>
      </c>
      <c r="AB25" s="5">
        <v>10868</v>
      </c>
      <c r="AC25" s="5"/>
      <c r="AD25" s="6"/>
      <c r="AE25" s="4">
        <v>10869</v>
      </c>
      <c r="AF25" s="5">
        <v>10869</v>
      </c>
      <c r="AG25" s="5">
        <v>10869</v>
      </c>
      <c r="AH25" s="5">
        <v>10868</v>
      </c>
      <c r="AI25" s="5">
        <v>10868</v>
      </c>
      <c r="AJ25" s="5"/>
      <c r="AK25" s="6"/>
      <c r="AL25" s="4">
        <v>10869</v>
      </c>
      <c r="AM25" s="5">
        <v>10869</v>
      </c>
      <c r="AN25" s="5">
        <v>10869</v>
      </c>
      <c r="AO25" s="5">
        <v>10868</v>
      </c>
      <c r="AP25" s="5">
        <v>10868</v>
      </c>
      <c r="AQ25" s="5"/>
      <c r="AR25" s="6"/>
    </row>
    <row r="26" spans="1:44" x14ac:dyDescent="0.3">
      <c r="A26" s="21">
        <v>3</v>
      </c>
      <c r="B26" t="s">
        <v>32</v>
      </c>
      <c r="C26" s="15">
        <v>0.87</v>
      </c>
      <c r="D26">
        <v>0.87</v>
      </c>
      <c r="E26">
        <v>0.85</v>
      </c>
      <c r="F26">
        <v>0.86</v>
      </c>
      <c r="G26">
        <v>0.84</v>
      </c>
      <c r="H26">
        <f t="shared" si="12"/>
        <v>0.85799999999999998</v>
      </c>
      <c r="I26" s="9">
        <f t="shared" si="13"/>
        <v>1.1661903789690611E-2</v>
      </c>
      <c r="J26" s="15">
        <v>0.86</v>
      </c>
      <c r="K26">
        <v>0.81</v>
      </c>
      <c r="L26">
        <v>0.71</v>
      </c>
      <c r="M26">
        <v>0.8</v>
      </c>
      <c r="N26">
        <v>0.86</v>
      </c>
      <c r="O26">
        <f t="shared" si="14"/>
        <v>0.80800000000000005</v>
      </c>
      <c r="P26" s="9">
        <f t="shared" si="15"/>
        <v>5.4918120870983925E-2</v>
      </c>
      <c r="Q26" s="15">
        <v>0.89</v>
      </c>
      <c r="R26">
        <v>0.81</v>
      </c>
      <c r="S26">
        <v>0.83</v>
      </c>
      <c r="T26">
        <v>0.84</v>
      </c>
      <c r="U26">
        <v>0.85</v>
      </c>
      <c r="V26">
        <f t="shared" si="16"/>
        <v>0.84399999999999997</v>
      </c>
      <c r="W26" s="9">
        <f t="shared" si="17"/>
        <v>2.6532998322843192E-2</v>
      </c>
      <c r="X26" s="15">
        <v>0.85</v>
      </c>
      <c r="Y26">
        <v>0.87</v>
      </c>
      <c r="Z26">
        <v>0.89</v>
      </c>
      <c r="AA26">
        <v>0.83</v>
      </c>
      <c r="AB26">
        <v>0.89</v>
      </c>
      <c r="AC26">
        <f t="shared" si="6"/>
        <v>0.86599999999999999</v>
      </c>
      <c r="AD26" s="9">
        <f t="shared" si="7"/>
        <v>2.3323807579381222E-2</v>
      </c>
      <c r="AE26" s="15">
        <v>0.86</v>
      </c>
      <c r="AF26">
        <v>0.9</v>
      </c>
      <c r="AG26">
        <v>0.91</v>
      </c>
      <c r="AH26">
        <v>0.89</v>
      </c>
      <c r="AI26">
        <v>0.91</v>
      </c>
      <c r="AJ26">
        <f t="shared" si="8"/>
        <v>0.89399999999999991</v>
      </c>
      <c r="AK26" s="9">
        <f t="shared" si="9"/>
        <v>1.8547236990991423E-2</v>
      </c>
      <c r="AL26" s="15">
        <v>0.91</v>
      </c>
      <c r="AM26">
        <v>0.92</v>
      </c>
      <c r="AN26">
        <v>0.86</v>
      </c>
      <c r="AO26">
        <v>0.9</v>
      </c>
      <c r="AP26">
        <v>0.9</v>
      </c>
      <c r="AQ26">
        <f t="shared" si="10"/>
        <v>0.89800000000000002</v>
      </c>
      <c r="AR26" s="9">
        <f t="shared" si="11"/>
        <v>2.0396078054371158E-2</v>
      </c>
    </row>
    <row r="27" spans="1:44" x14ac:dyDescent="0.3">
      <c r="A27" s="21"/>
      <c r="B27" t="s">
        <v>33</v>
      </c>
      <c r="C27" s="15">
        <v>0.88</v>
      </c>
      <c r="D27">
        <v>0.88</v>
      </c>
      <c r="E27">
        <v>0.89</v>
      </c>
      <c r="F27">
        <v>0.88</v>
      </c>
      <c r="G27">
        <v>0.9</v>
      </c>
      <c r="H27">
        <f t="shared" si="12"/>
        <v>0.8859999999999999</v>
      </c>
      <c r="I27" s="9">
        <f t="shared" si="13"/>
        <v>8.0000000000000071E-3</v>
      </c>
      <c r="J27" s="15">
        <v>0.89</v>
      </c>
      <c r="K27">
        <v>0.92</v>
      </c>
      <c r="L27">
        <v>0.91</v>
      </c>
      <c r="M27">
        <v>0.9</v>
      </c>
      <c r="N27">
        <v>0.9</v>
      </c>
      <c r="O27">
        <f t="shared" si="14"/>
        <v>0.90400000000000014</v>
      </c>
      <c r="P27" s="9">
        <f t="shared" si="15"/>
        <v>1.0198039027185579E-2</v>
      </c>
      <c r="Q27" s="15">
        <v>0.84</v>
      </c>
      <c r="R27">
        <v>0.9</v>
      </c>
      <c r="S27">
        <v>0.86</v>
      </c>
      <c r="T27">
        <v>0.88</v>
      </c>
      <c r="U27">
        <v>0.87</v>
      </c>
      <c r="V27">
        <f t="shared" si="16"/>
        <v>0.86999999999999988</v>
      </c>
      <c r="W27" s="9">
        <f t="shared" si="17"/>
        <v>2.0000000000000018E-2</v>
      </c>
      <c r="X27" s="15">
        <v>0.91</v>
      </c>
      <c r="Y27">
        <v>0.9</v>
      </c>
      <c r="Z27">
        <v>0.88</v>
      </c>
      <c r="AA27">
        <v>0.88</v>
      </c>
      <c r="AB27">
        <v>0.87</v>
      </c>
      <c r="AC27">
        <f t="shared" si="6"/>
        <v>0.8879999999999999</v>
      </c>
      <c r="AD27" s="9">
        <f t="shared" si="7"/>
        <v>1.4696938456699083E-2</v>
      </c>
      <c r="AE27" s="15">
        <v>0.88</v>
      </c>
      <c r="AF27">
        <v>0.86</v>
      </c>
      <c r="AG27">
        <v>0.85</v>
      </c>
      <c r="AH27">
        <v>0.88</v>
      </c>
      <c r="AI27">
        <v>0.84</v>
      </c>
      <c r="AJ27">
        <f t="shared" si="8"/>
        <v>0.86199999999999988</v>
      </c>
      <c r="AK27" s="9">
        <f t="shared" si="9"/>
        <v>1.6000000000000014E-2</v>
      </c>
      <c r="AL27" s="15">
        <v>0.87</v>
      </c>
      <c r="AM27">
        <v>0.86</v>
      </c>
      <c r="AN27">
        <v>0.89</v>
      </c>
      <c r="AO27">
        <v>0.84</v>
      </c>
      <c r="AP27">
        <v>0.81</v>
      </c>
      <c r="AQ27">
        <f t="shared" si="10"/>
        <v>0.85399999999999987</v>
      </c>
      <c r="AR27" s="9">
        <f t="shared" si="11"/>
        <v>2.72763633939717E-2</v>
      </c>
    </row>
    <row r="28" spans="1:44" x14ac:dyDescent="0.3">
      <c r="A28" s="21"/>
      <c r="B28" t="s">
        <v>34</v>
      </c>
      <c r="C28" s="15">
        <v>0.88</v>
      </c>
      <c r="D28">
        <v>0.87</v>
      </c>
      <c r="E28">
        <v>0.87</v>
      </c>
      <c r="F28">
        <v>0.87</v>
      </c>
      <c r="G28">
        <v>0.87</v>
      </c>
      <c r="H28" s="16">
        <f t="shared" si="12"/>
        <v>0.87200000000000011</v>
      </c>
      <c r="I28" s="9">
        <f t="shared" si="13"/>
        <v>4.0000000000000036E-3</v>
      </c>
      <c r="J28" s="15">
        <v>0.87</v>
      </c>
      <c r="K28">
        <v>0.86</v>
      </c>
      <c r="L28">
        <v>0.8</v>
      </c>
      <c r="M28">
        <v>0.85</v>
      </c>
      <c r="N28">
        <v>0.88</v>
      </c>
      <c r="O28" s="16">
        <f t="shared" si="14"/>
        <v>0.85200000000000009</v>
      </c>
      <c r="P28" s="9">
        <f t="shared" si="15"/>
        <v>2.7856776554368225E-2</v>
      </c>
      <c r="Q28" s="15">
        <v>0.86</v>
      </c>
      <c r="R28">
        <v>0.85</v>
      </c>
      <c r="S28">
        <v>0.84</v>
      </c>
      <c r="T28">
        <v>0.86</v>
      </c>
      <c r="U28">
        <v>0.86</v>
      </c>
      <c r="V28" s="16">
        <f t="shared" si="16"/>
        <v>0.85399999999999987</v>
      </c>
      <c r="W28" s="9">
        <f t="shared" si="17"/>
        <v>8.0000000000000071E-3</v>
      </c>
      <c r="X28" s="15">
        <v>0.88</v>
      </c>
      <c r="Y28">
        <v>0.88</v>
      </c>
      <c r="Z28">
        <v>0.89</v>
      </c>
      <c r="AA28">
        <v>0.85</v>
      </c>
      <c r="AB28">
        <v>0.88</v>
      </c>
      <c r="AC28" s="16">
        <f t="shared" si="6"/>
        <v>0.876</v>
      </c>
      <c r="AD28" s="9">
        <f t="shared" si="7"/>
        <v>1.3564659966250548E-2</v>
      </c>
      <c r="AE28" s="15">
        <v>0.87</v>
      </c>
      <c r="AF28">
        <v>0.88</v>
      </c>
      <c r="AG28">
        <v>0.88</v>
      </c>
      <c r="AH28">
        <v>0.88</v>
      </c>
      <c r="AI28">
        <v>0.87</v>
      </c>
      <c r="AJ28" s="16">
        <f t="shared" si="8"/>
        <v>0.876</v>
      </c>
      <c r="AK28" s="9">
        <f t="shared" si="9"/>
        <v>4.89897948556636E-3</v>
      </c>
      <c r="AL28" s="15">
        <v>0.89</v>
      </c>
      <c r="AM28">
        <v>0.89</v>
      </c>
      <c r="AN28">
        <v>0.87</v>
      </c>
      <c r="AO28">
        <v>0.87</v>
      </c>
      <c r="AP28">
        <v>0.85</v>
      </c>
      <c r="AQ28" s="16">
        <f t="shared" si="10"/>
        <v>0.874</v>
      </c>
      <c r="AR28" s="9">
        <f t="shared" si="11"/>
        <v>1.4966629547095779E-2</v>
      </c>
    </row>
    <row r="29" spans="1:44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  <c r="J29" s="15">
        <v>6897</v>
      </c>
      <c r="K29">
        <v>6897</v>
      </c>
      <c r="L29">
        <v>6896</v>
      </c>
      <c r="M29">
        <v>6897</v>
      </c>
      <c r="N29">
        <v>6897</v>
      </c>
      <c r="P29" s="9"/>
      <c r="Q29" s="15">
        <v>6897</v>
      </c>
      <c r="R29">
        <v>6897</v>
      </c>
      <c r="S29">
        <v>6896</v>
      </c>
      <c r="T29">
        <v>6897</v>
      </c>
      <c r="U29">
        <v>6897</v>
      </c>
      <c r="W29" s="9"/>
      <c r="X29" s="15">
        <v>6897</v>
      </c>
      <c r="Y29">
        <v>6897</v>
      </c>
      <c r="Z29">
        <v>6896</v>
      </c>
      <c r="AA29">
        <v>6897</v>
      </c>
      <c r="AB29">
        <v>6897</v>
      </c>
      <c r="AD29" s="9"/>
      <c r="AE29" s="15">
        <v>6897</v>
      </c>
      <c r="AF29">
        <v>6897</v>
      </c>
      <c r="AG29">
        <v>6896</v>
      </c>
      <c r="AH29">
        <v>6897</v>
      </c>
      <c r="AI29">
        <v>6897</v>
      </c>
      <c r="AK29" s="9"/>
      <c r="AL29" s="15">
        <v>6897</v>
      </c>
      <c r="AM29">
        <v>6897</v>
      </c>
      <c r="AN29">
        <v>6896</v>
      </c>
      <c r="AO29">
        <v>6897</v>
      </c>
      <c r="AP29">
        <v>6897</v>
      </c>
      <c r="AR29" s="9"/>
    </row>
    <row r="30" spans="1:44" x14ac:dyDescent="0.3">
      <c r="A30" s="28">
        <v>4</v>
      </c>
      <c r="B30" s="13" t="s">
        <v>32</v>
      </c>
      <c r="C30" s="14">
        <v>0.88</v>
      </c>
      <c r="D30" s="13">
        <v>0.95</v>
      </c>
      <c r="E30" s="13">
        <v>0.94</v>
      </c>
      <c r="F30" s="13">
        <v>0.9</v>
      </c>
      <c r="G30" s="13">
        <v>0.92</v>
      </c>
      <c r="H30" s="13">
        <f t="shared" si="12"/>
        <v>0.91799999999999993</v>
      </c>
      <c r="I30" s="11">
        <f t="shared" si="13"/>
        <v>2.5612496949731372E-2</v>
      </c>
      <c r="J30" s="14">
        <v>0.92</v>
      </c>
      <c r="K30" s="13">
        <v>0.91</v>
      </c>
      <c r="L30" s="13">
        <v>0.6</v>
      </c>
      <c r="M30" s="13">
        <v>0.94</v>
      </c>
      <c r="N30" s="13">
        <v>0.92</v>
      </c>
      <c r="O30" s="13">
        <f t="shared" si="14"/>
        <v>0.85799999999999998</v>
      </c>
      <c r="P30" s="11">
        <f t="shared" si="15"/>
        <v>0.12936769303036957</v>
      </c>
      <c r="Q30" s="14">
        <v>0.95</v>
      </c>
      <c r="R30" s="13">
        <v>0.92</v>
      </c>
      <c r="S30" s="13">
        <v>0.88</v>
      </c>
      <c r="T30" s="13">
        <v>0.91</v>
      </c>
      <c r="U30" s="13">
        <v>0.97</v>
      </c>
      <c r="V30" s="13">
        <f t="shared" si="16"/>
        <v>0.92599999999999993</v>
      </c>
      <c r="W30" s="11">
        <f t="shared" si="17"/>
        <v>3.1368774282716227E-2</v>
      </c>
      <c r="X30" s="14">
        <v>0.92</v>
      </c>
      <c r="Y30" s="13">
        <v>0.93</v>
      </c>
      <c r="Z30" s="13">
        <v>0.92</v>
      </c>
      <c r="AA30" s="13">
        <v>0.81</v>
      </c>
      <c r="AB30" s="13">
        <v>0.94</v>
      </c>
      <c r="AC30" s="13">
        <f t="shared" si="6"/>
        <v>0.90399999999999991</v>
      </c>
      <c r="AD30" s="11">
        <f t="shared" si="7"/>
        <v>4.7581509013481259E-2</v>
      </c>
      <c r="AE30" s="14">
        <v>0.99</v>
      </c>
      <c r="AF30" s="13">
        <v>0.92</v>
      </c>
      <c r="AG30" s="13">
        <v>0.95</v>
      </c>
      <c r="AH30" s="13">
        <v>0.91</v>
      </c>
      <c r="AI30" s="13">
        <v>0.96</v>
      </c>
      <c r="AJ30" s="13">
        <f t="shared" si="8"/>
        <v>0.94600000000000006</v>
      </c>
      <c r="AK30" s="11">
        <f t="shared" si="9"/>
        <v>2.8705400188814623E-2</v>
      </c>
      <c r="AL30" s="14">
        <v>0.9</v>
      </c>
      <c r="AM30" s="13">
        <v>0.83</v>
      </c>
      <c r="AN30" s="13">
        <v>0.93</v>
      </c>
      <c r="AO30" s="13">
        <v>0.97</v>
      </c>
      <c r="AP30" s="13">
        <v>0.78</v>
      </c>
      <c r="AQ30" s="13">
        <f t="shared" si="10"/>
        <v>0.88200000000000001</v>
      </c>
      <c r="AR30" s="11">
        <f t="shared" si="11"/>
        <v>6.8527366796047262E-2</v>
      </c>
    </row>
    <row r="31" spans="1:44" x14ac:dyDescent="0.3">
      <c r="A31" s="21"/>
      <c r="B31" t="s">
        <v>33</v>
      </c>
      <c r="C31" s="15">
        <v>0.88</v>
      </c>
      <c r="D31">
        <v>0.86</v>
      </c>
      <c r="E31">
        <v>0.84</v>
      </c>
      <c r="F31">
        <v>0.87</v>
      </c>
      <c r="G31">
        <v>0.88</v>
      </c>
      <c r="H31">
        <f t="shared" si="12"/>
        <v>0.86599999999999999</v>
      </c>
      <c r="I31" s="9">
        <f t="shared" si="13"/>
        <v>1.4966629547095779E-2</v>
      </c>
      <c r="J31" s="15">
        <v>0.87</v>
      </c>
      <c r="K31">
        <v>0.88</v>
      </c>
      <c r="L31">
        <v>0.91</v>
      </c>
      <c r="M31">
        <v>0.82</v>
      </c>
      <c r="N31">
        <v>0.89</v>
      </c>
      <c r="O31">
        <f t="shared" si="14"/>
        <v>0.874</v>
      </c>
      <c r="P31" s="9">
        <f t="shared" si="15"/>
        <v>3.0066592756745843E-2</v>
      </c>
      <c r="Q31" s="15">
        <v>0.85</v>
      </c>
      <c r="R31">
        <v>0.86</v>
      </c>
      <c r="S31">
        <v>0.84</v>
      </c>
      <c r="T31">
        <v>0.87</v>
      </c>
      <c r="U31">
        <v>0.8</v>
      </c>
      <c r="V31">
        <f t="shared" si="16"/>
        <v>0.84399999999999997</v>
      </c>
      <c r="W31" s="9">
        <f t="shared" si="17"/>
        <v>2.4166091947189126E-2</v>
      </c>
      <c r="X31" s="15">
        <v>0.88</v>
      </c>
      <c r="Y31">
        <v>0.87</v>
      </c>
      <c r="Z31">
        <v>0.87</v>
      </c>
      <c r="AA31">
        <v>0.89</v>
      </c>
      <c r="AB31">
        <v>0.87</v>
      </c>
      <c r="AC31">
        <f t="shared" si="6"/>
        <v>0.876</v>
      </c>
      <c r="AD31" s="9">
        <f t="shared" si="7"/>
        <v>8.0000000000000071E-3</v>
      </c>
      <c r="AE31" s="15">
        <v>0.77</v>
      </c>
      <c r="AF31">
        <v>0.89</v>
      </c>
      <c r="AG31">
        <v>0.84</v>
      </c>
      <c r="AH31">
        <v>0.88</v>
      </c>
      <c r="AI31">
        <v>0.85</v>
      </c>
      <c r="AJ31">
        <f t="shared" si="8"/>
        <v>0.84599999999999986</v>
      </c>
      <c r="AK31" s="9">
        <f t="shared" si="9"/>
        <v>4.2237424163885748E-2</v>
      </c>
      <c r="AL31" s="15">
        <v>0.91</v>
      </c>
      <c r="AM31">
        <v>0.92</v>
      </c>
      <c r="AN31">
        <v>0.86</v>
      </c>
      <c r="AO31">
        <v>0.82</v>
      </c>
      <c r="AP31">
        <v>0.91</v>
      </c>
      <c r="AQ31">
        <f t="shared" si="10"/>
        <v>0.88400000000000001</v>
      </c>
      <c r="AR31" s="9">
        <f t="shared" si="11"/>
        <v>3.8262252939418019E-2</v>
      </c>
    </row>
    <row r="32" spans="1:44" x14ac:dyDescent="0.3">
      <c r="A32" s="21"/>
      <c r="B32" t="s">
        <v>34</v>
      </c>
      <c r="C32" s="15">
        <v>0.88</v>
      </c>
      <c r="D32">
        <v>0.9</v>
      </c>
      <c r="E32">
        <v>0.89</v>
      </c>
      <c r="F32">
        <v>0.88</v>
      </c>
      <c r="G32">
        <v>0.9</v>
      </c>
      <c r="H32" s="16">
        <f t="shared" si="12"/>
        <v>0.89</v>
      </c>
      <c r="I32" s="9">
        <f t="shared" si="13"/>
        <v>8.9442719099991665E-3</v>
      </c>
      <c r="J32" s="15">
        <v>0.9</v>
      </c>
      <c r="K32">
        <v>0.9</v>
      </c>
      <c r="L32">
        <v>0.73</v>
      </c>
      <c r="M32">
        <v>0.88</v>
      </c>
      <c r="N32">
        <v>0.9</v>
      </c>
      <c r="O32">
        <f t="shared" si="14"/>
        <v>0.8620000000000001</v>
      </c>
      <c r="P32" s="9">
        <f t="shared" si="15"/>
        <v>6.6452990903344611E-2</v>
      </c>
      <c r="Q32" s="15">
        <v>0.9</v>
      </c>
      <c r="R32">
        <v>0.89</v>
      </c>
      <c r="S32">
        <v>0.86</v>
      </c>
      <c r="T32">
        <v>0.89</v>
      </c>
      <c r="U32">
        <v>0.88</v>
      </c>
      <c r="V32">
        <f t="shared" si="16"/>
        <v>0.88400000000000001</v>
      </c>
      <c r="W32" s="9">
        <f t="shared" si="17"/>
        <v>1.3564659966250548E-2</v>
      </c>
      <c r="X32" s="15">
        <v>0.9</v>
      </c>
      <c r="Y32">
        <v>0.9</v>
      </c>
      <c r="Z32">
        <v>0.89</v>
      </c>
      <c r="AA32">
        <v>0.85</v>
      </c>
      <c r="AB32">
        <v>0.9</v>
      </c>
      <c r="AC32">
        <f t="shared" si="6"/>
        <v>0.88800000000000012</v>
      </c>
      <c r="AD32" s="9">
        <f t="shared" si="7"/>
        <v>1.9390719429665335E-2</v>
      </c>
      <c r="AE32" s="15">
        <v>0.86</v>
      </c>
      <c r="AF32">
        <v>0.9</v>
      </c>
      <c r="AG32">
        <v>0.89</v>
      </c>
      <c r="AH32">
        <v>0.9</v>
      </c>
      <c r="AI32">
        <v>0.9</v>
      </c>
      <c r="AJ32" s="16">
        <f t="shared" si="8"/>
        <v>0.89</v>
      </c>
      <c r="AK32" s="9">
        <f t="shared" si="9"/>
        <v>1.5491933384829683E-2</v>
      </c>
      <c r="AL32" s="15">
        <v>0.9</v>
      </c>
      <c r="AM32">
        <v>0.88</v>
      </c>
      <c r="AN32">
        <v>0.9</v>
      </c>
      <c r="AO32">
        <v>0.89</v>
      </c>
      <c r="AP32">
        <v>0.84</v>
      </c>
      <c r="AQ32">
        <f t="shared" si="10"/>
        <v>0.88200000000000001</v>
      </c>
      <c r="AR32" s="9">
        <f t="shared" si="11"/>
        <v>2.2271057451320107E-2</v>
      </c>
    </row>
    <row r="33" spans="1:44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  <c r="J33" s="4">
        <v>2585</v>
      </c>
      <c r="K33" s="5">
        <v>2585</v>
      </c>
      <c r="L33" s="5">
        <v>2584</v>
      </c>
      <c r="M33" s="5">
        <v>2585</v>
      </c>
      <c r="N33" s="5">
        <v>2585</v>
      </c>
      <c r="O33" s="5"/>
      <c r="P33" s="6"/>
      <c r="Q33" s="4">
        <v>2585</v>
      </c>
      <c r="R33" s="5">
        <v>2585</v>
      </c>
      <c r="S33" s="5">
        <v>2584</v>
      </c>
      <c r="T33" s="5">
        <v>2585</v>
      </c>
      <c r="U33" s="5">
        <v>2585</v>
      </c>
      <c r="V33" s="5"/>
      <c r="W33" s="6"/>
      <c r="X33" s="4">
        <v>2585</v>
      </c>
      <c r="Y33" s="5">
        <v>2585</v>
      </c>
      <c r="Z33" s="5">
        <v>2584</v>
      </c>
      <c r="AA33" s="5">
        <v>2585</v>
      </c>
      <c r="AB33" s="5">
        <v>2585</v>
      </c>
      <c r="AC33" s="5"/>
      <c r="AD33" s="6"/>
      <c r="AE33" s="4">
        <v>2585</v>
      </c>
      <c r="AF33" s="5">
        <v>2585</v>
      </c>
      <c r="AG33" s="5">
        <v>2584</v>
      </c>
      <c r="AH33" s="5">
        <v>2585</v>
      </c>
      <c r="AI33" s="5">
        <v>2585</v>
      </c>
      <c r="AJ33" s="5"/>
      <c r="AK33" s="6"/>
      <c r="AL33" s="4">
        <v>2585</v>
      </c>
      <c r="AM33" s="5">
        <v>2585</v>
      </c>
      <c r="AN33" s="5">
        <v>2584</v>
      </c>
      <c r="AO33" s="5">
        <v>2585</v>
      </c>
      <c r="AP33" s="5">
        <v>2585</v>
      </c>
      <c r="AQ33" s="5"/>
      <c r="AR33" s="6"/>
    </row>
    <row r="34" spans="1:44" x14ac:dyDescent="0.3">
      <c r="A34" s="21">
        <v>5</v>
      </c>
      <c r="B34" t="s">
        <v>32</v>
      </c>
      <c r="C34" s="15">
        <v>0.93</v>
      </c>
      <c r="D34">
        <v>0.92</v>
      </c>
      <c r="E34">
        <v>0.91</v>
      </c>
      <c r="F34">
        <v>0.91</v>
      </c>
      <c r="G34">
        <v>0.93</v>
      </c>
      <c r="H34">
        <f t="shared" si="12"/>
        <v>0.92000000000000015</v>
      </c>
      <c r="I34" s="9">
        <f t="shared" si="13"/>
        <v>8.9442719099991665E-3</v>
      </c>
      <c r="J34" s="15">
        <v>0.92</v>
      </c>
      <c r="K34">
        <v>0.97</v>
      </c>
      <c r="L34">
        <v>0.81</v>
      </c>
      <c r="M34">
        <v>0.97</v>
      </c>
      <c r="N34">
        <v>0.89</v>
      </c>
      <c r="O34">
        <f t="shared" si="14"/>
        <v>0.91199999999999992</v>
      </c>
      <c r="P34" s="9">
        <f t="shared" si="15"/>
        <v>5.9464274989273994E-2</v>
      </c>
      <c r="Q34" s="15">
        <v>0.85</v>
      </c>
      <c r="R34">
        <v>0.94</v>
      </c>
      <c r="S34">
        <v>0.91</v>
      </c>
      <c r="T34">
        <v>0.96</v>
      </c>
      <c r="U34">
        <v>0.97</v>
      </c>
      <c r="V34">
        <f t="shared" si="16"/>
        <v>0.92599999999999993</v>
      </c>
      <c r="W34" s="9">
        <f t="shared" si="17"/>
        <v>4.3174066289845797E-2</v>
      </c>
      <c r="X34" s="15">
        <v>0.93</v>
      </c>
      <c r="Y34">
        <v>0.96</v>
      </c>
      <c r="Z34">
        <v>0.95</v>
      </c>
      <c r="AA34">
        <v>0.63</v>
      </c>
      <c r="AB34">
        <v>0.93</v>
      </c>
      <c r="AC34">
        <f t="shared" si="6"/>
        <v>0.87999999999999989</v>
      </c>
      <c r="AD34" s="9">
        <f t="shared" si="7"/>
        <v>0.12553883861180259</v>
      </c>
      <c r="AE34" s="15">
        <v>0.92</v>
      </c>
      <c r="AF34">
        <v>0.93</v>
      </c>
      <c r="AG34">
        <v>0.91</v>
      </c>
      <c r="AH34">
        <v>0.95</v>
      </c>
      <c r="AI34">
        <v>0.97</v>
      </c>
      <c r="AJ34">
        <f t="shared" si="8"/>
        <v>0.93599999999999994</v>
      </c>
      <c r="AK34" s="9">
        <f t="shared" si="9"/>
        <v>2.1540659228537987E-2</v>
      </c>
      <c r="AL34" s="15">
        <v>0.95</v>
      </c>
      <c r="AM34">
        <v>0.91</v>
      </c>
      <c r="AN34">
        <v>0.97</v>
      </c>
      <c r="AO34">
        <v>0.79</v>
      </c>
      <c r="AP34">
        <v>0.77</v>
      </c>
      <c r="AQ34">
        <f t="shared" si="10"/>
        <v>0.87800000000000011</v>
      </c>
      <c r="AR34" s="9">
        <f t="shared" si="11"/>
        <v>8.2559069762201162E-2</v>
      </c>
    </row>
    <row r="35" spans="1:44" x14ac:dyDescent="0.3">
      <c r="A35" s="21"/>
      <c r="B35" t="s">
        <v>33</v>
      </c>
      <c r="C35" s="15">
        <v>0.88</v>
      </c>
      <c r="D35">
        <v>0.87</v>
      </c>
      <c r="E35">
        <v>0.87</v>
      </c>
      <c r="F35">
        <v>0.86</v>
      </c>
      <c r="G35">
        <v>0.87</v>
      </c>
      <c r="H35">
        <f t="shared" si="12"/>
        <v>0.86999999999999988</v>
      </c>
      <c r="I35" s="9">
        <f t="shared" si="13"/>
        <v>6.324555320336764E-3</v>
      </c>
      <c r="J35" s="15">
        <v>0.87</v>
      </c>
      <c r="K35">
        <v>0.85</v>
      </c>
      <c r="L35">
        <v>0.88</v>
      </c>
      <c r="M35">
        <v>0.79</v>
      </c>
      <c r="N35">
        <v>0.88</v>
      </c>
      <c r="O35">
        <f t="shared" si="14"/>
        <v>0.85400000000000009</v>
      </c>
      <c r="P35" s="9">
        <f t="shared" si="15"/>
        <v>3.3823069050575513E-2</v>
      </c>
      <c r="Q35" s="15">
        <v>0.89</v>
      </c>
      <c r="R35">
        <v>0.84</v>
      </c>
      <c r="S35">
        <v>0.87</v>
      </c>
      <c r="T35">
        <v>0.83</v>
      </c>
      <c r="U35">
        <v>0.83</v>
      </c>
      <c r="V35">
        <f t="shared" si="16"/>
        <v>0.85199999999999998</v>
      </c>
      <c r="W35" s="9">
        <f t="shared" si="17"/>
        <v>2.4000000000000021E-2</v>
      </c>
      <c r="X35" s="15">
        <v>0.87</v>
      </c>
      <c r="Y35">
        <v>0.87</v>
      </c>
      <c r="Z35">
        <v>0.88</v>
      </c>
      <c r="AA35">
        <v>0.91</v>
      </c>
      <c r="AB35">
        <v>0.89</v>
      </c>
      <c r="AC35">
        <f t="shared" si="6"/>
        <v>0.88400000000000001</v>
      </c>
      <c r="AD35" s="9">
        <f t="shared" si="7"/>
        <v>1.4966629547095779E-2</v>
      </c>
      <c r="AE35" s="15">
        <v>0.89</v>
      </c>
      <c r="AF35">
        <v>0.89</v>
      </c>
      <c r="AG35">
        <v>0.88</v>
      </c>
      <c r="AH35">
        <v>0.84</v>
      </c>
      <c r="AI35">
        <v>0.85</v>
      </c>
      <c r="AJ35">
        <f t="shared" si="8"/>
        <v>0.86999999999999988</v>
      </c>
      <c r="AK35" s="9">
        <f t="shared" si="9"/>
        <v>2.0976176963403051E-2</v>
      </c>
      <c r="AL35" s="15">
        <v>0.89</v>
      </c>
      <c r="AM35">
        <v>0.9</v>
      </c>
      <c r="AN35">
        <v>0.84</v>
      </c>
      <c r="AO35">
        <v>0.9</v>
      </c>
      <c r="AP35">
        <v>0.89</v>
      </c>
      <c r="AQ35">
        <f t="shared" si="10"/>
        <v>0.88400000000000001</v>
      </c>
      <c r="AR35" s="9">
        <f t="shared" si="11"/>
        <v>2.2449944320643667E-2</v>
      </c>
    </row>
    <row r="36" spans="1:44" x14ac:dyDescent="0.3">
      <c r="A36" s="21"/>
      <c r="B36" t="s">
        <v>34</v>
      </c>
      <c r="C36" s="15">
        <v>0.9</v>
      </c>
      <c r="D36">
        <v>0.89</v>
      </c>
      <c r="E36">
        <v>0.89</v>
      </c>
      <c r="F36">
        <v>0.88</v>
      </c>
      <c r="G36">
        <v>0.9</v>
      </c>
      <c r="H36">
        <f t="shared" si="12"/>
        <v>0.89200000000000002</v>
      </c>
      <c r="I36" s="9">
        <f t="shared" si="13"/>
        <v>7.4833147735478894E-3</v>
      </c>
      <c r="J36" s="15">
        <v>0.9</v>
      </c>
      <c r="K36">
        <v>0.9</v>
      </c>
      <c r="L36">
        <v>0.84</v>
      </c>
      <c r="M36">
        <v>0.87</v>
      </c>
      <c r="N36">
        <v>0.89</v>
      </c>
      <c r="O36">
        <f t="shared" si="14"/>
        <v>0.88000000000000012</v>
      </c>
      <c r="P36" s="9">
        <f t="shared" si="15"/>
        <v>2.2803508501982782E-2</v>
      </c>
      <c r="Q36" s="15">
        <v>0.87</v>
      </c>
      <c r="R36">
        <v>0.89</v>
      </c>
      <c r="S36">
        <v>0.89</v>
      </c>
      <c r="T36">
        <v>0.89</v>
      </c>
      <c r="U36">
        <v>0.89</v>
      </c>
      <c r="V36">
        <f t="shared" si="16"/>
        <v>0.8859999999999999</v>
      </c>
      <c r="W36" s="9">
        <f t="shared" si="17"/>
        <v>8.0000000000000071E-3</v>
      </c>
      <c r="X36" s="15">
        <v>0.9</v>
      </c>
      <c r="Y36">
        <v>0.91</v>
      </c>
      <c r="Z36">
        <v>0.91</v>
      </c>
      <c r="AA36">
        <v>0.75</v>
      </c>
      <c r="AB36">
        <v>0.91</v>
      </c>
      <c r="AC36">
        <f t="shared" si="6"/>
        <v>0.876</v>
      </c>
      <c r="AD36" s="9">
        <f t="shared" si="7"/>
        <v>6.3118935352238018E-2</v>
      </c>
      <c r="AE36" s="15">
        <v>0.9</v>
      </c>
      <c r="AF36">
        <v>0.91</v>
      </c>
      <c r="AG36">
        <v>0.9</v>
      </c>
      <c r="AH36">
        <v>0.9</v>
      </c>
      <c r="AI36">
        <v>0.91</v>
      </c>
      <c r="AJ36" s="16">
        <f t="shared" si="8"/>
        <v>0.90399999999999991</v>
      </c>
      <c r="AK36" s="9">
        <f t="shared" si="9"/>
        <v>4.89897948556636E-3</v>
      </c>
      <c r="AL36" s="15">
        <v>0.92</v>
      </c>
      <c r="AM36">
        <v>0.91</v>
      </c>
      <c r="AN36">
        <v>0.9</v>
      </c>
      <c r="AO36">
        <v>0.84</v>
      </c>
      <c r="AP36">
        <v>0.83</v>
      </c>
      <c r="AQ36">
        <f t="shared" si="10"/>
        <v>0.87999999999999989</v>
      </c>
      <c r="AR36" s="9">
        <f t="shared" si="11"/>
        <v>3.7416573867739444E-2</v>
      </c>
    </row>
    <row r="37" spans="1:44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  <c r="J37" s="15">
        <v>1616</v>
      </c>
      <c r="K37">
        <v>1616</v>
      </c>
      <c r="L37">
        <v>1617</v>
      </c>
      <c r="M37">
        <v>1616</v>
      </c>
      <c r="N37">
        <v>1616</v>
      </c>
      <c r="P37" s="9"/>
      <c r="Q37" s="15">
        <v>1616</v>
      </c>
      <c r="R37">
        <v>1616</v>
      </c>
      <c r="S37">
        <v>1617</v>
      </c>
      <c r="T37">
        <v>1616</v>
      </c>
      <c r="U37">
        <v>1616</v>
      </c>
      <c r="W37" s="9"/>
      <c r="X37" s="15">
        <v>1616</v>
      </c>
      <c r="Y37">
        <v>1616</v>
      </c>
      <c r="Z37">
        <v>1617</v>
      </c>
      <c r="AA37">
        <v>1616</v>
      </c>
      <c r="AB37">
        <v>1616</v>
      </c>
      <c r="AD37" s="9"/>
      <c r="AE37" s="15">
        <v>1616</v>
      </c>
      <c r="AF37">
        <v>1616</v>
      </c>
      <c r="AG37">
        <v>1617</v>
      </c>
      <c r="AH37">
        <v>1616</v>
      </c>
      <c r="AI37">
        <v>1616</v>
      </c>
      <c r="AK37" s="9"/>
      <c r="AL37" s="15">
        <v>1616</v>
      </c>
      <c r="AM37">
        <v>1616</v>
      </c>
      <c r="AN37">
        <v>1617</v>
      </c>
      <c r="AO37">
        <v>1616</v>
      </c>
      <c r="AP37">
        <v>1616</v>
      </c>
      <c r="AR37" s="9"/>
    </row>
    <row r="38" spans="1:44" x14ac:dyDescent="0.3">
      <c r="A38" s="28">
        <v>6</v>
      </c>
      <c r="B38" s="13" t="s">
        <v>32</v>
      </c>
      <c r="C38" s="14">
        <v>0.98</v>
      </c>
      <c r="D38" s="13">
        <v>0.98</v>
      </c>
      <c r="E38" s="13">
        <v>0.95</v>
      </c>
      <c r="F38" s="13">
        <v>0.94</v>
      </c>
      <c r="G38" s="13">
        <v>0.96</v>
      </c>
      <c r="H38" s="13">
        <f t="shared" si="12"/>
        <v>0.96200000000000008</v>
      </c>
      <c r="I38" s="11">
        <f t="shared" si="13"/>
        <v>1.6000000000000014E-2</v>
      </c>
      <c r="J38" s="14">
        <v>0.98</v>
      </c>
      <c r="K38" s="13">
        <v>0.98</v>
      </c>
      <c r="L38" s="13">
        <v>0.89</v>
      </c>
      <c r="M38" s="13">
        <v>0.98</v>
      </c>
      <c r="N38" s="13">
        <v>0.96</v>
      </c>
      <c r="O38" s="13">
        <f t="shared" si="14"/>
        <v>0.95799999999999996</v>
      </c>
      <c r="P38" s="11">
        <f t="shared" si="15"/>
        <v>3.4871191548325374E-2</v>
      </c>
      <c r="Q38" s="14">
        <v>0.92</v>
      </c>
      <c r="R38" s="13">
        <v>0.94</v>
      </c>
      <c r="S38" s="13">
        <v>0.97</v>
      </c>
      <c r="T38" s="13">
        <v>0.98</v>
      </c>
      <c r="U38" s="13">
        <v>0.99</v>
      </c>
      <c r="V38" s="13">
        <f t="shared" si="16"/>
        <v>0.96</v>
      </c>
      <c r="W38" s="11">
        <f t="shared" si="17"/>
        <v>2.6076809620810583E-2</v>
      </c>
      <c r="X38" s="14">
        <v>0.97</v>
      </c>
      <c r="Y38" s="13">
        <v>0.97</v>
      </c>
      <c r="Z38" s="13">
        <v>0.96</v>
      </c>
      <c r="AA38" s="13">
        <v>0.93</v>
      </c>
      <c r="AB38" s="13">
        <v>0.96</v>
      </c>
      <c r="AC38" s="13">
        <f t="shared" si="6"/>
        <v>0.95799999999999996</v>
      </c>
      <c r="AD38" s="11">
        <f t="shared" si="7"/>
        <v>1.4696938456699041E-2</v>
      </c>
      <c r="AE38" s="14">
        <v>0.98</v>
      </c>
      <c r="AF38" s="13">
        <v>0.99</v>
      </c>
      <c r="AG38" s="13">
        <v>0.98</v>
      </c>
      <c r="AH38" s="13">
        <v>0.99</v>
      </c>
      <c r="AI38" s="13">
        <v>0.99</v>
      </c>
      <c r="AJ38" s="13">
        <f t="shared" si="8"/>
        <v>0.9860000000000001</v>
      </c>
      <c r="AK38" s="11">
        <f t="shared" si="9"/>
        <v>4.89897948556636E-3</v>
      </c>
      <c r="AL38" s="14">
        <v>0.97</v>
      </c>
      <c r="AM38" s="13">
        <v>0.96</v>
      </c>
      <c r="AN38" s="13">
        <v>0.98</v>
      </c>
      <c r="AO38" s="13">
        <v>0.89</v>
      </c>
      <c r="AP38" s="13">
        <v>0.99</v>
      </c>
      <c r="AQ38" s="13">
        <f t="shared" si="10"/>
        <v>0.95799999999999996</v>
      </c>
      <c r="AR38" s="11">
        <f t="shared" si="11"/>
        <v>3.5440090293338687E-2</v>
      </c>
    </row>
    <row r="39" spans="1:44" x14ac:dyDescent="0.3">
      <c r="A39" s="21"/>
      <c r="B39" t="s">
        <v>33</v>
      </c>
      <c r="C39" s="15">
        <v>0.94</v>
      </c>
      <c r="D39">
        <v>0.94</v>
      </c>
      <c r="E39">
        <v>0.94</v>
      </c>
      <c r="F39">
        <v>0.96</v>
      </c>
      <c r="G39">
        <v>0.95</v>
      </c>
      <c r="H39">
        <f t="shared" si="12"/>
        <v>0.94599999999999995</v>
      </c>
      <c r="I39" s="9">
        <f t="shared" si="13"/>
        <v>8.0000000000000071E-3</v>
      </c>
      <c r="J39" s="15">
        <v>0.95</v>
      </c>
      <c r="K39">
        <v>0.94</v>
      </c>
      <c r="L39">
        <v>0.96</v>
      </c>
      <c r="M39">
        <v>0.91</v>
      </c>
      <c r="N39">
        <v>0.96</v>
      </c>
      <c r="O39">
        <f t="shared" si="14"/>
        <v>0.94399999999999995</v>
      </c>
      <c r="P39" s="9">
        <f t="shared" si="15"/>
        <v>1.8547236990991384E-2</v>
      </c>
      <c r="Q39" s="15">
        <v>0.96</v>
      </c>
      <c r="R39">
        <v>0.95</v>
      </c>
      <c r="S39">
        <v>0.94</v>
      </c>
      <c r="T39">
        <v>0.93</v>
      </c>
      <c r="U39">
        <v>0.91</v>
      </c>
      <c r="V39">
        <f t="shared" si="16"/>
        <v>0.93799999999999994</v>
      </c>
      <c r="W39" s="9">
        <f t="shared" si="17"/>
        <v>1.7204650534085222E-2</v>
      </c>
      <c r="X39" s="15">
        <v>0.95</v>
      </c>
      <c r="Y39">
        <v>0.94</v>
      </c>
      <c r="Z39">
        <v>0.95</v>
      </c>
      <c r="AA39">
        <v>0.95</v>
      </c>
      <c r="AB39">
        <v>0.96</v>
      </c>
      <c r="AC39">
        <f t="shared" si="6"/>
        <v>0.95</v>
      </c>
      <c r="AD39" s="9">
        <f t="shared" si="7"/>
        <v>6.324555320336764E-3</v>
      </c>
      <c r="AE39" s="15">
        <v>0.94</v>
      </c>
      <c r="AF39">
        <v>0.92</v>
      </c>
      <c r="AG39">
        <v>0.94</v>
      </c>
      <c r="AH39">
        <v>0.93</v>
      </c>
      <c r="AI39">
        <v>0.93</v>
      </c>
      <c r="AJ39">
        <f t="shared" si="8"/>
        <v>0.93200000000000005</v>
      </c>
      <c r="AK39" s="9">
        <f t="shared" si="9"/>
        <v>7.4833147735478417E-3</v>
      </c>
      <c r="AL39" s="15">
        <v>0.96</v>
      </c>
      <c r="AM39">
        <v>0.97</v>
      </c>
      <c r="AN39">
        <v>0.94</v>
      </c>
      <c r="AO39">
        <v>0.97</v>
      </c>
      <c r="AP39">
        <v>0.92</v>
      </c>
      <c r="AQ39">
        <f t="shared" si="10"/>
        <v>0.95199999999999996</v>
      </c>
      <c r="AR39" s="9">
        <f t="shared" si="11"/>
        <v>1.9390719429665297E-2</v>
      </c>
    </row>
    <row r="40" spans="1:44" x14ac:dyDescent="0.3">
      <c r="A40" s="21"/>
      <c r="B40" t="s">
        <v>34</v>
      </c>
      <c r="C40" s="15">
        <v>0.96</v>
      </c>
      <c r="D40">
        <v>0.96</v>
      </c>
      <c r="E40">
        <v>0.94</v>
      </c>
      <c r="F40">
        <v>0.95</v>
      </c>
      <c r="G40">
        <v>0.95</v>
      </c>
      <c r="H40" s="16">
        <f t="shared" si="12"/>
        <v>0.95199999999999996</v>
      </c>
      <c r="I40" s="9">
        <f t="shared" si="13"/>
        <v>7.4833147735478894E-3</v>
      </c>
      <c r="J40" s="15">
        <v>0.96</v>
      </c>
      <c r="K40">
        <v>0.96</v>
      </c>
      <c r="L40">
        <v>0.92</v>
      </c>
      <c r="M40">
        <v>0.95</v>
      </c>
      <c r="N40">
        <v>0.96</v>
      </c>
      <c r="O40" s="16">
        <f t="shared" si="14"/>
        <v>0.95</v>
      </c>
      <c r="P40" s="9">
        <f t="shared" si="15"/>
        <v>1.5491933384829638E-2</v>
      </c>
      <c r="Q40" s="15">
        <v>0.94</v>
      </c>
      <c r="R40">
        <v>0.94</v>
      </c>
      <c r="S40">
        <v>0.95</v>
      </c>
      <c r="T40">
        <v>0.96</v>
      </c>
      <c r="U40">
        <v>0.95</v>
      </c>
      <c r="V40">
        <f t="shared" si="16"/>
        <v>0.94800000000000006</v>
      </c>
      <c r="W40" s="9">
        <f t="shared" si="17"/>
        <v>7.4833147735478894E-3</v>
      </c>
      <c r="X40" s="15">
        <v>0.96</v>
      </c>
      <c r="Y40">
        <v>0.96</v>
      </c>
      <c r="Z40">
        <v>0.96</v>
      </c>
      <c r="AA40">
        <v>0.94</v>
      </c>
      <c r="AB40">
        <v>0.96</v>
      </c>
      <c r="AC40" s="16">
        <f t="shared" si="6"/>
        <v>0.95599999999999985</v>
      </c>
      <c r="AD40" s="9">
        <f t="shared" si="7"/>
        <v>8.0000000000000071E-3</v>
      </c>
      <c r="AE40" s="15">
        <v>0.96</v>
      </c>
      <c r="AF40">
        <v>0.95</v>
      </c>
      <c r="AG40">
        <v>0.96</v>
      </c>
      <c r="AH40">
        <v>0.96</v>
      </c>
      <c r="AI40">
        <v>0.96</v>
      </c>
      <c r="AJ40" s="16">
        <f t="shared" si="8"/>
        <v>0.95799999999999996</v>
      </c>
      <c r="AK40" s="9">
        <f t="shared" si="9"/>
        <v>4.0000000000000036E-3</v>
      </c>
      <c r="AL40" s="15">
        <v>0.96</v>
      </c>
      <c r="AM40">
        <v>0.96</v>
      </c>
      <c r="AN40">
        <v>0.96</v>
      </c>
      <c r="AO40">
        <v>0.93</v>
      </c>
      <c r="AP40">
        <v>0.95</v>
      </c>
      <c r="AQ40" s="16">
        <f t="shared" si="10"/>
        <v>0.95199999999999996</v>
      </c>
      <c r="AR40" s="9">
        <f t="shared" si="11"/>
        <v>1.1661903789690569E-2</v>
      </c>
    </row>
    <row r="41" spans="1:44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  <c r="J41" s="4">
        <v>3258</v>
      </c>
      <c r="K41" s="5">
        <v>3258</v>
      </c>
      <c r="L41" s="5">
        <v>3258</v>
      </c>
      <c r="M41" s="5">
        <v>3258</v>
      </c>
      <c r="N41" s="5">
        <v>3258</v>
      </c>
      <c r="O41" s="5"/>
      <c r="P41" s="6"/>
      <c r="Q41" s="4">
        <v>3258</v>
      </c>
      <c r="R41" s="5">
        <v>3258</v>
      </c>
      <c r="S41" s="5">
        <v>3258</v>
      </c>
      <c r="T41" s="5">
        <v>3258</v>
      </c>
      <c r="U41" s="5">
        <v>3258</v>
      </c>
      <c r="V41" s="5"/>
      <c r="W41" s="6"/>
      <c r="X41" s="4">
        <v>3258</v>
      </c>
      <c r="Y41" s="5">
        <v>3258</v>
      </c>
      <c r="Z41" s="5">
        <v>3258</v>
      </c>
      <c r="AA41" s="5">
        <v>3258</v>
      </c>
      <c r="AB41" s="5">
        <v>3258</v>
      </c>
      <c r="AC41" s="5"/>
      <c r="AD41" s="6"/>
      <c r="AE41" s="4">
        <v>3258</v>
      </c>
      <c r="AF41" s="5">
        <v>3258</v>
      </c>
      <c r="AG41" s="5">
        <v>3258</v>
      </c>
      <c r="AH41" s="5">
        <v>3258</v>
      </c>
      <c r="AI41" s="5">
        <v>3258</v>
      </c>
      <c r="AJ41" s="5"/>
      <c r="AK41" s="6"/>
      <c r="AL41" s="4">
        <v>3258</v>
      </c>
      <c r="AM41" s="5">
        <v>3258</v>
      </c>
      <c r="AN41" s="5">
        <v>3258</v>
      </c>
      <c r="AO41" s="5">
        <v>3258</v>
      </c>
      <c r="AP41" s="5">
        <v>3258</v>
      </c>
      <c r="AQ41" s="5"/>
      <c r="AR41" s="6"/>
    </row>
    <row r="42" spans="1:44" x14ac:dyDescent="0.3">
      <c r="A42" s="21">
        <v>7</v>
      </c>
      <c r="B42" t="s">
        <v>32</v>
      </c>
      <c r="C42" s="15">
        <v>0.98</v>
      </c>
      <c r="D42">
        <v>0.96</v>
      </c>
      <c r="E42">
        <v>0.98</v>
      </c>
      <c r="F42">
        <v>0.97</v>
      </c>
      <c r="G42">
        <v>0.98</v>
      </c>
      <c r="H42">
        <f t="shared" si="12"/>
        <v>0.97399999999999987</v>
      </c>
      <c r="I42" s="9">
        <f t="shared" si="13"/>
        <v>8.0000000000000071E-3</v>
      </c>
      <c r="J42" s="15">
        <v>0.98</v>
      </c>
      <c r="K42">
        <v>0.98</v>
      </c>
      <c r="L42">
        <v>0.96</v>
      </c>
      <c r="M42">
        <v>0.94</v>
      </c>
      <c r="N42">
        <v>0.97</v>
      </c>
      <c r="O42">
        <f t="shared" si="14"/>
        <v>0.96599999999999997</v>
      </c>
      <c r="P42" s="9">
        <f t="shared" si="15"/>
        <v>1.4966629547095779E-2</v>
      </c>
      <c r="Q42" s="15">
        <v>0.96</v>
      </c>
      <c r="R42">
        <v>0.95</v>
      </c>
      <c r="S42">
        <v>0.98</v>
      </c>
      <c r="T42">
        <v>0.98</v>
      </c>
      <c r="U42">
        <v>0.98</v>
      </c>
      <c r="V42">
        <f t="shared" si="16"/>
        <v>0.97</v>
      </c>
      <c r="W42" s="9">
        <f t="shared" si="17"/>
        <v>1.2649110640673528E-2</v>
      </c>
      <c r="X42" s="15">
        <v>0.97</v>
      </c>
      <c r="Y42">
        <v>0.98</v>
      </c>
      <c r="Z42">
        <v>0.98</v>
      </c>
      <c r="AA42">
        <v>0.96</v>
      </c>
      <c r="AB42">
        <v>0.97</v>
      </c>
      <c r="AC42">
        <f t="shared" si="6"/>
        <v>0.97199999999999986</v>
      </c>
      <c r="AD42" s="9">
        <f t="shared" si="7"/>
        <v>7.4833147735478894E-3</v>
      </c>
      <c r="AE42" s="15">
        <v>0.94</v>
      </c>
      <c r="AF42">
        <v>0.97</v>
      </c>
      <c r="AG42">
        <v>0.98</v>
      </c>
      <c r="AH42">
        <v>0.96</v>
      </c>
      <c r="AI42">
        <v>0.96</v>
      </c>
      <c r="AJ42">
        <f t="shared" si="8"/>
        <v>0.96199999999999997</v>
      </c>
      <c r="AK42" s="9">
        <f t="shared" si="9"/>
        <v>1.326649916142161E-2</v>
      </c>
      <c r="AL42" s="15">
        <v>0.97</v>
      </c>
      <c r="AM42">
        <v>0.97</v>
      </c>
      <c r="AN42">
        <v>0.97</v>
      </c>
      <c r="AO42">
        <v>0.98</v>
      </c>
      <c r="AP42">
        <v>0.98</v>
      </c>
      <c r="AQ42">
        <f t="shared" si="10"/>
        <v>0.97399999999999998</v>
      </c>
      <c r="AR42" s="9">
        <f t="shared" si="11"/>
        <v>4.89897948556636E-3</v>
      </c>
    </row>
    <row r="43" spans="1:44" x14ac:dyDescent="0.3">
      <c r="A43" s="21"/>
      <c r="B43" t="s">
        <v>33</v>
      </c>
      <c r="C43" s="15">
        <v>0.96</v>
      </c>
      <c r="D43">
        <v>0.97</v>
      </c>
      <c r="E43">
        <v>0.96</v>
      </c>
      <c r="F43">
        <v>0.95</v>
      </c>
      <c r="G43">
        <v>0.95</v>
      </c>
      <c r="H43">
        <f t="shared" si="12"/>
        <v>0.95799999999999996</v>
      </c>
      <c r="I43" s="9">
        <f t="shared" si="13"/>
        <v>7.4833147735478894E-3</v>
      </c>
      <c r="J43" s="15">
        <v>0.96</v>
      </c>
      <c r="K43">
        <v>0.96</v>
      </c>
      <c r="L43">
        <v>0.95</v>
      </c>
      <c r="M43">
        <v>0.97</v>
      </c>
      <c r="N43">
        <v>0.96</v>
      </c>
      <c r="O43">
        <f t="shared" si="14"/>
        <v>0.96</v>
      </c>
      <c r="P43" s="9">
        <f t="shared" si="15"/>
        <v>6.324555320336764E-3</v>
      </c>
      <c r="Q43" s="15">
        <v>0.97</v>
      </c>
      <c r="R43">
        <v>0.96</v>
      </c>
      <c r="S43">
        <v>0.94</v>
      </c>
      <c r="T43">
        <v>0.96</v>
      </c>
      <c r="U43">
        <v>0.94</v>
      </c>
      <c r="V43">
        <f t="shared" si="16"/>
        <v>0.95399999999999996</v>
      </c>
      <c r="W43" s="9">
        <f t="shared" si="17"/>
        <v>1.2000000000000011E-2</v>
      </c>
      <c r="X43" s="15">
        <v>0.96</v>
      </c>
      <c r="Y43">
        <v>0.95</v>
      </c>
      <c r="Z43">
        <v>0.97</v>
      </c>
      <c r="AA43">
        <v>0.96</v>
      </c>
      <c r="AB43">
        <v>0.96</v>
      </c>
      <c r="AC43">
        <f t="shared" si="6"/>
        <v>0.96</v>
      </c>
      <c r="AD43" s="9">
        <f t="shared" si="7"/>
        <v>6.324555320336764E-3</v>
      </c>
      <c r="AE43" s="15">
        <v>0.98</v>
      </c>
      <c r="AF43">
        <v>0.98</v>
      </c>
      <c r="AG43">
        <v>0.96</v>
      </c>
      <c r="AH43">
        <v>0.97</v>
      </c>
      <c r="AI43">
        <v>0.97</v>
      </c>
      <c r="AJ43">
        <f t="shared" si="8"/>
        <v>0.97199999999999986</v>
      </c>
      <c r="AK43" s="9">
        <f t="shared" si="9"/>
        <v>7.4833147735478894E-3</v>
      </c>
      <c r="AL43" s="15">
        <v>0.97</v>
      </c>
      <c r="AM43">
        <v>0.97</v>
      </c>
      <c r="AN43">
        <v>0.95</v>
      </c>
      <c r="AO43">
        <v>0.95</v>
      </c>
      <c r="AP43">
        <v>0.92</v>
      </c>
      <c r="AQ43">
        <f t="shared" si="10"/>
        <v>0.95199999999999996</v>
      </c>
      <c r="AR43" s="9">
        <f t="shared" si="11"/>
        <v>1.8330302779823338E-2</v>
      </c>
    </row>
    <row r="44" spans="1:44" x14ac:dyDescent="0.3">
      <c r="A44" s="21"/>
      <c r="B44" t="s">
        <v>34</v>
      </c>
      <c r="C44" s="15">
        <v>0.97</v>
      </c>
      <c r="D44">
        <v>0.96</v>
      </c>
      <c r="E44">
        <v>0.97</v>
      </c>
      <c r="F44">
        <v>0.96</v>
      </c>
      <c r="G44">
        <v>0.96</v>
      </c>
      <c r="H44" s="16">
        <f t="shared" si="12"/>
        <v>0.96400000000000008</v>
      </c>
      <c r="I44" s="9">
        <f t="shared" si="13"/>
        <v>4.8989794855663609E-3</v>
      </c>
      <c r="J44" s="15">
        <v>0.97</v>
      </c>
      <c r="K44">
        <v>0.97</v>
      </c>
      <c r="L44">
        <v>0.95</v>
      </c>
      <c r="M44">
        <v>0.95</v>
      </c>
      <c r="N44">
        <v>0.96</v>
      </c>
      <c r="O44" s="16">
        <f t="shared" si="14"/>
        <v>0.96</v>
      </c>
      <c r="P44" s="9">
        <f t="shared" si="15"/>
        <v>8.9442719099991665E-3</v>
      </c>
      <c r="Q44" s="15">
        <v>0.96</v>
      </c>
      <c r="R44">
        <v>0.96</v>
      </c>
      <c r="S44">
        <v>0.96</v>
      </c>
      <c r="T44">
        <v>0.97</v>
      </c>
      <c r="U44">
        <v>0.96</v>
      </c>
      <c r="V44" s="16">
        <f t="shared" si="16"/>
        <v>0.96199999999999997</v>
      </c>
      <c r="W44" s="9">
        <f t="shared" si="17"/>
        <v>4.0000000000000036E-3</v>
      </c>
      <c r="X44" s="15">
        <v>0.96</v>
      </c>
      <c r="Y44">
        <v>0.97</v>
      </c>
      <c r="Z44">
        <v>0.97</v>
      </c>
      <c r="AA44">
        <v>0.96</v>
      </c>
      <c r="AB44">
        <v>0.96</v>
      </c>
      <c r="AC44" s="16">
        <f t="shared" si="6"/>
        <v>0.96400000000000008</v>
      </c>
      <c r="AD44" s="9">
        <f t="shared" si="7"/>
        <v>4.8989794855663609E-3</v>
      </c>
      <c r="AE44" s="15">
        <v>0.96</v>
      </c>
      <c r="AF44">
        <v>0.97</v>
      </c>
      <c r="AG44">
        <v>0.97</v>
      </c>
      <c r="AH44">
        <v>0.96</v>
      </c>
      <c r="AI44">
        <v>0.97</v>
      </c>
      <c r="AJ44" s="16">
        <f t="shared" si="8"/>
        <v>0.96599999999999997</v>
      </c>
      <c r="AK44" s="9">
        <f t="shared" si="9"/>
        <v>4.89897948556636E-3</v>
      </c>
      <c r="AL44" s="15">
        <v>0.97</v>
      </c>
      <c r="AM44">
        <v>0.97</v>
      </c>
      <c r="AN44">
        <v>0.96</v>
      </c>
      <c r="AO44">
        <v>0.96</v>
      </c>
      <c r="AP44">
        <v>0.95</v>
      </c>
      <c r="AQ44" s="16">
        <f t="shared" si="10"/>
        <v>0.96199999999999997</v>
      </c>
      <c r="AR44" s="9">
        <f t="shared" si="11"/>
        <v>7.4833147735478894E-3</v>
      </c>
    </row>
    <row r="45" spans="1:44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  <c r="J45" s="4">
        <v>1372</v>
      </c>
      <c r="K45" s="5">
        <v>1372</v>
      </c>
      <c r="L45" s="5">
        <v>1372</v>
      </c>
      <c r="M45" s="5">
        <v>1372</v>
      </c>
      <c r="N45" s="5">
        <v>1372</v>
      </c>
      <c r="O45" s="5"/>
      <c r="P45" s="6"/>
      <c r="Q45" s="4">
        <v>1372</v>
      </c>
      <c r="R45" s="5">
        <v>1372</v>
      </c>
      <c r="S45" s="5">
        <v>1372</v>
      </c>
      <c r="T45" s="5">
        <v>1372</v>
      </c>
      <c r="U45" s="5">
        <v>1372</v>
      </c>
      <c r="V45" s="5"/>
      <c r="W45" s="6"/>
      <c r="X45" s="4">
        <v>1372</v>
      </c>
      <c r="Y45" s="5">
        <v>1372</v>
      </c>
      <c r="Z45" s="5">
        <v>1372</v>
      </c>
      <c r="AA45" s="5">
        <v>1372</v>
      </c>
      <c r="AB45" s="5">
        <v>1372</v>
      </c>
      <c r="AC45" s="5"/>
      <c r="AD45" s="6"/>
      <c r="AE45" s="4">
        <v>1372</v>
      </c>
      <c r="AF45" s="5">
        <v>1372</v>
      </c>
      <c r="AG45" s="5">
        <v>1372</v>
      </c>
      <c r="AH45" s="5">
        <v>1372</v>
      </c>
      <c r="AI45" s="5">
        <v>1372</v>
      </c>
      <c r="AJ45" s="5"/>
      <c r="AK45" s="6"/>
      <c r="AL45" s="4">
        <v>1372</v>
      </c>
      <c r="AM45" s="5">
        <v>1372</v>
      </c>
      <c r="AN45" s="5">
        <v>1372</v>
      </c>
      <c r="AO45" s="5">
        <v>1372</v>
      </c>
      <c r="AP45" s="5">
        <v>1372</v>
      </c>
      <c r="AQ45" s="5"/>
      <c r="AR45" s="6"/>
    </row>
    <row r="49" spans="1:44" x14ac:dyDescent="0.3">
      <c r="A49" s="1" t="s">
        <v>0</v>
      </c>
    </row>
    <row r="50" spans="1:44" x14ac:dyDescent="0.3">
      <c r="A50" s="1" t="s">
        <v>36</v>
      </c>
    </row>
    <row r="51" spans="1:44" x14ac:dyDescent="0.3">
      <c r="A51" s="2">
        <v>500</v>
      </c>
      <c r="C51" t="s">
        <v>2</v>
      </c>
      <c r="D51" t="s">
        <v>3</v>
      </c>
      <c r="E51" t="s">
        <v>4</v>
      </c>
      <c r="F51" t="s">
        <v>5</v>
      </c>
      <c r="H51" t="s">
        <v>6</v>
      </c>
      <c r="J51" t="s">
        <v>2</v>
      </c>
      <c r="K51" t="s">
        <v>3</v>
      </c>
      <c r="L51" t="s">
        <v>4</v>
      </c>
      <c r="M51" t="s">
        <v>5</v>
      </c>
      <c r="O51" t="s">
        <v>6</v>
      </c>
      <c r="Q51" t="s">
        <v>2</v>
      </c>
      <c r="R51" t="s">
        <v>3</v>
      </c>
      <c r="S51" t="s">
        <v>4</v>
      </c>
      <c r="T51" t="s">
        <v>5</v>
      </c>
      <c r="V51" t="s">
        <v>6</v>
      </c>
      <c r="X51" t="s">
        <v>2</v>
      </c>
      <c r="Y51" t="s">
        <v>3</v>
      </c>
      <c r="Z51" t="s">
        <v>4</v>
      </c>
      <c r="AA51" t="s">
        <v>5</v>
      </c>
      <c r="AC51" t="s">
        <v>6</v>
      </c>
      <c r="AE51" t="s">
        <v>2</v>
      </c>
      <c r="AF51" t="s">
        <v>3</v>
      </c>
      <c r="AG51" t="s">
        <v>4</v>
      </c>
      <c r="AH51" t="s">
        <v>5</v>
      </c>
      <c r="AJ51" t="s">
        <v>6</v>
      </c>
      <c r="AL51" t="s">
        <v>2</v>
      </c>
      <c r="AM51" t="s">
        <v>3</v>
      </c>
      <c r="AN51" t="s">
        <v>4</v>
      </c>
      <c r="AO51" t="s">
        <v>5</v>
      </c>
      <c r="AQ51" t="s">
        <v>6</v>
      </c>
    </row>
    <row r="52" spans="1:44" x14ac:dyDescent="0.3">
      <c r="A52" t="s">
        <v>7</v>
      </c>
    </row>
    <row r="53" spans="1:44" ht="15" thickBot="1" x14ac:dyDescent="0.35">
      <c r="A53" t="s">
        <v>8</v>
      </c>
      <c r="C53">
        <v>26751.7536</v>
      </c>
      <c r="D53" t="s">
        <v>9</v>
      </c>
      <c r="E53">
        <f>C53/60/60</f>
        <v>7.4310426666666665</v>
      </c>
      <c r="F53" t="s">
        <v>10</v>
      </c>
      <c r="J53">
        <v>31510.277699999999</v>
      </c>
      <c r="K53" t="s">
        <v>9</v>
      </c>
      <c r="L53">
        <f>J53/60/60</f>
        <v>8.7528549166666672</v>
      </c>
      <c r="M53" t="s">
        <v>10</v>
      </c>
      <c r="Q53">
        <v>41855.822200000002</v>
      </c>
      <c r="R53" t="s">
        <v>9</v>
      </c>
      <c r="S53">
        <f>Q53/60/60</f>
        <v>11.626617277777777</v>
      </c>
      <c r="T53" t="s">
        <v>10</v>
      </c>
      <c r="X53">
        <v>15943.365400000001</v>
      </c>
      <c r="Y53" t="s">
        <v>9</v>
      </c>
      <c r="AA53" t="s">
        <v>10</v>
      </c>
      <c r="AE53">
        <v>40028.236299999997</v>
      </c>
      <c r="AF53" t="s">
        <v>9</v>
      </c>
      <c r="AG53">
        <f>AE53/60/60</f>
        <v>11.118954527777777</v>
      </c>
      <c r="AH53" t="s">
        <v>10</v>
      </c>
      <c r="AL53">
        <v>32541.5723</v>
      </c>
      <c r="AM53" t="s">
        <v>9</v>
      </c>
      <c r="AN53">
        <f>AL53/60/60</f>
        <v>9.0393256388888901</v>
      </c>
      <c r="AO53" t="s">
        <v>10</v>
      </c>
    </row>
    <row r="54" spans="1:44" x14ac:dyDescent="0.3">
      <c r="A54" t="s">
        <v>11</v>
      </c>
      <c r="B54" s="3"/>
      <c r="C54" s="23" t="s">
        <v>12</v>
      </c>
      <c r="D54" s="24"/>
      <c r="E54" s="24"/>
      <c r="F54" s="24"/>
      <c r="G54" s="24"/>
      <c r="H54" s="24"/>
      <c r="I54" s="25"/>
      <c r="J54" s="23" t="s">
        <v>12</v>
      </c>
      <c r="K54" s="24"/>
      <c r="L54" s="24"/>
      <c r="M54" s="24"/>
      <c r="N54" s="24"/>
      <c r="O54" s="24"/>
      <c r="P54" s="25"/>
      <c r="Q54" s="23" t="s">
        <v>12</v>
      </c>
      <c r="R54" s="24"/>
      <c r="S54" s="24"/>
      <c r="T54" s="24"/>
      <c r="U54" s="24"/>
      <c r="V54" s="24"/>
      <c r="W54" s="25"/>
      <c r="X54" s="23" t="s">
        <v>12</v>
      </c>
      <c r="Y54" s="24"/>
      <c r="Z54" s="24"/>
      <c r="AA54" s="24"/>
      <c r="AB54" s="24"/>
      <c r="AC54" s="24"/>
      <c r="AD54" s="25"/>
      <c r="AE54" s="23" t="s">
        <v>12</v>
      </c>
      <c r="AF54" s="24"/>
      <c r="AG54" s="24"/>
      <c r="AH54" s="24"/>
      <c r="AI54" s="24"/>
      <c r="AJ54" s="24"/>
      <c r="AK54" s="25"/>
      <c r="AL54" s="23" t="s">
        <v>12</v>
      </c>
      <c r="AM54" s="24"/>
      <c r="AN54" s="24"/>
      <c r="AO54" s="24"/>
      <c r="AP54" s="24"/>
      <c r="AQ54" s="24"/>
      <c r="AR54" s="25"/>
    </row>
    <row r="55" spans="1:44" ht="15" thickBot="1" x14ac:dyDescent="0.35">
      <c r="C55" s="4" t="s">
        <v>16</v>
      </c>
      <c r="D55" s="5" t="s">
        <v>17</v>
      </c>
      <c r="E55" s="5" t="s">
        <v>18</v>
      </c>
      <c r="F55" s="5" t="s">
        <v>19</v>
      </c>
      <c r="G55" s="5" t="s">
        <v>20</v>
      </c>
      <c r="H55" s="5" t="s">
        <v>21</v>
      </c>
      <c r="I55" s="6" t="s">
        <v>22</v>
      </c>
      <c r="J55" s="4" t="s">
        <v>16</v>
      </c>
      <c r="K55" s="5" t="s">
        <v>17</v>
      </c>
      <c r="L55" s="5" t="s">
        <v>18</v>
      </c>
      <c r="M55" s="5" t="s">
        <v>19</v>
      </c>
      <c r="N55" s="5" t="s">
        <v>20</v>
      </c>
      <c r="O55" s="5" t="s">
        <v>21</v>
      </c>
      <c r="P55" s="6" t="s">
        <v>22</v>
      </c>
      <c r="Q55" s="4" t="s">
        <v>16</v>
      </c>
      <c r="R55" s="5" t="s">
        <v>17</v>
      </c>
      <c r="S55" s="5" t="s">
        <v>18</v>
      </c>
      <c r="T55" s="5" t="s">
        <v>19</v>
      </c>
      <c r="U55" s="5" t="s">
        <v>20</v>
      </c>
      <c r="V55" s="5" t="s">
        <v>21</v>
      </c>
      <c r="W55" s="6" t="s">
        <v>22</v>
      </c>
      <c r="X55" s="4" t="s">
        <v>16</v>
      </c>
      <c r="Y55" s="5" t="s">
        <v>17</v>
      </c>
      <c r="Z55" s="5" t="s">
        <v>18</v>
      </c>
      <c r="AA55" s="5" t="s">
        <v>19</v>
      </c>
      <c r="AB55" s="5" t="s">
        <v>20</v>
      </c>
      <c r="AC55" s="5" t="s">
        <v>21</v>
      </c>
      <c r="AD55" s="6" t="s">
        <v>22</v>
      </c>
      <c r="AE55" s="4" t="s">
        <v>16</v>
      </c>
      <c r="AF55" s="5" t="s">
        <v>17</v>
      </c>
      <c r="AG55" s="5" t="s">
        <v>18</v>
      </c>
      <c r="AH55" s="5" t="s">
        <v>19</v>
      </c>
      <c r="AI55" s="5" t="s">
        <v>20</v>
      </c>
      <c r="AJ55" s="5" t="s">
        <v>21</v>
      </c>
      <c r="AK55" s="6" t="s">
        <v>22</v>
      </c>
      <c r="AL55" s="4" t="s">
        <v>16</v>
      </c>
      <c r="AM55" s="5" t="s">
        <v>17</v>
      </c>
      <c r="AN55" s="5" t="s">
        <v>18</v>
      </c>
      <c r="AO55" s="5" t="s">
        <v>19</v>
      </c>
      <c r="AP55" s="5" t="s">
        <v>20</v>
      </c>
      <c r="AQ55" s="5" t="s">
        <v>21</v>
      </c>
      <c r="AR55" s="6" t="s">
        <v>22</v>
      </c>
    </row>
    <row r="56" spans="1:44" x14ac:dyDescent="0.3">
      <c r="A56" s="26" t="s">
        <v>23</v>
      </c>
      <c r="B56" s="7" t="s">
        <v>24</v>
      </c>
      <c r="C56">
        <v>0.77090000000000003</v>
      </c>
      <c r="D56">
        <v>0.77229999999999999</v>
      </c>
      <c r="E56">
        <v>0.76970000000000005</v>
      </c>
      <c r="F56">
        <v>0.78310000000000002</v>
      </c>
      <c r="G56">
        <v>0.7792</v>
      </c>
      <c r="H56" s="8">
        <f t="shared" ref="H56:H68" si="18">AVERAGE(C56:G56)</f>
        <v>0.77503999999999995</v>
      </c>
      <c r="I56" s="9">
        <f t="shared" ref="I56:I68" si="19">_xlfn.STDEV.P(C56:G56)</f>
        <v>5.2044596261283382E-3</v>
      </c>
      <c r="J56">
        <v>0.77980000000000005</v>
      </c>
      <c r="K56">
        <v>0.71889999999999998</v>
      </c>
      <c r="L56">
        <v>0.75060000000000004</v>
      </c>
      <c r="M56">
        <v>0.77700000000000002</v>
      </c>
      <c r="N56">
        <v>0.77829999999999999</v>
      </c>
      <c r="O56" s="8">
        <f t="shared" ref="O56:O65" si="20">AVERAGE(J56:N56)</f>
        <v>0.76091999999999993</v>
      </c>
      <c r="P56" s="9">
        <f t="shared" ref="P56:P65" si="21">_xlfn.STDEV.P(J56:N56)</f>
        <v>2.3618924615655148E-2</v>
      </c>
      <c r="Q56">
        <v>0.76170000000000004</v>
      </c>
      <c r="R56">
        <v>0.68459999999999999</v>
      </c>
      <c r="S56">
        <v>0.69240000000000002</v>
      </c>
      <c r="T56">
        <v>0.70809999999999995</v>
      </c>
      <c r="U56">
        <v>0.73299999999999998</v>
      </c>
      <c r="V56" s="8">
        <f t="shared" ref="V56:V65" si="22">AVERAGE(Q56:U56)</f>
        <v>0.71596000000000004</v>
      </c>
      <c r="W56" s="9">
        <f t="shared" ref="W56:W65" si="23">_xlfn.STDEV.P(Q56:U56)</f>
        <v>2.8223437069216092E-2</v>
      </c>
      <c r="X56">
        <v>0.79</v>
      </c>
      <c r="Y56">
        <v>0.78480000000000005</v>
      </c>
      <c r="Z56">
        <v>0.79269999999999996</v>
      </c>
      <c r="AA56">
        <v>0.78320000000000001</v>
      </c>
      <c r="AB56">
        <v>0.78669999999999995</v>
      </c>
      <c r="AC56" s="8">
        <f t="shared" ref="AC56:AC92" si="24">AVERAGE(X56:AB56)</f>
        <v>0.78748000000000007</v>
      </c>
      <c r="AD56" s="9">
        <f t="shared" ref="AD56:AD92" si="25">_xlfn.STDEV.P(X56:AB56)</f>
        <v>3.4556620205106713E-3</v>
      </c>
      <c r="AE56">
        <v>0.79779999999999995</v>
      </c>
      <c r="AF56">
        <v>0.7903</v>
      </c>
      <c r="AG56">
        <v>0.79669999999999996</v>
      </c>
      <c r="AH56">
        <v>0.8014</v>
      </c>
      <c r="AI56">
        <v>0.79139999999999999</v>
      </c>
      <c r="AJ56" s="8">
        <f t="shared" ref="AJ56:AJ91" si="26">AVERAGE(AE56:AI56)</f>
        <v>0.79552</v>
      </c>
      <c r="AK56" s="9">
        <f t="shared" ref="AK56:AK91" si="27">_xlfn.STDEV.P(AE56:AI56)</f>
        <v>4.132505293402533E-3</v>
      </c>
      <c r="AL56">
        <v>0.81079999999999997</v>
      </c>
      <c r="AM56">
        <v>0.80630000000000002</v>
      </c>
      <c r="AN56">
        <v>0.80310000000000004</v>
      </c>
      <c r="AO56">
        <v>0.80859999999999999</v>
      </c>
      <c r="AP56">
        <v>0.81230000000000002</v>
      </c>
      <c r="AQ56" s="8">
        <f t="shared" ref="AQ56:AQ92" si="28">AVERAGE(AL56:AP56)</f>
        <v>0.80822000000000005</v>
      </c>
      <c r="AR56" s="9">
        <f t="shared" ref="AR56:AR92" si="29">_xlfn.STDEV.P(AL56:AP56)</f>
        <v>3.2664353659608682E-3</v>
      </c>
    </row>
    <row r="57" spans="1:44" x14ac:dyDescent="0.3">
      <c r="A57" s="27"/>
      <c r="B57" s="12" t="s">
        <v>25</v>
      </c>
      <c r="C57">
        <v>0.69699999999999995</v>
      </c>
      <c r="D57">
        <v>0.69910000000000005</v>
      </c>
      <c r="E57">
        <v>0.69530000000000003</v>
      </c>
      <c r="F57">
        <v>0.71299999999999997</v>
      </c>
      <c r="G57">
        <v>0.70779999999999998</v>
      </c>
      <c r="H57">
        <f t="shared" si="18"/>
        <v>0.70243999999999995</v>
      </c>
      <c r="I57" s="9">
        <f t="shared" si="19"/>
        <v>6.8113434798136394E-3</v>
      </c>
      <c r="J57">
        <v>0.7117</v>
      </c>
      <c r="K57">
        <v>0.62749999999999995</v>
      </c>
      <c r="L57">
        <v>0.66810000000000003</v>
      </c>
      <c r="M57">
        <v>0.70720000000000005</v>
      </c>
      <c r="N57">
        <v>0.70760000000000001</v>
      </c>
      <c r="O57">
        <f t="shared" si="20"/>
        <v>0.68442000000000003</v>
      </c>
      <c r="P57" s="9">
        <f t="shared" si="21"/>
        <v>3.2578115353715624E-2</v>
      </c>
      <c r="Q57">
        <v>0.68489999999999995</v>
      </c>
      <c r="R57">
        <v>0.60729999999999995</v>
      </c>
      <c r="S57">
        <v>0.60870000000000002</v>
      </c>
      <c r="T57">
        <v>0.63649999999999995</v>
      </c>
      <c r="U57">
        <v>0.64939999999999998</v>
      </c>
      <c r="V57">
        <f t="shared" si="22"/>
        <v>0.63735999999999993</v>
      </c>
      <c r="W57" s="9">
        <f t="shared" si="23"/>
        <v>2.874283214994652E-2</v>
      </c>
      <c r="X57">
        <v>0.72150000000000003</v>
      </c>
      <c r="Y57">
        <v>0.71499999999999997</v>
      </c>
      <c r="Z57">
        <v>0.72699999999999998</v>
      </c>
      <c r="AA57">
        <v>0.71379999999999999</v>
      </c>
      <c r="AB57">
        <v>0.71830000000000005</v>
      </c>
      <c r="AC57">
        <f t="shared" si="24"/>
        <v>0.71911999999999998</v>
      </c>
      <c r="AD57" s="9">
        <f t="shared" si="25"/>
        <v>4.7688153665244809E-3</v>
      </c>
      <c r="AE57">
        <v>0.73280000000000001</v>
      </c>
      <c r="AF57">
        <v>0.72230000000000005</v>
      </c>
      <c r="AG57">
        <v>0.73180000000000001</v>
      </c>
      <c r="AH57">
        <v>0.73729999999999996</v>
      </c>
      <c r="AI57">
        <v>0.72360000000000002</v>
      </c>
      <c r="AJ57">
        <f t="shared" si="26"/>
        <v>0.72955999999999999</v>
      </c>
      <c r="AK57" s="9">
        <f t="shared" si="27"/>
        <v>5.7210488548866349E-3</v>
      </c>
      <c r="AL57">
        <v>0.75090000000000001</v>
      </c>
      <c r="AM57">
        <v>0.74639999999999995</v>
      </c>
      <c r="AN57">
        <v>0.74219999999999997</v>
      </c>
      <c r="AO57">
        <v>0.74929999999999997</v>
      </c>
      <c r="AP57">
        <v>0.75239999999999996</v>
      </c>
      <c r="AQ57">
        <f t="shared" si="28"/>
        <v>0.74824000000000002</v>
      </c>
      <c r="AR57" s="9">
        <f t="shared" si="29"/>
        <v>3.6158539793526004E-3</v>
      </c>
    </row>
    <row r="58" spans="1:44" x14ac:dyDescent="0.3">
      <c r="A58" s="27"/>
      <c r="B58" s="12" t="s">
        <v>26</v>
      </c>
      <c r="C58">
        <v>0.9123</v>
      </c>
      <c r="D58">
        <v>0.91410000000000002</v>
      </c>
      <c r="E58">
        <v>0.92569999999999997</v>
      </c>
      <c r="F58">
        <v>0.87150000000000005</v>
      </c>
      <c r="G58">
        <v>0.90169999999999995</v>
      </c>
      <c r="H58">
        <f t="shared" si="18"/>
        <v>0.90505999999999998</v>
      </c>
      <c r="I58" s="9">
        <f t="shared" si="19"/>
        <v>1.8426676314517471E-2</v>
      </c>
      <c r="J58">
        <v>0.75209999999999999</v>
      </c>
      <c r="K58">
        <v>0.83050000000000002</v>
      </c>
      <c r="L58">
        <v>0.77629999999999999</v>
      </c>
      <c r="M58">
        <v>0.74390000000000001</v>
      </c>
      <c r="N58">
        <v>0.72929999999999995</v>
      </c>
      <c r="O58">
        <f t="shared" si="20"/>
        <v>0.76641999999999999</v>
      </c>
      <c r="P58" s="9">
        <f t="shared" si="21"/>
        <v>3.5479481394180515E-2</v>
      </c>
      <c r="Q58">
        <v>0.70250000000000001</v>
      </c>
      <c r="R58">
        <v>0.92520000000000002</v>
      </c>
      <c r="S58">
        <v>0.86</v>
      </c>
      <c r="T58">
        <v>0.94420000000000004</v>
      </c>
      <c r="U58">
        <v>0.76190000000000002</v>
      </c>
      <c r="V58">
        <f t="shared" si="22"/>
        <v>0.83875999999999995</v>
      </c>
      <c r="W58" s="9">
        <f t="shared" si="23"/>
        <v>9.3289712187358112E-2</v>
      </c>
      <c r="X58">
        <v>0.95489999999999997</v>
      </c>
      <c r="Y58">
        <v>1.0284</v>
      </c>
      <c r="Z58">
        <v>0.90129999999999999</v>
      </c>
      <c r="AA58">
        <v>0.9143</v>
      </c>
      <c r="AB58">
        <v>0.93610000000000004</v>
      </c>
      <c r="AC58">
        <f t="shared" si="24"/>
        <v>0.94699999999999984</v>
      </c>
      <c r="AD58" s="9">
        <f t="shared" si="25"/>
        <v>4.4642938971353574E-2</v>
      </c>
      <c r="AE58">
        <v>0.75129999999999997</v>
      </c>
      <c r="AF58">
        <v>0.78420000000000001</v>
      </c>
      <c r="AG58">
        <v>0.75719999999999998</v>
      </c>
      <c r="AH58">
        <v>0.75980000000000003</v>
      </c>
      <c r="AI58">
        <v>0.7712</v>
      </c>
      <c r="AJ58">
        <f t="shared" si="26"/>
        <v>0.76473999999999998</v>
      </c>
      <c r="AK58" s="9">
        <f t="shared" si="27"/>
        <v>1.1681712203268843E-2</v>
      </c>
      <c r="AL58">
        <v>0.68979999999999997</v>
      </c>
      <c r="AM58">
        <v>0.66449999999999998</v>
      </c>
      <c r="AN58">
        <v>0.70850000000000002</v>
      </c>
      <c r="AO58">
        <v>0.68279999999999996</v>
      </c>
      <c r="AP58">
        <v>0.71050000000000002</v>
      </c>
      <c r="AQ58">
        <f t="shared" si="28"/>
        <v>0.69121999999999995</v>
      </c>
      <c r="AR58" s="9">
        <f t="shared" si="29"/>
        <v>1.7071543574029874E-2</v>
      </c>
    </row>
    <row r="59" spans="1:44" x14ac:dyDescent="0.3">
      <c r="A59" s="27"/>
      <c r="B59" s="12" t="s">
        <v>27</v>
      </c>
      <c r="C59">
        <v>0.76919999999999999</v>
      </c>
      <c r="D59">
        <v>0.77190000000000003</v>
      </c>
      <c r="E59">
        <v>0.76800000000000002</v>
      </c>
      <c r="F59">
        <v>0.78190000000000004</v>
      </c>
      <c r="G59">
        <v>0.77849999999999997</v>
      </c>
      <c r="H59">
        <f t="shared" si="18"/>
        <v>0.77390000000000003</v>
      </c>
      <c r="I59" s="9">
        <f t="shared" si="19"/>
        <v>5.4048126702042152E-3</v>
      </c>
      <c r="J59">
        <v>0.7802</v>
      </c>
      <c r="K59">
        <v>0.71719999999999995</v>
      </c>
      <c r="L59">
        <v>0.74560000000000004</v>
      </c>
      <c r="M59">
        <v>0.77610000000000001</v>
      </c>
      <c r="N59">
        <v>0.77580000000000005</v>
      </c>
      <c r="O59">
        <f t="shared" si="20"/>
        <v>0.75897999999999999</v>
      </c>
      <c r="P59" s="9">
        <f t="shared" si="21"/>
        <v>2.4293571166051343E-2</v>
      </c>
      <c r="Q59">
        <v>0.76060000000000005</v>
      </c>
      <c r="R59">
        <v>0.69699999999999995</v>
      </c>
      <c r="S59">
        <v>0.69689999999999996</v>
      </c>
      <c r="T59">
        <v>0.71260000000000001</v>
      </c>
      <c r="U59">
        <v>0.73099999999999998</v>
      </c>
      <c r="V59">
        <f t="shared" si="22"/>
        <v>0.71962000000000004</v>
      </c>
      <c r="W59" s="9">
        <f t="shared" si="23"/>
        <v>2.4025020291354626E-2</v>
      </c>
      <c r="X59">
        <v>0.78800000000000003</v>
      </c>
      <c r="Y59">
        <v>0.7833</v>
      </c>
      <c r="Z59">
        <v>0.79139999999999999</v>
      </c>
      <c r="AA59">
        <v>0.78149999999999997</v>
      </c>
      <c r="AB59">
        <v>0.78639999999999999</v>
      </c>
      <c r="AC59">
        <f t="shared" si="24"/>
        <v>0.78611999999999993</v>
      </c>
      <c r="AD59" s="9">
        <f t="shared" si="25"/>
        <v>3.4867750142502834E-3</v>
      </c>
      <c r="AE59">
        <v>0.79700000000000004</v>
      </c>
      <c r="AF59">
        <v>0.78890000000000005</v>
      </c>
      <c r="AG59">
        <v>0.79700000000000004</v>
      </c>
      <c r="AH59">
        <v>0.8004</v>
      </c>
      <c r="AI59">
        <v>0.79010000000000002</v>
      </c>
      <c r="AJ59">
        <f t="shared" si="26"/>
        <v>0.79467999999999994</v>
      </c>
      <c r="AK59" s="9">
        <f t="shared" si="27"/>
        <v>4.4242061434792944E-3</v>
      </c>
      <c r="AL59">
        <v>0.81040000000000001</v>
      </c>
      <c r="AM59">
        <v>0.80630000000000002</v>
      </c>
      <c r="AN59">
        <v>0.80159999999999998</v>
      </c>
      <c r="AO59">
        <v>0.80889999999999995</v>
      </c>
      <c r="AP59">
        <v>0.81040000000000001</v>
      </c>
      <c r="AQ59">
        <f t="shared" si="28"/>
        <v>0.8075199999999999</v>
      </c>
      <c r="AR59" s="9">
        <f t="shared" si="29"/>
        <v>3.3174689146998853E-3</v>
      </c>
    </row>
    <row r="60" spans="1:44" x14ac:dyDescent="0.3">
      <c r="A60" s="27"/>
      <c r="B60" s="12" t="s">
        <v>28</v>
      </c>
      <c r="C60">
        <v>0.75990000000000002</v>
      </c>
      <c r="D60">
        <v>0.7702</v>
      </c>
      <c r="E60">
        <v>0.76129999999999998</v>
      </c>
      <c r="F60">
        <v>0.77569999999999995</v>
      </c>
      <c r="G60">
        <v>0.77600000000000002</v>
      </c>
      <c r="H60">
        <f t="shared" si="18"/>
        <v>0.76861999999999997</v>
      </c>
      <c r="I60" s="9">
        <f t="shared" si="19"/>
        <v>6.8805232359174474E-3</v>
      </c>
      <c r="J60">
        <v>0.77580000000000005</v>
      </c>
      <c r="K60">
        <v>0.71509999999999996</v>
      </c>
      <c r="L60">
        <v>0.7298</v>
      </c>
      <c r="M60">
        <v>0.76890000000000003</v>
      </c>
      <c r="N60">
        <v>0.77280000000000004</v>
      </c>
      <c r="O60">
        <f t="shared" si="20"/>
        <v>0.75248000000000004</v>
      </c>
      <c r="P60" s="9">
        <f t="shared" si="21"/>
        <v>2.5051898131678595E-2</v>
      </c>
      <c r="Q60">
        <v>0.75419999999999998</v>
      </c>
      <c r="R60">
        <v>0.68930000000000002</v>
      </c>
      <c r="S60">
        <v>0.69059999999999999</v>
      </c>
      <c r="T60">
        <v>0.71089999999999998</v>
      </c>
      <c r="U60">
        <v>0.72109999999999996</v>
      </c>
      <c r="V60">
        <f t="shared" si="22"/>
        <v>0.71321999999999997</v>
      </c>
      <c r="W60" s="9">
        <f t="shared" si="23"/>
        <v>2.3793562154498838E-2</v>
      </c>
      <c r="X60">
        <v>0.78449999999999998</v>
      </c>
      <c r="Y60">
        <v>0.78220000000000001</v>
      </c>
      <c r="Z60">
        <v>0.78259999999999996</v>
      </c>
      <c r="AA60">
        <v>0.77700000000000002</v>
      </c>
      <c r="AB60">
        <v>0.78280000000000005</v>
      </c>
      <c r="AC60">
        <f t="shared" si="24"/>
        <v>0.78181999999999996</v>
      </c>
      <c r="AD60" s="9">
        <f t="shared" si="25"/>
        <v>2.5348767228407648E-3</v>
      </c>
      <c r="AE60">
        <v>0.79490000000000005</v>
      </c>
      <c r="AF60">
        <v>0.78849999999999998</v>
      </c>
      <c r="AG60">
        <v>0.79449999999999998</v>
      </c>
      <c r="AH60">
        <v>0.79959999999999998</v>
      </c>
      <c r="AI60">
        <v>0.78569999999999995</v>
      </c>
      <c r="AJ60">
        <f t="shared" si="26"/>
        <v>0.79264000000000001</v>
      </c>
      <c r="AK60" s="9">
        <f t="shared" si="27"/>
        <v>4.9459478363606032E-3</v>
      </c>
      <c r="AL60">
        <v>0.80510000000000004</v>
      </c>
      <c r="AM60">
        <v>0.80279999999999996</v>
      </c>
      <c r="AN60">
        <v>0.80059999999999998</v>
      </c>
      <c r="AO60">
        <v>0.80510000000000004</v>
      </c>
      <c r="AP60">
        <v>0.80959999999999999</v>
      </c>
      <c r="AQ60">
        <f t="shared" si="28"/>
        <v>0.80464000000000002</v>
      </c>
      <c r="AR60" s="9">
        <f t="shared" si="29"/>
        <v>2.9910533261712424E-3</v>
      </c>
    </row>
    <row r="61" spans="1:44" x14ac:dyDescent="0.3">
      <c r="A61" s="27"/>
      <c r="B61" s="12" t="s">
        <v>29</v>
      </c>
      <c r="C61">
        <v>0.77090000000000003</v>
      </c>
      <c r="D61">
        <v>0.77229999999999999</v>
      </c>
      <c r="E61">
        <v>0.76970000000000005</v>
      </c>
      <c r="F61">
        <v>0.78310000000000002</v>
      </c>
      <c r="G61">
        <v>0.7792</v>
      </c>
      <c r="H61">
        <f t="shared" si="18"/>
        <v>0.77503999999999995</v>
      </c>
      <c r="I61" s="9">
        <f t="shared" si="19"/>
        <v>5.2044596261283382E-3</v>
      </c>
      <c r="J61">
        <v>0.77980000000000005</v>
      </c>
      <c r="K61">
        <v>0.71889999999999998</v>
      </c>
      <c r="L61">
        <v>0.75060000000000004</v>
      </c>
      <c r="M61">
        <v>0.77700000000000002</v>
      </c>
      <c r="N61">
        <v>0.77829999999999999</v>
      </c>
      <c r="O61">
        <f t="shared" si="20"/>
        <v>0.76091999999999993</v>
      </c>
      <c r="P61" s="9">
        <f t="shared" si="21"/>
        <v>2.3618924615655148E-2</v>
      </c>
      <c r="Q61">
        <v>0.76170000000000004</v>
      </c>
      <c r="R61">
        <v>0.68459999999999999</v>
      </c>
      <c r="S61">
        <v>0.69240000000000002</v>
      </c>
      <c r="T61">
        <v>0.70809999999999995</v>
      </c>
      <c r="U61">
        <v>0.73299999999999998</v>
      </c>
      <c r="V61">
        <f t="shared" si="22"/>
        <v>0.71596000000000004</v>
      </c>
      <c r="W61" s="9">
        <f t="shared" si="23"/>
        <v>2.8223437069216092E-2</v>
      </c>
      <c r="X61">
        <v>0.79</v>
      </c>
      <c r="Y61">
        <v>0.78480000000000005</v>
      </c>
      <c r="Z61">
        <v>0.79269999999999996</v>
      </c>
      <c r="AA61">
        <v>0.78320000000000001</v>
      </c>
      <c r="AB61">
        <v>0.78669999999999995</v>
      </c>
      <c r="AC61">
        <f t="shared" si="24"/>
        <v>0.78748000000000007</v>
      </c>
      <c r="AD61" s="9">
        <f t="shared" si="25"/>
        <v>3.4556620205106713E-3</v>
      </c>
      <c r="AE61">
        <v>0.79779999999999995</v>
      </c>
      <c r="AF61">
        <v>0.7903</v>
      </c>
      <c r="AG61">
        <v>0.79669999999999996</v>
      </c>
      <c r="AH61">
        <v>0.8014</v>
      </c>
      <c r="AI61">
        <v>0.79139999999999999</v>
      </c>
      <c r="AJ61">
        <f t="shared" si="26"/>
        <v>0.79552</v>
      </c>
      <c r="AK61" s="9">
        <f t="shared" si="27"/>
        <v>4.132505293402533E-3</v>
      </c>
      <c r="AL61">
        <v>0.81079999999999997</v>
      </c>
      <c r="AM61">
        <v>0.80630000000000002</v>
      </c>
      <c r="AN61">
        <v>0.80310000000000004</v>
      </c>
      <c r="AO61">
        <v>0.80859999999999999</v>
      </c>
      <c r="AP61">
        <v>0.81230000000000002</v>
      </c>
      <c r="AQ61">
        <f t="shared" si="28"/>
        <v>0.80822000000000005</v>
      </c>
      <c r="AR61" s="9">
        <f t="shared" si="29"/>
        <v>3.2664353659608682E-3</v>
      </c>
    </row>
    <row r="62" spans="1:44" x14ac:dyDescent="0.3">
      <c r="A62" s="27"/>
      <c r="B62" s="12" t="s">
        <v>30</v>
      </c>
      <c r="C62">
        <v>0.93840000000000001</v>
      </c>
      <c r="D62">
        <v>0.93830000000000002</v>
      </c>
      <c r="E62">
        <v>0.93730000000000002</v>
      </c>
      <c r="F62">
        <v>0.94240000000000002</v>
      </c>
      <c r="G62">
        <v>0.94040000000000001</v>
      </c>
      <c r="H62">
        <f t="shared" si="18"/>
        <v>0.93936000000000008</v>
      </c>
      <c r="I62" s="9">
        <f t="shared" si="19"/>
        <v>1.8227451824103093E-3</v>
      </c>
      <c r="J62">
        <v>0.94450000000000001</v>
      </c>
      <c r="K62">
        <v>0.91400000000000003</v>
      </c>
      <c r="L62">
        <v>0.93259999999999998</v>
      </c>
      <c r="M62">
        <v>0.94469999999999998</v>
      </c>
      <c r="N62">
        <v>0.94279999999999997</v>
      </c>
      <c r="O62">
        <f t="shared" si="20"/>
        <v>0.93572000000000011</v>
      </c>
      <c r="P62" s="9">
        <f t="shared" si="21"/>
        <v>1.1741788620137888E-2</v>
      </c>
      <c r="Q62">
        <v>0.93700000000000006</v>
      </c>
      <c r="R62">
        <v>0.9214</v>
      </c>
      <c r="S62">
        <v>0.92079999999999995</v>
      </c>
      <c r="T62">
        <v>0.9304</v>
      </c>
      <c r="U62">
        <v>0.92759999999999998</v>
      </c>
      <c r="V62">
        <f t="shared" si="22"/>
        <v>0.92744000000000004</v>
      </c>
      <c r="W62" s="9">
        <f t="shared" si="23"/>
        <v>6.0125202702361307E-3</v>
      </c>
      <c r="X62">
        <v>0.94550000000000001</v>
      </c>
      <c r="Y62">
        <v>0.94240000000000002</v>
      </c>
      <c r="Z62">
        <v>0.94640000000000002</v>
      </c>
      <c r="AA62">
        <v>0.94469999999999998</v>
      </c>
      <c r="AB62">
        <v>0.94359999999999999</v>
      </c>
      <c r="AC62">
        <f t="shared" si="24"/>
        <v>0.94452000000000003</v>
      </c>
      <c r="AD62" s="9">
        <f t="shared" si="25"/>
        <v>1.4048487463068772E-3</v>
      </c>
      <c r="AE62">
        <v>0.95009999999999994</v>
      </c>
      <c r="AF62">
        <v>0.94810000000000005</v>
      </c>
      <c r="AG62">
        <v>0.95009999999999994</v>
      </c>
      <c r="AH62">
        <v>0.95179999999999998</v>
      </c>
      <c r="AI62">
        <v>0.9476</v>
      </c>
      <c r="AJ62">
        <f t="shared" si="26"/>
        <v>0.94954000000000005</v>
      </c>
      <c r="AK62" s="9">
        <f t="shared" si="27"/>
        <v>1.5213152204589051E-3</v>
      </c>
      <c r="AL62">
        <v>0.95640000000000003</v>
      </c>
      <c r="AM62">
        <v>0.95679999999999998</v>
      </c>
      <c r="AN62">
        <v>0.95740000000000003</v>
      </c>
      <c r="AO62">
        <v>0.95640000000000003</v>
      </c>
      <c r="AP62">
        <v>0.95740000000000003</v>
      </c>
      <c r="AQ62">
        <f t="shared" si="28"/>
        <v>0.95687999999999995</v>
      </c>
      <c r="AR62" s="9">
        <f t="shared" si="29"/>
        <v>4.4899888641287494E-4</v>
      </c>
    </row>
    <row r="63" spans="1:44" x14ac:dyDescent="0.3">
      <c r="A63" s="27"/>
      <c r="B63" s="12" t="s">
        <v>31</v>
      </c>
      <c r="C63">
        <v>0.94510000000000005</v>
      </c>
      <c r="D63">
        <v>0.94669999999999999</v>
      </c>
      <c r="E63">
        <v>0.94440000000000002</v>
      </c>
      <c r="F63">
        <v>0.94840000000000002</v>
      </c>
      <c r="G63">
        <v>0.94789999999999996</v>
      </c>
      <c r="H63">
        <f t="shared" si="18"/>
        <v>0.94650000000000001</v>
      </c>
      <c r="I63" s="9">
        <f t="shared" si="19"/>
        <v>1.5479018056711324E-3</v>
      </c>
      <c r="J63">
        <v>0.95079999999999998</v>
      </c>
      <c r="K63">
        <v>0.92520000000000002</v>
      </c>
      <c r="L63">
        <v>0.93989999999999996</v>
      </c>
      <c r="M63">
        <v>0.95179999999999998</v>
      </c>
      <c r="N63">
        <v>0.95109999999999995</v>
      </c>
      <c r="O63">
        <f t="shared" si="20"/>
        <v>0.94375999999999993</v>
      </c>
      <c r="P63" s="9">
        <f t="shared" si="21"/>
        <v>1.0270851960767402E-2</v>
      </c>
      <c r="Q63">
        <v>0.94540000000000002</v>
      </c>
      <c r="R63">
        <v>0.93540000000000001</v>
      </c>
      <c r="S63">
        <v>0.93120000000000003</v>
      </c>
      <c r="T63">
        <v>0.93779999999999997</v>
      </c>
      <c r="U63">
        <v>0.93730000000000002</v>
      </c>
      <c r="V63">
        <f t="shared" si="22"/>
        <v>0.93742000000000014</v>
      </c>
      <c r="W63" s="9">
        <f t="shared" si="23"/>
        <v>4.6175318082282849E-3</v>
      </c>
      <c r="X63">
        <v>0.95089999999999997</v>
      </c>
      <c r="Y63">
        <v>0.94979999999999998</v>
      </c>
      <c r="Z63">
        <v>0.95279999999999998</v>
      </c>
      <c r="AA63">
        <v>0.95120000000000005</v>
      </c>
      <c r="AB63">
        <v>0.95140000000000002</v>
      </c>
      <c r="AC63">
        <f t="shared" si="24"/>
        <v>0.95121999999999995</v>
      </c>
      <c r="AD63" s="9">
        <f t="shared" si="25"/>
        <v>9.6415766345551892E-4</v>
      </c>
      <c r="AE63">
        <v>0.95679999999999998</v>
      </c>
      <c r="AF63">
        <v>0.95620000000000005</v>
      </c>
      <c r="AG63">
        <v>0.95789999999999997</v>
      </c>
      <c r="AH63">
        <v>0.95899999999999996</v>
      </c>
      <c r="AI63">
        <v>0.95489999999999997</v>
      </c>
      <c r="AJ63">
        <f t="shared" si="26"/>
        <v>0.95695999999999992</v>
      </c>
      <c r="AK63" s="9">
        <f t="shared" si="27"/>
        <v>1.4065560778013686E-3</v>
      </c>
      <c r="AL63">
        <v>0.96209999999999996</v>
      </c>
      <c r="AM63">
        <v>0.96379999999999999</v>
      </c>
      <c r="AN63">
        <v>0.96389999999999998</v>
      </c>
      <c r="AO63">
        <v>0.96450000000000002</v>
      </c>
      <c r="AP63">
        <v>0.96399999999999997</v>
      </c>
      <c r="AQ63">
        <f t="shared" si="28"/>
        <v>0.96366000000000018</v>
      </c>
      <c r="AR63" s="9">
        <f t="shared" si="29"/>
        <v>8.1633326527835986E-4</v>
      </c>
    </row>
    <row r="64" spans="1:44" x14ac:dyDescent="0.3">
      <c r="A64" s="27"/>
      <c r="B64" s="12" t="s">
        <v>32</v>
      </c>
      <c r="C64">
        <v>0.77329999999999999</v>
      </c>
      <c r="D64">
        <v>0.77339999999999998</v>
      </c>
      <c r="E64">
        <v>0.7722</v>
      </c>
      <c r="F64">
        <v>0.78359999999999996</v>
      </c>
      <c r="G64">
        <v>0.78520000000000001</v>
      </c>
      <c r="H64">
        <f t="shared" si="18"/>
        <v>0.77754000000000001</v>
      </c>
      <c r="I64" s="9">
        <f t="shared" si="19"/>
        <v>5.6397163049217297E-3</v>
      </c>
      <c r="J64">
        <v>0.78610000000000002</v>
      </c>
      <c r="K64">
        <v>0.73070000000000002</v>
      </c>
      <c r="L64">
        <v>0.75560000000000005</v>
      </c>
      <c r="M64">
        <v>0.78469999999999995</v>
      </c>
      <c r="N64">
        <v>0.77959999999999996</v>
      </c>
      <c r="O64">
        <f t="shared" si="20"/>
        <v>0.76734000000000002</v>
      </c>
      <c r="P64" s="9">
        <f t="shared" si="21"/>
        <v>2.1372561849249596E-2</v>
      </c>
      <c r="Q64">
        <v>0.76200000000000001</v>
      </c>
      <c r="R64">
        <v>0.75360000000000005</v>
      </c>
      <c r="S64">
        <v>0.74439999999999995</v>
      </c>
      <c r="T64">
        <v>0.78610000000000002</v>
      </c>
      <c r="U64">
        <v>0.73780000000000001</v>
      </c>
      <c r="V64">
        <f t="shared" si="22"/>
        <v>0.75678000000000001</v>
      </c>
      <c r="W64" s="9">
        <f t="shared" si="23"/>
        <v>1.6795999523696124E-2</v>
      </c>
      <c r="X64">
        <v>0.79190000000000005</v>
      </c>
      <c r="Y64">
        <v>0.7863</v>
      </c>
      <c r="Z64">
        <v>0.79400000000000004</v>
      </c>
      <c r="AA64">
        <v>0.78380000000000005</v>
      </c>
      <c r="AB64">
        <v>0.78910000000000002</v>
      </c>
      <c r="AC64">
        <f t="shared" si="24"/>
        <v>0.78902000000000005</v>
      </c>
      <c r="AD64" s="9">
        <f t="shared" si="25"/>
        <v>3.6809781308777194E-3</v>
      </c>
      <c r="AE64">
        <v>0.79900000000000004</v>
      </c>
      <c r="AF64">
        <v>0.79290000000000005</v>
      </c>
      <c r="AG64">
        <v>0.8004</v>
      </c>
      <c r="AH64">
        <v>0.80430000000000001</v>
      </c>
      <c r="AI64">
        <v>0.7944</v>
      </c>
      <c r="AJ64">
        <f t="shared" si="26"/>
        <v>0.79820000000000002</v>
      </c>
      <c r="AK64" s="9">
        <f t="shared" si="27"/>
        <v>4.1284379612633098E-3</v>
      </c>
      <c r="AL64">
        <v>0.81100000000000005</v>
      </c>
      <c r="AM64">
        <v>0.80789999999999995</v>
      </c>
      <c r="AN64">
        <v>0.80630000000000002</v>
      </c>
      <c r="AO64">
        <v>0.81340000000000001</v>
      </c>
      <c r="AP64">
        <v>0.81320000000000003</v>
      </c>
      <c r="AQ64">
        <f t="shared" si="28"/>
        <v>0.81035999999999997</v>
      </c>
      <c r="AR64" s="9">
        <f t="shared" si="29"/>
        <v>2.8373226816842821E-3</v>
      </c>
    </row>
    <row r="65" spans="1:44" ht="15" thickBot="1" x14ac:dyDescent="0.35">
      <c r="A65" s="27"/>
      <c r="B65" s="12" t="s">
        <v>33</v>
      </c>
      <c r="C65">
        <v>0.77090000000000003</v>
      </c>
      <c r="D65">
        <v>0.77229999999999999</v>
      </c>
      <c r="E65">
        <v>0.76970000000000005</v>
      </c>
      <c r="F65">
        <v>0.78310000000000002</v>
      </c>
      <c r="G65">
        <v>0.7792</v>
      </c>
      <c r="H65">
        <f t="shared" si="18"/>
        <v>0.77503999999999995</v>
      </c>
      <c r="I65" s="9">
        <f t="shared" si="19"/>
        <v>5.2044596261283382E-3</v>
      </c>
      <c r="J65">
        <v>0.77980000000000005</v>
      </c>
      <c r="K65">
        <v>0.71889999999999998</v>
      </c>
      <c r="L65">
        <v>0.75060000000000004</v>
      </c>
      <c r="M65">
        <v>0.77700000000000002</v>
      </c>
      <c r="N65">
        <v>0.77829999999999999</v>
      </c>
      <c r="O65">
        <f t="shared" si="20"/>
        <v>0.76091999999999993</v>
      </c>
      <c r="P65" s="9">
        <f t="shared" si="21"/>
        <v>2.3618924615655148E-2</v>
      </c>
      <c r="Q65">
        <v>0.76170000000000004</v>
      </c>
      <c r="R65">
        <v>0.68459999999999999</v>
      </c>
      <c r="S65">
        <v>0.69240000000000002</v>
      </c>
      <c r="T65">
        <v>0.70809999999999995</v>
      </c>
      <c r="U65">
        <v>0.73299999999999998</v>
      </c>
      <c r="V65">
        <f t="shared" si="22"/>
        <v>0.71596000000000004</v>
      </c>
      <c r="W65" s="9">
        <f t="shared" si="23"/>
        <v>2.8223437069216092E-2</v>
      </c>
      <c r="X65">
        <v>0.79</v>
      </c>
      <c r="Y65">
        <v>0.78480000000000005</v>
      </c>
      <c r="Z65">
        <v>0.79269999999999996</v>
      </c>
      <c r="AA65">
        <v>0.78320000000000001</v>
      </c>
      <c r="AB65">
        <v>0.78669999999999995</v>
      </c>
      <c r="AC65">
        <f t="shared" si="24"/>
        <v>0.78748000000000007</v>
      </c>
      <c r="AD65" s="9">
        <f t="shared" si="25"/>
        <v>3.4556620205106713E-3</v>
      </c>
      <c r="AE65">
        <v>0.79779999999999995</v>
      </c>
      <c r="AF65">
        <v>0.7903</v>
      </c>
      <c r="AG65">
        <v>0.79669999999999996</v>
      </c>
      <c r="AH65">
        <v>0.8014</v>
      </c>
      <c r="AI65">
        <v>0.79139999999999999</v>
      </c>
      <c r="AJ65">
        <f t="shared" si="26"/>
        <v>0.79552</v>
      </c>
      <c r="AK65" s="9">
        <f t="shared" si="27"/>
        <v>4.132505293402533E-3</v>
      </c>
      <c r="AL65">
        <v>0.81079999999999997</v>
      </c>
      <c r="AM65">
        <v>0.80630000000000002</v>
      </c>
      <c r="AN65">
        <v>0.80310000000000004</v>
      </c>
      <c r="AO65">
        <v>0.80859999999999999</v>
      </c>
      <c r="AP65">
        <v>0.81230000000000002</v>
      </c>
      <c r="AQ65">
        <f t="shared" si="28"/>
        <v>0.80822000000000005</v>
      </c>
      <c r="AR65" s="9">
        <f t="shared" si="29"/>
        <v>3.2664353659608682E-3</v>
      </c>
    </row>
    <row r="66" spans="1:44" x14ac:dyDescent="0.3">
      <c r="A66" s="28">
        <v>1</v>
      </c>
      <c r="B66" s="13" t="s">
        <v>32</v>
      </c>
      <c r="C66" s="14">
        <v>0.79</v>
      </c>
      <c r="D66" s="13">
        <v>0.76</v>
      </c>
      <c r="E66">
        <v>0.73</v>
      </c>
      <c r="F66" s="13">
        <v>0.76</v>
      </c>
      <c r="G66">
        <v>0.81</v>
      </c>
      <c r="H66" s="13">
        <f t="shared" si="18"/>
        <v>0.77</v>
      </c>
      <c r="I66" s="11">
        <f t="shared" si="19"/>
        <v>2.7568097504180468E-2</v>
      </c>
      <c r="J66" s="14">
        <v>0.74</v>
      </c>
      <c r="K66" s="13">
        <v>0.81</v>
      </c>
      <c r="L66">
        <v>0.7</v>
      </c>
      <c r="M66" s="13">
        <v>0.85</v>
      </c>
      <c r="N66" s="13">
        <v>0.79</v>
      </c>
      <c r="O66" s="13">
        <f t="shared" ref="O66:O92" si="30">AVERAGE(J66:N66)</f>
        <v>0.77800000000000002</v>
      </c>
      <c r="P66" s="11">
        <f t="shared" ref="P66:P92" si="31">_xlfn.STDEV.P(J66:N66)</f>
        <v>5.268775948927798E-2</v>
      </c>
      <c r="Q66" s="14">
        <v>0.78</v>
      </c>
      <c r="R66" s="13">
        <v>0.82</v>
      </c>
      <c r="S66">
        <v>0.43</v>
      </c>
      <c r="T66" s="13">
        <v>0.82</v>
      </c>
      <c r="U66" s="13">
        <v>0.63</v>
      </c>
      <c r="V66" s="13">
        <f t="shared" ref="V66:V92" si="32">AVERAGE(Q66:U66)</f>
        <v>0.69599999999999995</v>
      </c>
      <c r="W66" s="11">
        <f t="shared" ref="W66:W92" si="33">_xlfn.STDEV.P(Q66:U66)</f>
        <v>0.15027973915335344</v>
      </c>
      <c r="X66" s="14">
        <v>0.83</v>
      </c>
      <c r="Y66" s="13">
        <v>0.78</v>
      </c>
      <c r="Z66">
        <v>0.8</v>
      </c>
      <c r="AA66" s="13">
        <v>0.74</v>
      </c>
      <c r="AB66" s="13">
        <v>0.78</v>
      </c>
      <c r="AC66" s="13">
        <f t="shared" si="24"/>
        <v>0.78600000000000014</v>
      </c>
      <c r="AD66" s="11">
        <f t="shared" si="25"/>
        <v>2.9393876913398131E-2</v>
      </c>
      <c r="AE66" s="14">
        <v>0.78</v>
      </c>
      <c r="AF66" s="13">
        <v>0.84</v>
      </c>
      <c r="AG66">
        <v>0.77</v>
      </c>
      <c r="AH66" s="13">
        <v>0.83</v>
      </c>
      <c r="AI66" s="13">
        <v>0.76</v>
      </c>
      <c r="AJ66" s="13">
        <f t="shared" si="26"/>
        <v>0.79600000000000004</v>
      </c>
      <c r="AK66" s="11">
        <f t="shared" si="27"/>
        <v>3.2619012860600156E-2</v>
      </c>
      <c r="AL66" s="14">
        <v>0.81</v>
      </c>
      <c r="AM66" s="13">
        <v>0.81</v>
      </c>
      <c r="AN66" s="13">
        <v>0.78</v>
      </c>
      <c r="AO66" s="13">
        <v>0.88</v>
      </c>
      <c r="AP66" s="13">
        <v>0.8</v>
      </c>
      <c r="AQ66" s="13">
        <f t="shared" si="28"/>
        <v>0.81600000000000006</v>
      </c>
      <c r="AR66" s="11">
        <f t="shared" si="29"/>
        <v>3.3823069050575513E-2</v>
      </c>
    </row>
    <row r="67" spans="1:44" x14ac:dyDescent="0.3">
      <c r="A67" s="21"/>
      <c r="B67" t="s">
        <v>33</v>
      </c>
      <c r="C67" s="15">
        <v>0.67</v>
      </c>
      <c r="D67">
        <v>0.7</v>
      </c>
      <c r="E67">
        <v>0.72</v>
      </c>
      <c r="F67">
        <v>0.71</v>
      </c>
      <c r="G67">
        <v>0.67</v>
      </c>
      <c r="H67">
        <f t="shared" si="18"/>
        <v>0.69399999999999995</v>
      </c>
      <c r="I67" s="9">
        <f t="shared" si="19"/>
        <v>2.0591260281973969E-2</v>
      </c>
      <c r="J67" s="15">
        <v>0.74</v>
      </c>
      <c r="K67">
        <v>0.51</v>
      </c>
      <c r="L67">
        <v>0.69</v>
      </c>
      <c r="M67">
        <v>0.63</v>
      </c>
      <c r="N67">
        <v>0.72</v>
      </c>
      <c r="O67">
        <f t="shared" si="30"/>
        <v>0.65800000000000003</v>
      </c>
      <c r="P67" s="9">
        <f t="shared" si="31"/>
        <v>8.2800966177937432E-2</v>
      </c>
      <c r="Q67" s="15">
        <v>0.68</v>
      </c>
      <c r="R67">
        <v>0.59</v>
      </c>
      <c r="S67">
        <v>0.86</v>
      </c>
      <c r="T67">
        <v>0.62</v>
      </c>
      <c r="U67">
        <v>0.73</v>
      </c>
      <c r="V67">
        <f t="shared" si="32"/>
        <v>0.69599999999999995</v>
      </c>
      <c r="W67" s="9">
        <f t="shared" si="33"/>
        <v>9.5205041883295122E-2</v>
      </c>
      <c r="X67" s="15">
        <v>0.71</v>
      </c>
      <c r="Y67">
        <v>0.71</v>
      </c>
      <c r="Z67">
        <v>0.71</v>
      </c>
      <c r="AA67">
        <v>0.74</v>
      </c>
      <c r="AB67">
        <v>0.73</v>
      </c>
      <c r="AC67">
        <f t="shared" si="24"/>
        <v>0.72</v>
      </c>
      <c r="AD67" s="9">
        <f t="shared" si="25"/>
        <v>1.2649110640673528E-2</v>
      </c>
      <c r="AE67" s="15">
        <v>0.74</v>
      </c>
      <c r="AF67">
        <v>0.69</v>
      </c>
      <c r="AG67">
        <v>0.75</v>
      </c>
      <c r="AH67">
        <v>0.72</v>
      </c>
      <c r="AI67">
        <v>0.76</v>
      </c>
      <c r="AJ67">
        <f t="shared" si="26"/>
        <v>0.73199999999999987</v>
      </c>
      <c r="AK67" s="9">
        <f t="shared" si="27"/>
        <v>2.4819347291981736E-2</v>
      </c>
      <c r="AL67" s="15">
        <v>0.73</v>
      </c>
      <c r="AM67">
        <v>0.75</v>
      </c>
      <c r="AN67">
        <v>0.76</v>
      </c>
      <c r="AO67">
        <v>0.69</v>
      </c>
      <c r="AP67">
        <v>0.76</v>
      </c>
      <c r="AQ67">
        <f t="shared" si="28"/>
        <v>0.7380000000000001</v>
      </c>
      <c r="AR67" s="9">
        <f t="shared" si="29"/>
        <v>2.6381811916545862E-2</v>
      </c>
    </row>
    <row r="68" spans="1:44" x14ac:dyDescent="0.3">
      <c r="A68" s="21"/>
      <c r="B68" t="s">
        <v>34</v>
      </c>
      <c r="C68" s="15">
        <v>0.73</v>
      </c>
      <c r="D68">
        <v>0.73</v>
      </c>
      <c r="E68">
        <v>0.73</v>
      </c>
      <c r="F68">
        <v>0.73</v>
      </c>
      <c r="G68">
        <v>0.73</v>
      </c>
      <c r="H68">
        <f t="shared" si="18"/>
        <v>0.73</v>
      </c>
      <c r="I68" s="9">
        <f t="shared" si="19"/>
        <v>0</v>
      </c>
      <c r="J68" s="15">
        <v>0.74</v>
      </c>
      <c r="K68">
        <v>0.63</v>
      </c>
      <c r="L68">
        <v>0.7</v>
      </c>
      <c r="M68">
        <v>0.73</v>
      </c>
      <c r="N68">
        <v>0.75</v>
      </c>
      <c r="O68">
        <f t="shared" si="30"/>
        <v>0.71000000000000008</v>
      </c>
      <c r="P68" s="9">
        <f t="shared" si="31"/>
        <v>4.3358966777357594E-2</v>
      </c>
      <c r="Q68" s="15">
        <v>0.73</v>
      </c>
      <c r="R68">
        <v>0.68</v>
      </c>
      <c r="S68">
        <v>0.57999999999999996</v>
      </c>
      <c r="T68">
        <v>0.7</v>
      </c>
      <c r="U68">
        <v>0.68</v>
      </c>
      <c r="V68">
        <f t="shared" si="32"/>
        <v>0.67400000000000015</v>
      </c>
      <c r="W68" s="9">
        <f t="shared" si="33"/>
        <v>5.0438080851673971E-2</v>
      </c>
      <c r="X68" s="15">
        <v>0.77</v>
      </c>
      <c r="Y68">
        <v>0.74</v>
      </c>
      <c r="Z68">
        <v>0.75</v>
      </c>
      <c r="AA68">
        <v>0.74</v>
      </c>
      <c r="AB68">
        <v>0.75</v>
      </c>
      <c r="AC68">
        <f t="shared" si="24"/>
        <v>0.75</v>
      </c>
      <c r="AD68" s="9">
        <f t="shared" si="25"/>
        <v>1.0954451150103331E-2</v>
      </c>
      <c r="AE68" s="15">
        <v>0.76</v>
      </c>
      <c r="AF68">
        <v>0.76</v>
      </c>
      <c r="AG68">
        <v>0.76</v>
      </c>
      <c r="AH68">
        <v>0.77</v>
      </c>
      <c r="AI68">
        <v>0.76</v>
      </c>
      <c r="AJ68">
        <f t="shared" si="26"/>
        <v>0.76200000000000012</v>
      </c>
      <c r="AK68" s="9">
        <f t="shared" si="27"/>
        <v>4.0000000000000036E-3</v>
      </c>
      <c r="AL68" s="15">
        <v>0.77</v>
      </c>
      <c r="AM68">
        <v>0.78</v>
      </c>
      <c r="AN68">
        <v>0.77</v>
      </c>
      <c r="AO68">
        <v>0.77</v>
      </c>
      <c r="AP68">
        <v>0.78</v>
      </c>
      <c r="AQ68" s="16">
        <f t="shared" si="28"/>
        <v>0.77400000000000002</v>
      </c>
      <c r="AR68" s="9">
        <f t="shared" si="29"/>
        <v>4.89897948556636E-3</v>
      </c>
    </row>
    <row r="69" spans="1:44" ht="15" thickBot="1" x14ac:dyDescent="0.35">
      <c r="A69" s="22"/>
      <c r="B69" s="5" t="s">
        <v>35</v>
      </c>
      <c r="C69" s="4">
        <v>1793</v>
      </c>
      <c r="D69" s="5">
        <v>1792</v>
      </c>
      <c r="E69" s="5">
        <v>1792</v>
      </c>
      <c r="F69" s="5">
        <v>1792</v>
      </c>
      <c r="G69" s="5">
        <v>1792</v>
      </c>
      <c r="H69" s="5"/>
      <c r="I69" s="6"/>
      <c r="J69" s="4">
        <v>1793</v>
      </c>
      <c r="K69" s="5">
        <v>1792</v>
      </c>
      <c r="L69" s="5">
        <v>1792</v>
      </c>
      <c r="M69" s="5">
        <v>1792</v>
      </c>
      <c r="N69" s="5">
        <v>1792</v>
      </c>
      <c r="O69" s="5"/>
      <c r="P69" s="6"/>
      <c r="Q69" s="4">
        <v>1793</v>
      </c>
      <c r="R69" s="5">
        <v>1792</v>
      </c>
      <c r="S69" s="5">
        <v>1792</v>
      </c>
      <c r="T69" s="5">
        <v>1792</v>
      </c>
      <c r="U69" s="5">
        <v>1792</v>
      </c>
      <c r="V69" s="5"/>
      <c r="W69" s="6"/>
      <c r="X69" s="4">
        <v>1793</v>
      </c>
      <c r="Y69" s="5">
        <v>1792</v>
      </c>
      <c r="Z69" s="5">
        <v>1792</v>
      </c>
      <c r="AA69" s="5">
        <v>1792</v>
      </c>
      <c r="AB69" s="5">
        <v>1792</v>
      </c>
      <c r="AC69" s="5"/>
      <c r="AD69" s="6"/>
      <c r="AE69" s="4">
        <v>1793</v>
      </c>
      <c r="AF69" s="5">
        <v>1792</v>
      </c>
      <c r="AG69" s="5">
        <v>1792</v>
      </c>
      <c r="AH69" s="5">
        <v>1792</v>
      </c>
      <c r="AI69" s="5">
        <v>1792</v>
      </c>
      <c r="AJ69" s="5"/>
      <c r="AK69" s="6"/>
      <c r="AL69" s="4">
        <v>1793</v>
      </c>
      <c r="AM69" s="5">
        <v>1792</v>
      </c>
      <c r="AN69" s="5">
        <v>1792</v>
      </c>
      <c r="AO69" s="5">
        <v>1792</v>
      </c>
      <c r="AP69" s="5">
        <v>1792</v>
      </c>
      <c r="AQ69" s="5"/>
      <c r="AR69" s="6"/>
    </row>
    <row r="70" spans="1:44" x14ac:dyDescent="0.3">
      <c r="A70" s="28">
        <v>2</v>
      </c>
      <c r="B70" s="13" t="s">
        <v>32</v>
      </c>
      <c r="C70" s="14">
        <v>0.76</v>
      </c>
      <c r="D70" s="13">
        <v>0.8</v>
      </c>
      <c r="E70" s="13">
        <v>0.79</v>
      </c>
      <c r="F70" s="13">
        <v>0.79</v>
      </c>
      <c r="G70" s="13">
        <v>0.8</v>
      </c>
      <c r="H70" s="13">
        <f t="shared" ref="H70:H92" si="34">AVERAGE(C70:G70)</f>
        <v>0.78800000000000003</v>
      </c>
      <c r="I70" s="11">
        <f t="shared" ref="I70:I92" si="35">_xlfn.STDEV.P(C70:G70)</f>
        <v>1.4696938456699083E-2</v>
      </c>
      <c r="J70" s="14">
        <v>0.84</v>
      </c>
      <c r="K70" s="13">
        <v>0.75</v>
      </c>
      <c r="L70" s="13">
        <v>0.74</v>
      </c>
      <c r="M70" s="13">
        <v>0.83</v>
      </c>
      <c r="N70" s="13">
        <v>0.76</v>
      </c>
      <c r="O70" s="13">
        <f t="shared" si="30"/>
        <v>0.78400000000000003</v>
      </c>
      <c r="P70" s="11">
        <f t="shared" si="31"/>
        <v>4.2237424163885734E-2</v>
      </c>
      <c r="Q70" s="14">
        <v>0.79</v>
      </c>
      <c r="R70" s="13">
        <v>0.89</v>
      </c>
      <c r="S70" s="13">
        <v>0.75</v>
      </c>
      <c r="T70" s="13">
        <v>0.89</v>
      </c>
      <c r="U70" s="13">
        <v>0.79</v>
      </c>
      <c r="V70" s="13">
        <f t="shared" si="32"/>
        <v>0.82200000000000006</v>
      </c>
      <c r="W70" s="11">
        <f t="shared" si="33"/>
        <v>5.7410800377629287E-2</v>
      </c>
      <c r="X70" s="14">
        <v>0.77</v>
      </c>
      <c r="Y70" s="13">
        <v>0.77</v>
      </c>
      <c r="Z70" s="13">
        <v>0.79</v>
      </c>
      <c r="AA70" s="13">
        <v>0.78</v>
      </c>
      <c r="AB70" s="13">
        <v>0.8</v>
      </c>
      <c r="AC70" s="13">
        <f t="shared" si="24"/>
        <v>0.78200000000000003</v>
      </c>
      <c r="AD70" s="11">
        <f t="shared" si="25"/>
        <v>1.1661903789690611E-2</v>
      </c>
      <c r="AE70" s="14">
        <v>0.8</v>
      </c>
      <c r="AF70" s="13">
        <v>0.78</v>
      </c>
      <c r="AG70" s="13">
        <v>0.81</v>
      </c>
      <c r="AH70" s="13">
        <v>0.79</v>
      </c>
      <c r="AI70" s="13">
        <v>0.79</v>
      </c>
      <c r="AJ70" s="13">
        <f t="shared" si="26"/>
        <v>0.79400000000000004</v>
      </c>
      <c r="AK70" s="11">
        <f t="shared" si="27"/>
        <v>1.0198039027185579E-2</v>
      </c>
      <c r="AL70" s="14">
        <v>0.83</v>
      </c>
      <c r="AM70" s="13">
        <v>0.85</v>
      </c>
      <c r="AN70" s="13">
        <v>0.79</v>
      </c>
      <c r="AO70" s="13">
        <v>0.84</v>
      </c>
      <c r="AP70" s="13">
        <v>0.8</v>
      </c>
      <c r="AQ70" s="13">
        <f t="shared" si="28"/>
        <v>0.82199999999999984</v>
      </c>
      <c r="AR70" s="11">
        <f t="shared" si="29"/>
        <v>2.3151673805580419E-2</v>
      </c>
    </row>
    <row r="71" spans="1:44" x14ac:dyDescent="0.3">
      <c r="A71" s="21"/>
      <c r="B71" t="s">
        <v>33</v>
      </c>
      <c r="C71" s="15">
        <v>0.86</v>
      </c>
      <c r="D71">
        <v>0.83</v>
      </c>
      <c r="E71">
        <v>0.82</v>
      </c>
      <c r="F71">
        <v>0.86</v>
      </c>
      <c r="G71">
        <v>0.83</v>
      </c>
      <c r="H71">
        <f t="shared" si="34"/>
        <v>0.83999999999999986</v>
      </c>
      <c r="I71" s="9">
        <f t="shared" si="35"/>
        <v>1.6733200530681527E-2</v>
      </c>
      <c r="J71" s="15">
        <v>0.79</v>
      </c>
      <c r="K71">
        <v>0.8</v>
      </c>
      <c r="L71">
        <v>0.85</v>
      </c>
      <c r="M71">
        <v>0.81</v>
      </c>
      <c r="N71">
        <v>0.87</v>
      </c>
      <c r="O71">
        <f t="shared" si="30"/>
        <v>0.82400000000000007</v>
      </c>
      <c r="P71" s="9">
        <f t="shared" si="31"/>
        <v>3.072458299147441E-2</v>
      </c>
      <c r="Q71" s="15">
        <v>0.82</v>
      </c>
      <c r="R71">
        <v>0.62</v>
      </c>
      <c r="S71">
        <v>0.79</v>
      </c>
      <c r="T71">
        <v>0.66</v>
      </c>
      <c r="U71">
        <v>0.78</v>
      </c>
      <c r="V71">
        <f t="shared" si="32"/>
        <v>0.73399999999999999</v>
      </c>
      <c r="W71" s="9">
        <f t="shared" si="33"/>
        <v>7.8892331693264456E-2</v>
      </c>
      <c r="X71" s="15">
        <v>0.88</v>
      </c>
      <c r="Y71">
        <v>0.87</v>
      </c>
      <c r="Z71">
        <v>0.86</v>
      </c>
      <c r="AA71">
        <v>0.87</v>
      </c>
      <c r="AB71">
        <v>0.84</v>
      </c>
      <c r="AC71">
        <f t="shared" si="24"/>
        <v>0.8640000000000001</v>
      </c>
      <c r="AD71" s="9">
        <f t="shared" si="25"/>
        <v>1.3564659966250548E-2</v>
      </c>
      <c r="AE71" s="15">
        <v>0.86</v>
      </c>
      <c r="AF71">
        <v>0.86</v>
      </c>
      <c r="AG71">
        <v>0.85</v>
      </c>
      <c r="AH71">
        <v>0.88</v>
      </c>
      <c r="AI71">
        <v>0.86</v>
      </c>
      <c r="AJ71">
        <f t="shared" si="26"/>
        <v>0.86199999999999988</v>
      </c>
      <c r="AK71" s="9">
        <f t="shared" si="27"/>
        <v>9.7979589711327201E-3</v>
      </c>
      <c r="AL71" s="15">
        <v>0.86</v>
      </c>
      <c r="AM71">
        <v>0.82</v>
      </c>
      <c r="AN71">
        <v>0.89</v>
      </c>
      <c r="AO71">
        <v>0.84</v>
      </c>
      <c r="AP71">
        <v>0.89</v>
      </c>
      <c r="AQ71">
        <f t="shared" si="28"/>
        <v>0.86</v>
      </c>
      <c r="AR71" s="9">
        <f t="shared" si="29"/>
        <v>2.7568097504180468E-2</v>
      </c>
    </row>
    <row r="72" spans="1:44" x14ac:dyDescent="0.3">
      <c r="A72" s="21"/>
      <c r="B72" t="s">
        <v>34</v>
      </c>
      <c r="C72" s="15">
        <v>0.81</v>
      </c>
      <c r="D72">
        <v>0.81</v>
      </c>
      <c r="E72">
        <v>0.81</v>
      </c>
      <c r="F72">
        <v>0.82</v>
      </c>
      <c r="G72">
        <v>0.82</v>
      </c>
      <c r="H72">
        <f t="shared" si="34"/>
        <v>0.81400000000000006</v>
      </c>
      <c r="I72" s="9">
        <f t="shared" si="35"/>
        <v>4.8989794855663063E-3</v>
      </c>
      <c r="J72" s="15">
        <v>0.82</v>
      </c>
      <c r="K72">
        <v>0.77</v>
      </c>
      <c r="L72">
        <v>0.79</v>
      </c>
      <c r="M72">
        <v>0.82</v>
      </c>
      <c r="N72">
        <v>0.81</v>
      </c>
      <c r="O72">
        <f t="shared" si="30"/>
        <v>0.80199999999999994</v>
      </c>
      <c r="P72" s="9">
        <f t="shared" si="31"/>
        <v>1.939071942966529E-2</v>
      </c>
      <c r="Q72" s="15">
        <v>0.8</v>
      </c>
      <c r="R72">
        <v>0.73</v>
      </c>
      <c r="S72">
        <v>0.77</v>
      </c>
      <c r="T72">
        <v>0.76</v>
      </c>
      <c r="U72">
        <v>0.79</v>
      </c>
      <c r="V72">
        <f t="shared" si="32"/>
        <v>0.76999999999999991</v>
      </c>
      <c r="W72" s="9">
        <f t="shared" si="33"/>
        <v>2.4494897427831803E-2</v>
      </c>
      <c r="X72" s="15">
        <v>0.82</v>
      </c>
      <c r="Y72">
        <v>0.82</v>
      </c>
      <c r="Z72">
        <v>0.83</v>
      </c>
      <c r="AA72">
        <v>0.82</v>
      </c>
      <c r="AB72">
        <v>0.82</v>
      </c>
      <c r="AC72">
        <f t="shared" si="24"/>
        <v>0.82199999999999984</v>
      </c>
      <c r="AD72" s="9">
        <f t="shared" si="25"/>
        <v>4.0000000000000036E-3</v>
      </c>
      <c r="AE72" s="15">
        <v>0.83</v>
      </c>
      <c r="AF72">
        <v>0.82</v>
      </c>
      <c r="AG72">
        <v>0.83</v>
      </c>
      <c r="AH72">
        <v>0.83</v>
      </c>
      <c r="AI72">
        <v>0.82</v>
      </c>
      <c r="AJ72">
        <f t="shared" si="26"/>
        <v>0.82599999999999996</v>
      </c>
      <c r="AK72" s="9">
        <f t="shared" si="27"/>
        <v>4.89897948556636E-3</v>
      </c>
      <c r="AL72" s="15">
        <v>0.84</v>
      </c>
      <c r="AM72">
        <v>0.84</v>
      </c>
      <c r="AN72">
        <v>0.84</v>
      </c>
      <c r="AO72">
        <v>0.84</v>
      </c>
      <c r="AP72">
        <v>0.84</v>
      </c>
      <c r="AQ72" s="16">
        <f t="shared" si="28"/>
        <v>0.84000000000000008</v>
      </c>
      <c r="AR72" s="9">
        <f t="shared" si="29"/>
        <v>1.1102230246251565E-16</v>
      </c>
    </row>
    <row r="73" spans="1:44" ht="15" thickBot="1" x14ac:dyDescent="0.35">
      <c r="A73" s="22"/>
      <c r="B73" s="5" t="s">
        <v>35</v>
      </c>
      <c r="C73" s="4">
        <v>4921</v>
      </c>
      <c r="D73" s="5">
        <v>4921</v>
      </c>
      <c r="E73" s="5">
        <v>4921</v>
      </c>
      <c r="F73" s="5">
        <v>4920</v>
      </c>
      <c r="G73" s="5">
        <v>4920</v>
      </c>
      <c r="H73" s="5"/>
      <c r="I73" s="6"/>
      <c r="J73" s="4">
        <v>4921</v>
      </c>
      <c r="K73" s="5">
        <v>4921</v>
      </c>
      <c r="L73" s="5">
        <v>4921</v>
      </c>
      <c r="M73" s="5">
        <v>4920</v>
      </c>
      <c r="N73" s="5">
        <v>4920</v>
      </c>
      <c r="O73" s="5"/>
      <c r="P73" s="6"/>
      <c r="Q73" s="4">
        <v>4921</v>
      </c>
      <c r="R73" s="5">
        <v>4921</v>
      </c>
      <c r="S73" s="5">
        <v>4921</v>
      </c>
      <c r="T73" s="5">
        <v>4920</v>
      </c>
      <c r="U73" s="5">
        <v>4920</v>
      </c>
      <c r="V73" s="5"/>
      <c r="W73" s="6"/>
      <c r="X73" s="4">
        <v>4921</v>
      </c>
      <c r="Y73" s="5">
        <v>4921</v>
      </c>
      <c r="Z73" s="5">
        <v>4921</v>
      </c>
      <c r="AA73" s="5">
        <v>4920</v>
      </c>
      <c r="AB73" s="5">
        <v>4920</v>
      </c>
      <c r="AC73" s="5"/>
      <c r="AD73" s="6"/>
      <c r="AE73" s="4">
        <v>4921</v>
      </c>
      <c r="AF73" s="5">
        <v>4921</v>
      </c>
      <c r="AG73" s="5">
        <v>4921</v>
      </c>
      <c r="AH73" s="5">
        <v>4920</v>
      </c>
      <c r="AI73" s="5">
        <v>4920</v>
      </c>
      <c r="AJ73" s="5"/>
      <c r="AK73" s="6"/>
      <c r="AL73" s="4">
        <v>4921</v>
      </c>
      <c r="AM73" s="5">
        <v>4921</v>
      </c>
      <c r="AN73" s="5">
        <v>4921</v>
      </c>
      <c r="AO73" s="5">
        <v>4920</v>
      </c>
      <c r="AP73" s="5">
        <v>4920</v>
      </c>
      <c r="AQ73" s="5"/>
      <c r="AR73" s="6"/>
    </row>
    <row r="74" spans="1:44" x14ac:dyDescent="0.3">
      <c r="A74" s="21">
        <v>3</v>
      </c>
      <c r="B74" t="s">
        <v>32</v>
      </c>
      <c r="C74" s="15">
        <v>0.77</v>
      </c>
      <c r="D74">
        <v>0.72</v>
      </c>
      <c r="E74">
        <v>0.71</v>
      </c>
      <c r="F74">
        <v>0.77</v>
      </c>
      <c r="G74" s="13">
        <v>0.7</v>
      </c>
      <c r="H74">
        <f t="shared" si="34"/>
        <v>0.73399999999999999</v>
      </c>
      <c r="I74" s="9">
        <f t="shared" si="35"/>
        <v>3.0066592756745846E-2</v>
      </c>
      <c r="J74" s="15">
        <v>0.69</v>
      </c>
      <c r="K74">
        <v>0.63</v>
      </c>
      <c r="L74">
        <v>0.73</v>
      </c>
      <c r="M74">
        <v>0.69</v>
      </c>
      <c r="N74">
        <v>0.79</v>
      </c>
      <c r="O74">
        <f t="shared" si="30"/>
        <v>0.70599999999999996</v>
      </c>
      <c r="P74" s="9">
        <f t="shared" si="31"/>
        <v>5.2763623833091695E-2</v>
      </c>
      <c r="Q74" s="15">
        <v>0.71</v>
      </c>
      <c r="R74">
        <v>0.6</v>
      </c>
      <c r="S74">
        <v>0.81</v>
      </c>
      <c r="T74">
        <v>0.52</v>
      </c>
      <c r="U74">
        <v>0.68</v>
      </c>
      <c r="V74">
        <f t="shared" si="32"/>
        <v>0.66400000000000003</v>
      </c>
      <c r="W74" s="9">
        <f t="shared" si="33"/>
        <v>9.8508882848197907E-2</v>
      </c>
      <c r="X74" s="15">
        <v>0.77</v>
      </c>
      <c r="Y74">
        <v>0.78</v>
      </c>
      <c r="Z74">
        <v>0.8</v>
      </c>
      <c r="AA74">
        <v>0.78</v>
      </c>
      <c r="AB74">
        <v>0.76</v>
      </c>
      <c r="AC74">
        <f t="shared" si="24"/>
        <v>0.77799999999999991</v>
      </c>
      <c r="AD74" s="9">
        <f t="shared" si="25"/>
        <v>1.3266499161421611E-2</v>
      </c>
      <c r="AE74" s="15">
        <v>0.79</v>
      </c>
      <c r="AF74">
        <v>0.76</v>
      </c>
      <c r="AG74">
        <v>0.78</v>
      </c>
      <c r="AH74">
        <v>0.78</v>
      </c>
      <c r="AI74">
        <v>0.75</v>
      </c>
      <c r="AJ74">
        <f t="shared" si="26"/>
        <v>0.77200000000000002</v>
      </c>
      <c r="AK74" s="9">
        <f t="shared" si="27"/>
        <v>1.4696938456699083E-2</v>
      </c>
      <c r="AL74" s="15">
        <v>0.79</v>
      </c>
      <c r="AM74">
        <v>0.75</v>
      </c>
      <c r="AN74">
        <v>0.85</v>
      </c>
      <c r="AO74">
        <v>0.76</v>
      </c>
      <c r="AP74">
        <v>0.81</v>
      </c>
      <c r="AQ74">
        <f t="shared" si="28"/>
        <v>0.79200000000000004</v>
      </c>
      <c r="AR74" s="9">
        <f t="shared" si="29"/>
        <v>3.5999999999999997E-2</v>
      </c>
    </row>
    <row r="75" spans="1:44" x14ac:dyDescent="0.3">
      <c r="A75" s="21"/>
      <c r="B75" t="s">
        <v>33</v>
      </c>
      <c r="C75" s="15">
        <v>0.74</v>
      </c>
      <c r="D75">
        <v>0.76</v>
      </c>
      <c r="E75">
        <v>0.79</v>
      </c>
      <c r="F75">
        <v>0.76</v>
      </c>
      <c r="G75">
        <v>0.82</v>
      </c>
      <c r="H75">
        <f t="shared" si="34"/>
        <v>0.77399999999999991</v>
      </c>
      <c r="I75" s="9">
        <f t="shared" si="35"/>
        <v>2.7999999999999987E-2</v>
      </c>
      <c r="J75" s="15">
        <v>0.83</v>
      </c>
      <c r="K75">
        <v>0.76</v>
      </c>
      <c r="L75">
        <v>0.74</v>
      </c>
      <c r="M75">
        <v>0.84</v>
      </c>
      <c r="N75">
        <v>0.71</v>
      </c>
      <c r="O75">
        <f t="shared" si="30"/>
        <v>0.77600000000000002</v>
      </c>
      <c r="P75" s="9">
        <f t="shared" si="31"/>
        <v>5.0833060108555331E-2</v>
      </c>
      <c r="Q75" s="15">
        <v>0.76</v>
      </c>
      <c r="R75">
        <v>0.8</v>
      </c>
      <c r="S75">
        <v>0.55000000000000004</v>
      </c>
      <c r="T75">
        <v>0.94</v>
      </c>
      <c r="U75">
        <v>0.73</v>
      </c>
      <c r="V75">
        <f t="shared" si="32"/>
        <v>0.75600000000000001</v>
      </c>
      <c r="W75" s="9">
        <f t="shared" si="33"/>
        <v>0.1256343901963145</v>
      </c>
      <c r="X75" s="15">
        <v>0.77</v>
      </c>
      <c r="Y75">
        <v>0.75</v>
      </c>
      <c r="Z75">
        <v>0.76</v>
      </c>
      <c r="AA75">
        <v>0.73</v>
      </c>
      <c r="AB75">
        <v>0.77</v>
      </c>
      <c r="AC75">
        <f t="shared" si="24"/>
        <v>0.75600000000000001</v>
      </c>
      <c r="AD75" s="9">
        <f t="shared" si="25"/>
        <v>1.4966629547095779E-2</v>
      </c>
      <c r="AE75" s="15">
        <v>0.78</v>
      </c>
      <c r="AF75">
        <v>0.77</v>
      </c>
      <c r="AG75">
        <v>0.79</v>
      </c>
      <c r="AH75">
        <v>0.77</v>
      </c>
      <c r="AI75">
        <v>0.79</v>
      </c>
      <c r="AJ75">
        <f t="shared" si="26"/>
        <v>0.78</v>
      </c>
      <c r="AK75" s="9">
        <f t="shared" si="27"/>
        <v>8.9442719099991665E-3</v>
      </c>
      <c r="AL75" s="15">
        <v>0.81</v>
      </c>
      <c r="AM75">
        <v>0.83</v>
      </c>
      <c r="AN75">
        <v>0.71</v>
      </c>
      <c r="AO75">
        <v>0.82</v>
      </c>
      <c r="AP75">
        <v>0.76</v>
      </c>
      <c r="AQ75">
        <f t="shared" si="28"/>
        <v>0.78599999999999992</v>
      </c>
      <c r="AR75" s="9">
        <f t="shared" si="29"/>
        <v>4.4988887516807977E-2</v>
      </c>
    </row>
    <row r="76" spans="1:44" x14ac:dyDescent="0.3">
      <c r="A76" s="21"/>
      <c r="B76" t="s">
        <v>34</v>
      </c>
      <c r="C76" s="15">
        <v>0.76</v>
      </c>
      <c r="D76">
        <v>0.74</v>
      </c>
      <c r="E76">
        <v>0.75</v>
      </c>
      <c r="F76">
        <v>0.77</v>
      </c>
      <c r="G76">
        <v>0.75</v>
      </c>
      <c r="H76">
        <f t="shared" si="34"/>
        <v>0.754</v>
      </c>
      <c r="I76" s="9">
        <f t="shared" si="35"/>
        <v>1.0198039027185579E-2</v>
      </c>
      <c r="J76" s="15">
        <v>0.76</v>
      </c>
      <c r="K76">
        <v>0.69</v>
      </c>
      <c r="L76">
        <v>0.73</v>
      </c>
      <c r="M76">
        <v>0.76</v>
      </c>
      <c r="N76">
        <v>0.75</v>
      </c>
      <c r="O76">
        <f t="shared" si="30"/>
        <v>0.73799999999999988</v>
      </c>
      <c r="P76" s="9">
        <f t="shared" si="31"/>
        <v>2.6381811916545862E-2</v>
      </c>
      <c r="Q76" s="15">
        <v>0.73</v>
      </c>
      <c r="R76">
        <v>0.68</v>
      </c>
      <c r="S76">
        <v>0.66</v>
      </c>
      <c r="T76">
        <v>0.67</v>
      </c>
      <c r="U76">
        <v>0.71</v>
      </c>
      <c r="V76">
        <f t="shared" si="32"/>
        <v>0.69000000000000006</v>
      </c>
      <c r="W76" s="9">
        <f t="shared" si="33"/>
        <v>2.6076809620810566E-2</v>
      </c>
      <c r="X76" s="15">
        <v>0.77</v>
      </c>
      <c r="Y76">
        <v>0.76</v>
      </c>
      <c r="Z76">
        <v>0.78</v>
      </c>
      <c r="AA76">
        <v>0.76</v>
      </c>
      <c r="AB76">
        <v>0.77</v>
      </c>
      <c r="AC76">
        <f t="shared" si="24"/>
        <v>0.76800000000000002</v>
      </c>
      <c r="AD76" s="9">
        <f t="shared" si="25"/>
        <v>7.4833147735478894E-3</v>
      </c>
      <c r="AE76" s="15">
        <v>0.78</v>
      </c>
      <c r="AF76">
        <v>0.77</v>
      </c>
      <c r="AG76">
        <v>0.78</v>
      </c>
      <c r="AH76">
        <v>0.77</v>
      </c>
      <c r="AI76">
        <v>0.77</v>
      </c>
      <c r="AJ76">
        <f t="shared" si="26"/>
        <v>0.77400000000000002</v>
      </c>
      <c r="AK76" s="9">
        <f t="shared" si="27"/>
        <v>4.8989794855663609E-3</v>
      </c>
      <c r="AL76" s="15">
        <v>0.8</v>
      </c>
      <c r="AM76">
        <v>0.79</v>
      </c>
      <c r="AN76">
        <v>0.78</v>
      </c>
      <c r="AO76">
        <v>0.79</v>
      </c>
      <c r="AP76">
        <v>0.79</v>
      </c>
      <c r="AQ76" s="16">
        <f t="shared" si="28"/>
        <v>0.79</v>
      </c>
      <c r="AR76" s="9">
        <f t="shared" si="29"/>
        <v>6.324555320336764E-3</v>
      </c>
    </row>
    <row r="77" spans="1:44" ht="15" thickBot="1" x14ac:dyDescent="0.35">
      <c r="A77" s="21"/>
      <c r="B77" t="s">
        <v>35</v>
      </c>
      <c r="C77" s="15">
        <v>3576</v>
      </c>
      <c r="D77">
        <v>3576</v>
      </c>
      <c r="E77">
        <v>3576</v>
      </c>
      <c r="F77">
        <v>3576</v>
      </c>
      <c r="G77" s="5">
        <v>3576</v>
      </c>
      <c r="I77" s="9"/>
      <c r="J77" s="15">
        <v>3576</v>
      </c>
      <c r="K77">
        <v>3576</v>
      </c>
      <c r="L77">
        <v>3576</v>
      </c>
      <c r="M77">
        <v>3576</v>
      </c>
      <c r="N77">
        <v>3576</v>
      </c>
      <c r="P77" s="9"/>
      <c r="Q77" s="15">
        <v>3576</v>
      </c>
      <c r="R77">
        <v>3576</v>
      </c>
      <c r="S77">
        <v>3576</v>
      </c>
      <c r="T77">
        <v>3576</v>
      </c>
      <c r="U77">
        <v>3576</v>
      </c>
      <c r="W77" s="9"/>
      <c r="X77" s="15">
        <v>3576</v>
      </c>
      <c r="Y77">
        <v>3576</v>
      </c>
      <c r="Z77">
        <v>3576</v>
      </c>
      <c r="AA77">
        <v>3576</v>
      </c>
      <c r="AB77">
        <v>3576</v>
      </c>
      <c r="AD77" s="9"/>
      <c r="AE77" s="15">
        <v>3576</v>
      </c>
      <c r="AF77">
        <v>3576</v>
      </c>
      <c r="AG77">
        <v>3576</v>
      </c>
      <c r="AH77">
        <v>3576</v>
      </c>
      <c r="AI77">
        <v>3576</v>
      </c>
      <c r="AK77" s="9"/>
      <c r="AL77" s="15">
        <v>3576</v>
      </c>
      <c r="AM77">
        <v>3576</v>
      </c>
      <c r="AN77">
        <v>3576</v>
      </c>
      <c r="AO77">
        <v>3576</v>
      </c>
      <c r="AP77">
        <v>3576</v>
      </c>
      <c r="AR77" s="9"/>
    </row>
    <row r="78" spans="1:44" x14ac:dyDescent="0.3">
      <c r="A78" s="28">
        <v>4</v>
      </c>
      <c r="B78" s="13" t="s">
        <v>32</v>
      </c>
      <c r="C78" s="14">
        <v>0.62</v>
      </c>
      <c r="D78" s="13">
        <v>0.66</v>
      </c>
      <c r="E78" s="13">
        <v>0.79</v>
      </c>
      <c r="F78" s="13">
        <v>0.66</v>
      </c>
      <c r="G78">
        <v>0.74</v>
      </c>
      <c r="H78" s="13">
        <f t="shared" si="34"/>
        <v>0.69400000000000017</v>
      </c>
      <c r="I78" s="11">
        <f t="shared" si="35"/>
        <v>6.1838499334961231E-2</v>
      </c>
      <c r="J78" s="14">
        <v>0.72</v>
      </c>
      <c r="K78" s="13">
        <v>0.56000000000000005</v>
      </c>
      <c r="L78" s="13">
        <v>0.79</v>
      </c>
      <c r="M78" s="13">
        <v>0.71</v>
      </c>
      <c r="N78" s="13">
        <v>0.74</v>
      </c>
      <c r="O78" s="13">
        <f t="shared" si="30"/>
        <v>0.70400000000000007</v>
      </c>
      <c r="P78" s="11">
        <f t="shared" si="31"/>
        <v>7.709734106958463E-2</v>
      </c>
      <c r="Q78" s="14">
        <v>0.65</v>
      </c>
      <c r="R78" s="13">
        <v>0.35</v>
      </c>
      <c r="S78" s="13">
        <v>0.69</v>
      </c>
      <c r="T78" s="13">
        <v>0.87</v>
      </c>
      <c r="U78" s="13">
        <v>0.75</v>
      </c>
      <c r="V78" s="13">
        <f t="shared" si="32"/>
        <v>0.66200000000000003</v>
      </c>
      <c r="W78" s="11">
        <f t="shared" si="33"/>
        <v>0.17278888853164134</v>
      </c>
      <c r="X78" s="14">
        <v>0.74</v>
      </c>
      <c r="Y78" s="13">
        <v>0.74</v>
      </c>
      <c r="Z78" s="13">
        <v>0.76</v>
      </c>
      <c r="AA78" s="13">
        <v>0.78</v>
      </c>
      <c r="AB78" s="13">
        <v>0.64</v>
      </c>
      <c r="AC78" s="13">
        <f t="shared" si="24"/>
        <v>0.7320000000000001</v>
      </c>
      <c r="AD78" s="11">
        <f t="shared" si="25"/>
        <v>4.8332183894378287E-2</v>
      </c>
      <c r="AE78" s="14">
        <v>0.68</v>
      </c>
      <c r="AF78" s="13">
        <v>0.71</v>
      </c>
      <c r="AG78" s="13">
        <v>0.64</v>
      </c>
      <c r="AH78" s="13">
        <v>0.7</v>
      </c>
      <c r="AI78" s="13">
        <v>0.76</v>
      </c>
      <c r="AJ78" s="13">
        <f t="shared" si="26"/>
        <v>0.69800000000000006</v>
      </c>
      <c r="AK78" s="11">
        <f t="shared" si="27"/>
        <v>3.9191835884530839E-2</v>
      </c>
      <c r="AL78" s="14">
        <v>0.69</v>
      </c>
      <c r="AM78" s="13">
        <v>0.7</v>
      </c>
      <c r="AN78" s="13">
        <v>0.67</v>
      </c>
      <c r="AO78" s="13">
        <v>0.65</v>
      </c>
      <c r="AP78" s="13">
        <v>0.79</v>
      </c>
      <c r="AQ78" s="13">
        <f t="shared" si="28"/>
        <v>0.7</v>
      </c>
      <c r="AR78" s="11">
        <f t="shared" si="29"/>
        <v>4.8166378315169192E-2</v>
      </c>
    </row>
    <row r="79" spans="1:44" x14ac:dyDescent="0.3">
      <c r="A79" s="21"/>
      <c r="B79" t="s">
        <v>33</v>
      </c>
      <c r="C79" s="15">
        <v>0.65</v>
      </c>
      <c r="D79">
        <v>0.63</v>
      </c>
      <c r="E79">
        <v>0.52</v>
      </c>
      <c r="F79">
        <v>0.62</v>
      </c>
      <c r="G79">
        <v>0.61</v>
      </c>
      <c r="H79">
        <f t="shared" si="34"/>
        <v>0.60599999999999998</v>
      </c>
      <c r="I79" s="9">
        <f t="shared" si="35"/>
        <v>4.498888751680797E-2</v>
      </c>
      <c r="J79" s="15">
        <v>0.6</v>
      </c>
      <c r="K79">
        <v>0.56000000000000005</v>
      </c>
      <c r="L79">
        <v>0.41</v>
      </c>
      <c r="M79">
        <v>0.6</v>
      </c>
      <c r="N79">
        <v>0.6</v>
      </c>
      <c r="O79">
        <f t="shared" si="30"/>
        <v>0.55400000000000005</v>
      </c>
      <c r="P79" s="9">
        <f t="shared" si="31"/>
        <v>7.3647810558087445E-2</v>
      </c>
      <c r="Q79" s="15">
        <v>0.56999999999999995</v>
      </c>
      <c r="R79">
        <v>0.72</v>
      </c>
      <c r="S79">
        <v>0.45</v>
      </c>
      <c r="T79">
        <v>0.44</v>
      </c>
      <c r="U79">
        <v>0.44</v>
      </c>
      <c r="V79">
        <f t="shared" si="32"/>
        <v>0.52400000000000002</v>
      </c>
      <c r="W79" s="9">
        <f t="shared" si="33"/>
        <v>0.10965400129498211</v>
      </c>
      <c r="X79" s="15">
        <v>0.59</v>
      </c>
      <c r="Y79">
        <v>0.62</v>
      </c>
      <c r="Z79">
        <v>0.6</v>
      </c>
      <c r="AA79">
        <v>0.6</v>
      </c>
      <c r="AB79">
        <v>0.66</v>
      </c>
      <c r="AC79">
        <f t="shared" si="24"/>
        <v>0.6140000000000001</v>
      </c>
      <c r="AD79" s="9">
        <f t="shared" si="25"/>
        <v>2.4979991993593614E-2</v>
      </c>
      <c r="AE79" s="15">
        <v>0.65</v>
      </c>
      <c r="AF79">
        <v>0.65</v>
      </c>
      <c r="AG79">
        <v>0.68</v>
      </c>
      <c r="AH79">
        <v>0.7</v>
      </c>
      <c r="AI79">
        <v>0.62</v>
      </c>
      <c r="AJ79">
        <f t="shared" si="26"/>
        <v>0.65999999999999992</v>
      </c>
      <c r="AK79" s="9">
        <f t="shared" si="27"/>
        <v>2.7568097504180437E-2</v>
      </c>
      <c r="AL79" s="15">
        <v>0.7</v>
      </c>
      <c r="AM79">
        <v>0.68</v>
      </c>
      <c r="AN79">
        <v>0.7</v>
      </c>
      <c r="AO79">
        <v>0.77</v>
      </c>
      <c r="AP79">
        <v>0.67</v>
      </c>
      <c r="AQ79">
        <f t="shared" si="28"/>
        <v>0.70399999999999996</v>
      </c>
      <c r="AR79" s="9">
        <f t="shared" si="29"/>
        <v>3.4985711369071797E-2</v>
      </c>
    </row>
    <row r="80" spans="1:44" x14ac:dyDescent="0.3">
      <c r="A80" s="21"/>
      <c r="B80" t="s">
        <v>34</v>
      </c>
      <c r="C80" s="15">
        <v>0.64</v>
      </c>
      <c r="D80">
        <v>0.65</v>
      </c>
      <c r="E80">
        <v>0.63</v>
      </c>
      <c r="F80">
        <v>0.64</v>
      </c>
      <c r="G80">
        <v>0.67</v>
      </c>
      <c r="H80">
        <f t="shared" si="34"/>
        <v>0.64600000000000002</v>
      </c>
      <c r="I80" s="9">
        <f t="shared" si="35"/>
        <v>1.3564659966250548E-2</v>
      </c>
      <c r="J80" s="15">
        <v>0.65</v>
      </c>
      <c r="K80">
        <v>0.56000000000000005</v>
      </c>
      <c r="L80">
        <v>0.54</v>
      </c>
      <c r="M80">
        <v>0.65</v>
      </c>
      <c r="N80">
        <v>0.66</v>
      </c>
      <c r="O80">
        <f t="shared" si="30"/>
        <v>0.61199999999999999</v>
      </c>
      <c r="P80" s="9">
        <f t="shared" si="31"/>
        <v>5.1146847410177679E-2</v>
      </c>
      <c r="Q80" s="15">
        <v>0.61</v>
      </c>
      <c r="R80">
        <v>0.47</v>
      </c>
      <c r="S80">
        <v>0.54</v>
      </c>
      <c r="T80">
        <v>0.57999999999999996</v>
      </c>
      <c r="U80">
        <v>0.55000000000000004</v>
      </c>
      <c r="V80">
        <f t="shared" si="32"/>
        <v>0.55000000000000004</v>
      </c>
      <c r="W80" s="9">
        <f t="shared" si="33"/>
        <v>4.690415759823429E-2</v>
      </c>
      <c r="X80" s="15">
        <v>0.66</v>
      </c>
      <c r="Y80">
        <v>0.68</v>
      </c>
      <c r="Z80">
        <v>0.67</v>
      </c>
      <c r="AA80">
        <v>0.68</v>
      </c>
      <c r="AB80">
        <v>0.65</v>
      </c>
      <c r="AC80">
        <f t="shared" si="24"/>
        <v>0.66800000000000004</v>
      </c>
      <c r="AD80" s="9">
        <f t="shared" si="25"/>
        <v>1.1661903789690611E-2</v>
      </c>
      <c r="AE80" s="15">
        <v>0.66</v>
      </c>
      <c r="AF80">
        <v>0.68</v>
      </c>
      <c r="AG80">
        <v>0.66</v>
      </c>
      <c r="AH80">
        <v>0.7</v>
      </c>
      <c r="AI80">
        <v>0.68</v>
      </c>
      <c r="AJ80">
        <f t="shared" si="26"/>
        <v>0.67600000000000005</v>
      </c>
      <c r="AK80" s="9">
        <f t="shared" si="27"/>
        <v>1.4966629547095742E-2</v>
      </c>
      <c r="AL80" s="15">
        <v>0.69</v>
      </c>
      <c r="AM80">
        <v>0.69</v>
      </c>
      <c r="AN80">
        <v>0.68</v>
      </c>
      <c r="AO80">
        <v>0.71</v>
      </c>
      <c r="AP80">
        <v>0.72</v>
      </c>
      <c r="AQ80" s="16">
        <f t="shared" si="28"/>
        <v>0.69800000000000006</v>
      </c>
      <c r="AR80" s="9">
        <f t="shared" si="29"/>
        <v>1.4696938456699053E-2</v>
      </c>
    </row>
    <row r="81" spans="1:44" ht="15" thickBot="1" x14ac:dyDescent="0.35">
      <c r="A81" s="22"/>
      <c r="B81" s="5" t="s">
        <v>35</v>
      </c>
      <c r="C81" s="4">
        <v>943</v>
      </c>
      <c r="D81" s="5">
        <v>943</v>
      </c>
      <c r="E81" s="5">
        <v>943</v>
      </c>
      <c r="F81" s="5">
        <v>944</v>
      </c>
      <c r="G81">
        <v>944</v>
      </c>
      <c r="H81" s="5"/>
      <c r="I81" s="6"/>
      <c r="J81" s="4">
        <v>943</v>
      </c>
      <c r="K81" s="5">
        <v>943</v>
      </c>
      <c r="L81" s="5">
        <v>943</v>
      </c>
      <c r="M81" s="5">
        <v>944</v>
      </c>
      <c r="N81" s="5">
        <v>944</v>
      </c>
      <c r="O81" s="5"/>
      <c r="P81" s="6"/>
      <c r="Q81" s="4">
        <v>943</v>
      </c>
      <c r="R81" s="5">
        <v>943</v>
      </c>
      <c r="S81" s="5">
        <v>943</v>
      </c>
      <c r="T81" s="5">
        <v>944</v>
      </c>
      <c r="U81" s="5">
        <v>944</v>
      </c>
      <c r="V81" s="5"/>
      <c r="W81" s="6"/>
      <c r="X81" s="4">
        <v>943</v>
      </c>
      <c r="Y81" s="5">
        <v>943</v>
      </c>
      <c r="Z81" s="5">
        <v>943</v>
      </c>
      <c r="AA81" s="5">
        <v>944</v>
      </c>
      <c r="AB81" s="5">
        <v>944</v>
      </c>
      <c r="AC81" s="5"/>
      <c r="AD81" s="6"/>
      <c r="AE81" s="4">
        <v>943</v>
      </c>
      <c r="AF81" s="5">
        <v>943</v>
      </c>
      <c r="AG81" s="5">
        <v>943</v>
      </c>
      <c r="AH81" s="5">
        <v>944</v>
      </c>
      <c r="AI81" s="5">
        <v>944</v>
      </c>
      <c r="AJ81" s="5"/>
      <c r="AK81" s="6"/>
      <c r="AL81" s="4">
        <v>943</v>
      </c>
      <c r="AM81" s="5">
        <v>943</v>
      </c>
      <c r="AN81" s="5">
        <v>943</v>
      </c>
      <c r="AO81" s="5">
        <v>944</v>
      </c>
      <c r="AP81" s="5">
        <v>944</v>
      </c>
      <c r="AQ81" s="5"/>
      <c r="AR81" s="6"/>
    </row>
    <row r="82" spans="1:44" x14ac:dyDescent="0.3">
      <c r="A82" s="21">
        <v>5</v>
      </c>
      <c r="B82" t="s">
        <v>32</v>
      </c>
      <c r="C82" s="15">
        <v>0.83</v>
      </c>
      <c r="D82">
        <v>0.8</v>
      </c>
      <c r="E82">
        <v>0.78</v>
      </c>
      <c r="F82">
        <v>0.82</v>
      </c>
      <c r="G82" s="13">
        <v>0.81</v>
      </c>
      <c r="H82">
        <f t="shared" si="34"/>
        <v>0.80800000000000005</v>
      </c>
      <c r="I82" s="9">
        <f t="shared" si="35"/>
        <v>1.7204650534085226E-2</v>
      </c>
      <c r="J82" s="15">
        <v>0.82</v>
      </c>
      <c r="K82">
        <v>0.83</v>
      </c>
      <c r="L82">
        <v>0.89</v>
      </c>
      <c r="M82">
        <v>0.76</v>
      </c>
      <c r="N82">
        <v>0.77</v>
      </c>
      <c r="O82">
        <f t="shared" si="30"/>
        <v>0.81400000000000006</v>
      </c>
      <c r="P82" s="9">
        <f t="shared" si="31"/>
        <v>4.6733285782191686E-2</v>
      </c>
      <c r="Q82" s="15">
        <v>0.75</v>
      </c>
      <c r="R82">
        <v>0.53</v>
      </c>
      <c r="S82">
        <v>0.82</v>
      </c>
      <c r="T82">
        <v>0.88</v>
      </c>
      <c r="U82">
        <v>0.73</v>
      </c>
      <c r="V82">
        <f t="shared" si="32"/>
        <v>0.74199999999999999</v>
      </c>
      <c r="W82" s="9">
        <f t="shared" si="33"/>
        <v>0.11855800268223174</v>
      </c>
      <c r="X82" s="15">
        <v>0.82</v>
      </c>
      <c r="Y82">
        <v>0.77</v>
      </c>
      <c r="Z82">
        <v>0.62</v>
      </c>
      <c r="AA82">
        <v>0.72</v>
      </c>
      <c r="AB82">
        <v>0.86</v>
      </c>
      <c r="AC82">
        <f t="shared" si="24"/>
        <v>0.7579999999999999</v>
      </c>
      <c r="AD82" s="9">
        <f t="shared" si="25"/>
        <v>8.3522452071284906E-2</v>
      </c>
      <c r="AE82" s="15">
        <v>0.9</v>
      </c>
      <c r="AF82">
        <v>0.88</v>
      </c>
      <c r="AG82">
        <v>0.86</v>
      </c>
      <c r="AH82">
        <v>0.88</v>
      </c>
      <c r="AI82">
        <v>0.87</v>
      </c>
      <c r="AJ82">
        <f t="shared" si="26"/>
        <v>0.87799999999999989</v>
      </c>
      <c r="AK82" s="9">
        <f t="shared" si="27"/>
        <v>1.3266499161421611E-2</v>
      </c>
      <c r="AL82" s="15">
        <v>0.79</v>
      </c>
      <c r="AM82">
        <v>0.78</v>
      </c>
      <c r="AN82">
        <v>0.83</v>
      </c>
      <c r="AO82">
        <v>0.78</v>
      </c>
      <c r="AP82">
        <v>0.88</v>
      </c>
      <c r="AQ82">
        <f t="shared" si="28"/>
        <v>0.81199999999999994</v>
      </c>
      <c r="AR82" s="9">
        <f t="shared" si="29"/>
        <v>3.8678159211627421E-2</v>
      </c>
    </row>
    <row r="83" spans="1:44" x14ac:dyDescent="0.3">
      <c r="A83" s="21"/>
      <c r="B83" t="s">
        <v>33</v>
      </c>
      <c r="C83" s="15">
        <v>0.61</v>
      </c>
      <c r="D83">
        <v>0.66</v>
      </c>
      <c r="E83">
        <v>0.65</v>
      </c>
      <c r="F83">
        <v>0.65</v>
      </c>
      <c r="G83">
        <v>0.64</v>
      </c>
      <c r="H83">
        <f t="shared" si="34"/>
        <v>0.64200000000000002</v>
      </c>
      <c r="I83" s="9">
        <f t="shared" si="35"/>
        <v>1.7204650534085267E-2</v>
      </c>
      <c r="J83" s="15">
        <v>0.67</v>
      </c>
      <c r="K83">
        <v>0.59</v>
      </c>
      <c r="L83">
        <v>0.56000000000000005</v>
      </c>
      <c r="M83">
        <v>0.68</v>
      </c>
      <c r="N83">
        <v>0.65</v>
      </c>
      <c r="O83">
        <f t="shared" si="30"/>
        <v>0.63</v>
      </c>
      <c r="P83" s="9">
        <f t="shared" si="31"/>
        <v>4.6904157598234304E-2</v>
      </c>
      <c r="Q83" s="15">
        <v>0.64</v>
      </c>
      <c r="R83">
        <v>0.69</v>
      </c>
      <c r="S83">
        <v>0.53</v>
      </c>
      <c r="T83">
        <v>0.51</v>
      </c>
      <c r="U83">
        <v>0.61</v>
      </c>
      <c r="V83">
        <f t="shared" si="32"/>
        <v>0.59599999999999997</v>
      </c>
      <c r="W83" s="9">
        <f t="shared" si="33"/>
        <v>6.7409198185410843E-2</v>
      </c>
      <c r="X83" s="15">
        <v>0.67</v>
      </c>
      <c r="Y83">
        <v>0.68</v>
      </c>
      <c r="Z83">
        <v>0.74</v>
      </c>
      <c r="AA83">
        <v>0.69</v>
      </c>
      <c r="AB83">
        <v>0.63</v>
      </c>
      <c r="AC83">
        <f t="shared" si="24"/>
        <v>0.68199999999999994</v>
      </c>
      <c r="AD83" s="9">
        <f t="shared" si="25"/>
        <v>3.5440090293338694E-2</v>
      </c>
      <c r="AE83" s="15">
        <v>0.68</v>
      </c>
      <c r="AF83">
        <v>0.65</v>
      </c>
      <c r="AG83">
        <v>0.69</v>
      </c>
      <c r="AH83">
        <v>0.66</v>
      </c>
      <c r="AI83">
        <v>0.61</v>
      </c>
      <c r="AJ83">
        <f t="shared" si="26"/>
        <v>0.65800000000000003</v>
      </c>
      <c r="AK83" s="9">
        <f t="shared" si="27"/>
        <v>2.7856776554368239E-2</v>
      </c>
      <c r="AL83" s="15">
        <v>0.73</v>
      </c>
      <c r="AM83">
        <v>0.74</v>
      </c>
      <c r="AN83">
        <v>0.71</v>
      </c>
      <c r="AO83">
        <v>0.75</v>
      </c>
      <c r="AP83">
        <v>0.66</v>
      </c>
      <c r="AQ83">
        <f t="shared" si="28"/>
        <v>0.71799999999999997</v>
      </c>
      <c r="AR83" s="9">
        <f t="shared" si="29"/>
        <v>3.1874754901018439E-2</v>
      </c>
    </row>
    <row r="84" spans="1:44" x14ac:dyDescent="0.3">
      <c r="A84" s="21"/>
      <c r="B84" t="s">
        <v>34</v>
      </c>
      <c r="C84" s="15">
        <v>0.71</v>
      </c>
      <c r="D84">
        <v>0.73</v>
      </c>
      <c r="E84">
        <v>0.71</v>
      </c>
      <c r="F84">
        <v>0.73</v>
      </c>
      <c r="G84">
        <v>0.72</v>
      </c>
      <c r="H84">
        <f t="shared" si="34"/>
        <v>0.72</v>
      </c>
      <c r="I84" s="9">
        <f t="shared" si="35"/>
        <v>8.9442719099991665E-3</v>
      </c>
      <c r="J84" s="15">
        <v>0.74</v>
      </c>
      <c r="K84">
        <v>0.69</v>
      </c>
      <c r="L84">
        <v>0.69</v>
      </c>
      <c r="M84">
        <v>0.72</v>
      </c>
      <c r="N84">
        <v>0.71</v>
      </c>
      <c r="O84">
        <f t="shared" si="30"/>
        <v>0.71</v>
      </c>
      <c r="P84" s="9">
        <f t="shared" si="31"/>
        <v>1.8973665961010293E-2</v>
      </c>
      <c r="Q84" s="15">
        <v>0.69</v>
      </c>
      <c r="R84">
        <v>0.6</v>
      </c>
      <c r="S84">
        <v>0.64</v>
      </c>
      <c r="T84">
        <v>0.65</v>
      </c>
      <c r="U84">
        <v>0.66</v>
      </c>
      <c r="V84">
        <f t="shared" si="32"/>
        <v>0.64800000000000002</v>
      </c>
      <c r="W84" s="9">
        <f t="shared" si="33"/>
        <v>2.9257477676655576E-2</v>
      </c>
      <c r="X84" s="15">
        <v>0.74</v>
      </c>
      <c r="Y84">
        <v>0.73</v>
      </c>
      <c r="Z84">
        <v>0.68</v>
      </c>
      <c r="AA84">
        <v>0.71</v>
      </c>
      <c r="AB84">
        <v>0.73</v>
      </c>
      <c r="AC84">
        <f t="shared" si="24"/>
        <v>0.71799999999999997</v>
      </c>
      <c r="AD84" s="9">
        <f t="shared" si="25"/>
        <v>2.13541565040626E-2</v>
      </c>
      <c r="AE84" s="15">
        <v>0.77</v>
      </c>
      <c r="AF84">
        <v>0.75</v>
      </c>
      <c r="AG84">
        <v>0.77</v>
      </c>
      <c r="AH84">
        <v>0.76</v>
      </c>
      <c r="AI84">
        <v>0.72</v>
      </c>
      <c r="AJ84">
        <f t="shared" si="26"/>
        <v>0.75399999999999989</v>
      </c>
      <c r="AK84" s="9">
        <f t="shared" si="27"/>
        <v>1.8547236990991426E-2</v>
      </c>
      <c r="AL84" s="15">
        <v>0.76</v>
      </c>
      <c r="AM84">
        <v>0.76</v>
      </c>
      <c r="AN84">
        <v>0.76</v>
      </c>
      <c r="AO84">
        <v>0.76</v>
      </c>
      <c r="AP84">
        <v>0.75</v>
      </c>
      <c r="AQ84" s="16">
        <f t="shared" si="28"/>
        <v>0.75800000000000001</v>
      </c>
      <c r="AR84" s="9">
        <f t="shared" si="29"/>
        <v>4.0000000000000036E-3</v>
      </c>
    </row>
    <row r="85" spans="1:44" ht="15" thickBot="1" x14ac:dyDescent="0.35">
      <c r="A85" s="21"/>
      <c r="B85" t="s">
        <v>35</v>
      </c>
      <c r="C85" s="15">
        <v>695</v>
      </c>
      <c r="D85">
        <v>696</v>
      </c>
      <c r="E85">
        <v>695</v>
      </c>
      <c r="F85">
        <v>695</v>
      </c>
      <c r="G85" s="5">
        <v>695</v>
      </c>
      <c r="I85" s="9"/>
      <c r="J85" s="15">
        <v>695</v>
      </c>
      <c r="K85">
        <v>696</v>
      </c>
      <c r="L85">
        <v>695</v>
      </c>
      <c r="M85">
        <v>695</v>
      </c>
      <c r="N85">
        <v>695</v>
      </c>
      <c r="P85" s="9"/>
      <c r="Q85" s="15">
        <v>695</v>
      </c>
      <c r="R85">
        <v>696</v>
      </c>
      <c r="S85">
        <v>695</v>
      </c>
      <c r="T85">
        <v>695</v>
      </c>
      <c r="U85">
        <v>695</v>
      </c>
      <c r="W85" s="9"/>
      <c r="X85" s="15">
        <v>695</v>
      </c>
      <c r="Y85">
        <v>696</v>
      </c>
      <c r="Z85">
        <v>695</v>
      </c>
      <c r="AA85">
        <v>695</v>
      </c>
      <c r="AB85">
        <v>695</v>
      </c>
      <c r="AD85" s="9"/>
      <c r="AE85" s="15">
        <v>695</v>
      </c>
      <c r="AF85">
        <v>696</v>
      </c>
      <c r="AG85">
        <v>695</v>
      </c>
      <c r="AH85">
        <v>695</v>
      </c>
      <c r="AI85">
        <v>695</v>
      </c>
      <c r="AK85" s="9"/>
      <c r="AL85" s="15">
        <v>695</v>
      </c>
      <c r="AM85">
        <v>696</v>
      </c>
      <c r="AN85">
        <v>695</v>
      </c>
      <c r="AO85">
        <v>695</v>
      </c>
      <c r="AP85">
        <v>695</v>
      </c>
      <c r="AR85" s="9"/>
    </row>
    <row r="86" spans="1:44" x14ac:dyDescent="0.3">
      <c r="A86" s="28">
        <v>6</v>
      </c>
      <c r="B86" s="13" t="s">
        <v>32</v>
      </c>
      <c r="C86" s="14">
        <v>0.83</v>
      </c>
      <c r="D86" s="13">
        <v>0.87</v>
      </c>
      <c r="E86" s="13">
        <v>0.86</v>
      </c>
      <c r="F86" s="13">
        <v>0.89</v>
      </c>
      <c r="G86">
        <v>0.93</v>
      </c>
      <c r="H86" s="13">
        <f>AVERAGE(C86:G86)</f>
        <v>0.876</v>
      </c>
      <c r="I86" s="11">
        <f>_xlfn.STDEV.P(C86:G86)</f>
        <v>3.3226495451672333E-2</v>
      </c>
      <c r="J86" s="14">
        <v>0.88</v>
      </c>
      <c r="K86" s="13">
        <v>0.86</v>
      </c>
      <c r="L86" s="13">
        <v>0.87</v>
      </c>
      <c r="M86" s="13">
        <v>0.82</v>
      </c>
      <c r="N86" s="13">
        <v>0.8</v>
      </c>
      <c r="O86" s="13">
        <f t="shared" si="30"/>
        <v>0.84599999999999986</v>
      </c>
      <c r="P86" s="11">
        <f t="shared" si="31"/>
        <v>3.0724582991474427E-2</v>
      </c>
      <c r="Q86" s="14">
        <v>0.85</v>
      </c>
      <c r="R86" s="13">
        <v>0.97</v>
      </c>
      <c r="S86" s="13">
        <v>0.97</v>
      </c>
      <c r="T86" s="13">
        <v>0.97</v>
      </c>
      <c r="U86" s="13">
        <v>0.76</v>
      </c>
      <c r="V86" s="13">
        <f t="shared" si="32"/>
        <v>0.90399999999999991</v>
      </c>
      <c r="W86" s="11">
        <f t="shared" si="33"/>
        <v>8.5697141142514185E-2</v>
      </c>
      <c r="X86" s="14">
        <v>0.87</v>
      </c>
      <c r="Y86" s="13">
        <v>0.91</v>
      </c>
      <c r="Z86" s="13">
        <v>0.86</v>
      </c>
      <c r="AA86" s="13">
        <v>0.86</v>
      </c>
      <c r="AB86" s="13">
        <v>0.91</v>
      </c>
      <c r="AC86" s="13">
        <f t="shared" si="24"/>
        <v>0.88200000000000001</v>
      </c>
      <c r="AD86" s="11">
        <f t="shared" si="25"/>
        <v>2.3151673805580471E-2</v>
      </c>
      <c r="AE86" s="14">
        <v>0.88</v>
      </c>
      <c r="AF86" s="13">
        <v>0.87</v>
      </c>
      <c r="AG86" s="13">
        <v>0.96</v>
      </c>
      <c r="AH86" s="13">
        <v>0.92</v>
      </c>
      <c r="AI86" s="13">
        <v>0.94</v>
      </c>
      <c r="AJ86" s="13">
        <f t="shared" si="26"/>
        <v>0.91400000000000003</v>
      </c>
      <c r="AK86" s="11">
        <f t="shared" si="27"/>
        <v>3.4409301068170493E-2</v>
      </c>
      <c r="AL86" s="14">
        <v>0.88</v>
      </c>
      <c r="AM86" s="13">
        <v>0.85</v>
      </c>
      <c r="AN86" s="13">
        <v>0.83</v>
      </c>
      <c r="AO86" s="13">
        <v>0.87</v>
      </c>
      <c r="AP86" s="13">
        <v>0.84</v>
      </c>
      <c r="AQ86" s="13">
        <f t="shared" si="28"/>
        <v>0.85400000000000009</v>
      </c>
      <c r="AR86" s="11">
        <f t="shared" si="29"/>
        <v>1.8547236990991423E-2</v>
      </c>
    </row>
    <row r="87" spans="1:44" x14ac:dyDescent="0.3">
      <c r="A87" s="21"/>
      <c r="B87" t="s">
        <v>33</v>
      </c>
      <c r="C87" s="15">
        <v>0.8</v>
      </c>
      <c r="D87">
        <v>0.79</v>
      </c>
      <c r="E87">
        <v>0.83</v>
      </c>
      <c r="F87">
        <v>0.8</v>
      </c>
      <c r="G87">
        <v>0.78</v>
      </c>
      <c r="H87">
        <f>AVERAGE(C87:G87)</f>
        <v>0.8</v>
      </c>
      <c r="I87" s="9">
        <f>_xlfn.STDEV.P(C87:G87)</f>
        <v>1.6733200530681485E-2</v>
      </c>
      <c r="J87" s="15">
        <v>0.82</v>
      </c>
      <c r="K87">
        <v>0.74</v>
      </c>
      <c r="L87">
        <v>0.81</v>
      </c>
      <c r="M87">
        <v>0.84</v>
      </c>
      <c r="N87">
        <v>0.86</v>
      </c>
      <c r="O87">
        <f t="shared" si="30"/>
        <v>0.81400000000000006</v>
      </c>
      <c r="P87" s="9">
        <f t="shared" si="31"/>
        <v>4.0792156108742275E-2</v>
      </c>
      <c r="Q87" s="15">
        <v>0.83</v>
      </c>
      <c r="R87">
        <v>0.67</v>
      </c>
      <c r="S87">
        <v>0.69</v>
      </c>
      <c r="T87">
        <v>0.61</v>
      </c>
      <c r="U87">
        <v>0.85</v>
      </c>
      <c r="V87">
        <f t="shared" si="32"/>
        <v>0.73</v>
      </c>
      <c r="W87" s="9">
        <f t="shared" si="33"/>
        <v>9.380831519646872E-2</v>
      </c>
      <c r="X87" s="15">
        <v>0.8</v>
      </c>
      <c r="Y87">
        <v>0.8</v>
      </c>
      <c r="Z87">
        <v>0.86</v>
      </c>
      <c r="AA87">
        <v>0.83</v>
      </c>
      <c r="AB87">
        <v>0.83</v>
      </c>
      <c r="AC87">
        <f t="shared" si="24"/>
        <v>0.82400000000000007</v>
      </c>
      <c r="AD87" s="9">
        <f t="shared" si="25"/>
        <v>2.2449944320643619E-2</v>
      </c>
      <c r="AE87" s="15">
        <v>0.81</v>
      </c>
      <c r="AF87">
        <v>0.82</v>
      </c>
      <c r="AG87">
        <v>0.77</v>
      </c>
      <c r="AH87">
        <v>0.81</v>
      </c>
      <c r="AI87">
        <v>0.8</v>
      </c>
      <c r="AJ87">
        <f t="shared" si="26"/>
        <v>0.80199999999999994</v>
      </c>
      <c r="AK87" s="9">
        <f t="shared" si="27"/>
        <v>1.7204650534085247E-2</v>
      </c>
      <c r="AL87" s="15">
        <v>0.85</v>
      </c>
      <c r="AM87">
        <v>0.88</v>
      </c>
      <c r="AN87">
        <v>0.89</v>
      </c>
      <c r="AO87">
        <v>0.89</v>
      </c>
      <c r="AP87">
        <v>0.9</v>
      </c>
      <c r="AQ87">
        <f t="shared" si="28"/>
        <v>0.88200000000000001</v>
      </c>
      <c r="AR87" s="9">
        <f t="shared" si="29"/>
        <v>1.7204650534085267E-2</v>
      </c>
    </row>
    <row r="88" spans="1:44" x14ac:dyDescent="0.3">
      <c r="A88" s="21"/>
      <c r="B88" t="s">
        <v>34</v>
      </c>
      <c r="C88" s="15">
        <v>0.81</v>
      </c>
      <c r="D88">
        <v>0.83</v>
      </c>
      <c r="E88">
        <v>0.85</v>
      </c>
      <c r="F88">
        <v>0.84</v>
      </c>
      <c r="G88">
        <v>0.85</v>
      </c>
      <c r="H88">
        <f>AVERAGE(C88:G88)</f>
        <v>0.83599999999999997</v>
      </c>
      <c r="I88" s="9">
        <f>_xlfn.STDEV.P(C88:G88)</f>
        <v>1.4966629547095741E-2</v>
      </c>
      <c r="J88" s="15">
        <v>0.85</v>
      </c>
      <c r="K88">
        <v>0.8</v>
      </c>
      <c r="L88">
        <v>0.84</v>
      </c>
      <c r="M88">
        <v>0.83</v>
      </c>
      <c r="N88">
        <v>0.83</v>
      </c>
      <c r="O88">
        <f t="shared" si="30"/>
        <v>0.82999999999999985</v>
      </c>
      <c r="P88" s="9">
        <f t="shared" si="31"/>
        <v>1.6733200530681485E-2</v>
      </c>
      <c r="Q88" s="15">
        <v>0.84</v>
      </c>
      <c r="R88">
        <v>0.79</v>
      </c>
      <c r="S88">
        <v>0.81</v>
      </c>
      <c r="T88">
        <v>0.75</v>
      </c>
      <c r="U88">
        <v>0.8</v>
      </c>
      <c r="V88">
        <f t="shared" si="32"/>
        <v>0.79800000000000004</v>
      </c>
      <c r="W88" s="9">
        <f t="shared" si="33"/>
        <v>2.9257477676655583E-2</v>
      </c>
      <c r="X88" s="15">
        <v>0.84</v>
      </c>
      <c r="Y88">
        <v>0.85</v>
      </c>
      <c r="Z88">
        <v>0.86</v>
      </c>
      <c r="AA88">
        <v>0.85</v>
      </c>
      <c r="AB88">
        <v>0.87</v>
      </c>
      <c r="AC88">
        <f t="shared" si="24"/>
        <v>0.85399999999999987</v>
      </c>
      <c r="AD88" s="9">
        <f t="shared" si="25"/>
        <v>1.0198039027185579E-2</v>
      </c>
      <c r="AE88" s="15">
        <v>0.84</v>
      </c>
      <c r="AF88">
        <v>0.85</v>
      </c>
      <c r="AG88">
        <v>0.85</v>
      </c>
      <c r="AH88">
        <v>0.86</v>
      </c>
      <c r="AI88">
        <v>0.86</v>
      </c>
      <c r="AJ88">
        <f t="shared" si="26"/>
        <v>0.85199999999999998</v>
      </c>
      <c r="AK88" s="9">
        <f t="shared" si="27"/>
        <v>7.4833147735478894E-3</v>
      </c>
      <c r="AL88" s="15">
        <v>0.86</v>
      </c>
      <c r="AM88">
        <v>0.86</v>
      </c>
      <c r="AN88">
        <v>0.86</v>
      </c>
      <c r="AO88">
        <v>0.88</v>
      </c>
      <c r="AP88">
        <v>0.87</v>
      </c>
      <c r="AQ88" s="16">
        <f t="shared" si="28"/>
        <v>0.86599999999999999</v>
      </c>
      <c r="AR88" s="9">
        <f t="shared" si="29"/>
        <v>8.0000000000000071E-3</v>
      </c>
    </row>
    <row r="89" spans="1:44" ht="15" thickBot="1" x14ac:dyDescent="0.35">
      <c r="A89" s="22"/>
      <c r="B89" s="5" t="s">
        <v>35</v>
      </c>
      <c r="C89" s="4">
        <v>1073</v>
      </c>
      <c r="D89" s="5">
        <v>1072</v>
      </c>
      <c r="E89" s="5">
        <v>1072</v>
      </c>
      <c r="F89" s="5">
        <v>1072</v>
      </c>
      <c r="G89">
        <v>1073</v>
      </c>
      <c r="H89" s="5"/>
      <c r="I89" s="6"/>
      <c r="J89" s="4">
        <v>1073</v>
      </c>
      <c r="K89" s="5">
        <v>1072</v>
      </c>
      <c r="L89" s="5">
        <v>1072</v>
      </c>
      <c r="M89" s="5">
        <v>1072</v>
      </c>
      <c r="N89" s="5">
        <v>1073</v>
      </c>
      <c r="O89" s="5"/>
      <c r="P89" s="6"/>
      <c r="Q89" s="4">
        <v>1073</v>
      </c>
      <c r="R89" s="5">
        <v>1072</v>
      </c>
      <c r="S89" s="5">
        <v>1072</v>
      </c>
      <c r="T89" s="5">
        <v>1072</v>
      </c>
      <c r="U89" s="5">
        <v>1073</v>
      </c>
      <c r="V89" s="5"/>
      <c r="W89" s="6"/>
      <c r="X89" s="4">
        <v>1073</v>
      </c>
      <c r="Y89" s="5">
        <v>1072</v>
      </c>
      <c r="Z89" s="5">
        <v>1072</v>
      </c>
      <c r="AA89" s="5">
        <v>1072</v>
      </c>
      <c r="AB89" s="5">
        <v>1073</v>
      </c>
      <c r="AC89" s="5"/>
      <c r="AD89" s="6"/>
      <c r="AE89" s="4">
        <v>1073</v>
      </c>
      <c r="AF89" s="5">
        <v>1072</v>
      </c>
      <c r="AG89" s="5">
        <v>1072</v>
      </c>
      <c r="AH89" s="5">
        <v>1072</v>
      </c>
      <c r="AI89" s="5">
        <v>1073</v>
      </c>
      <c r="AJ89" s="5"/>
      <c r="AK89" s="6"/>
      <c r="AL89" s="4">
        <v>1073</v>
      </c>
      <c r="AM89" s="5">
        <v>1072</v>
      </c>
      <c r="AN89" s="5">
        <v>1072</v>
      </c>
      <c r="AO89" s="5">
        <v>1072</v>
      </c>
      <c r="AP89" s="5">
        <v>1073</v>
      </c>
      <c r="AQ89" s="5"/>
      <c r="AR89" s="6"/>
    </row>
    <row r="90" spans="1:44" x14ac:dyDescent="0.3">
      <c r="A90" s="21">
        <v>7</v>
      </c>
      <c r="B90" t="s">
        <v>32</v>
      </c>
      <c r="C90" s="15">
        <v>0.9</v>
      </c>
      <c r="D90">
        <v>0.93</v>
      </c>
      <c r="E90">
        <v>0.91</v>
      </c>
      <c r="F90">
        <v>0.92</v>
      </c>
      <c r="G90">
        <v>0.91</v>
      </c>
      <c r="H90">
        <f t="shared" si="34"/>
        <v>0.91400000000000003</v>
      </c>
      <c r="I90" s="9">
        <f t="shared" si="35"/>
        <v>1.0198039027185579E-2</v>
      </c>
      <c r="J90" s="15">
        <v>0.9</v>
      </c>
      <c r="K90">
        <v>0.88</v>
      </c>
      <c r="L90">
        <v>0.79</v>
      </c>
      <c r="M90">
        <v>0.92</v>
      </c>
      <c r="N90">
        <v>0.93</v>
      </c>
      <c r="O90">
        <f t="shared" si="30"/>
        <v>0.88400000000000001</v>
      </c>
      <c r="P90" s="9">
        <f t="shared" si="31"/>
        <v>5.0039984012787218E-2</v>
      </c>
      <c r="Q90" s="15">
        <v>0.91</v>
      </c>
      <c r="R90">
        <v>0.88</v>
      </c>
      <c r="S90">
        <v>0.86</v>
      </c>
      <c r="T90">
        <v>0.88</v>
      </c>
      <c r="U90">
        <v>0.93</v>
      </c>
      <c r="V90">
        <f t="shared" si="32"/>
        <v>0.89200000000000002</v>
      </c>
      <c r="W90" s="9">
        <f t="shared" si="33"/>
        <v>2.4819347291981736E-2</v>
      </c>
      <c r="X90" s="15">
        <v>0.93</v>
      </c>
      <c r="Y90">
        <v>0.93</v>
      </c>
      <c r="Z90">
        <v>0.92</v>
      </c>
      <c r="AA90">
        <v>0.91</v>
      </c>
      <c r="AB90">
        <v>0.9</v>
      </c>
      <c r="AC90">
        <f t="shared" si="24"/>
        <v>0.91800000000000015</v>
      </c>
      <c r="AD90" s="9">
        <f t="shared" si="25"/>
        <v>1.1661903789690611E-2</v>
      </c>
      <c r="AE90" s="15">
        <v>0.92</v>
      </c>
      <c r="AF90">
        <v>0.89</v>
      </c>
      <c r="AG90">
        <v>0.91</v>
      </c>
      <c r="AH90">
        <v>0.89</v>
      </c>
      <c r="AI90">
        <v>0.87</v>
      </c>
      <c r="AJ90">
        <f t="shared" si="26"/>
        <v>0.89600000000000013</v>
      </c>
      <c r="AK90" s="9">
        <f t="shared" si="27"/>
        <v>1.7435595774162711E-2</v>
      </c>
      <c r="AL90" s="15">
        <v>0.93</v>
      </c>
      <c r="AM90">
        <v>0.91</v>
      </c>
      <c r="AN90">
        <v>0.93</v>
      </c>
      <c r="AO90">
        <v>0.91</v>
      </c>
      <c r="AP90">
        <v>0.93</v>
      </c>
      <c r="AQ90">
        <f t="shared" si="28"/>
        <v>0.92200000000000004</v>
      </c>
      <c r="AR90" s="9">
        <f t="shared" si="29"/>
        <v>9.7979589711327201E-3</v>
      </c>
    </row>
    <row r="91" spans="1:44" x14ac:dyDescent="0.3">
      <c r="A91" s="21"/>
      <c r="B91" t="s">
        <v>33</v>
      </c>
      <c r="C91" s="15">
        <v>0.85</v>
      </c>
      <c r="D91">
        <v>0.88</v>
      </c>
      <c r="E91">
        <v>0.83</v>
      </c>
      <c r="F91">
        <v>0.88</v>
      </c>
      <c r="G91">
        <v>0.88</v>
      </c>
      <c r="H91">
        <f t="shared" si="34"/>
        <v>0.8640000000000001</v>
      </c>
      <c r="I91" s="9">
        <f t="shared" si="35"/>
        <v>2.0591260281974021E-2</v>
      </c>
      <c r="J91" s="15">
        <v>0.85</v>
      </c>
      <c r="K91">
        <v>0.86</v>
      </c>
      <c r="L91">
        <v>0.85</v>
      </c>
      <c r="M91">
        <v>0.85</v>
      </c>
      <c r="N91">
        <v>0.86</v>
      </c>
      <c r="O91">
        <f t="shared" si="30"/>
        <v>0.85400000000000009</v>
      </c>
      <c r="P91" s="9">
        <f t="shared" si="31"/>
        <v>4.8989794855663609E-3</v>
      </c>
      <c r="Q91" s="15">
        <v>0.85</v>
      </c>
      <c r="R91">
        <v>0.84</v>
      </c>
      <c r="S91">
        <v>0.81</v>
      </c>
      <c r="T91">
        <v>0.85</v>
      </c>
      <c r="U91">
        <v>0.8</v>
      </c>
      <c r="V91">
        <f t="shared" si="32"/>
        <v>0.83000000000000007</v>
      </c>
      <c r="W91" s="9">
        <f t="shared" si="33"/>
        <v>2.0976176963402995E-2</v>
      </c>
      <c r="X91" s="15">
        <v>0.88</v>
      </c>
      <c r="Y91">
        <v>0.88</v>
      </c>
      <c r="Z91">
        <v>0.9</v>
      </c>
      <c r="AA91">
        <v>0.86</v>
      </c>
      <c r="AB91">
        <v>0.89</v>
      </c>
      <c r="AC91">
        <f t="shared" si="24"/>
        <v>0.88200000000000001</v>
      </c>
      <c r="AD91" s="9">
        <f t="shared" si="25"/>
        <v>1.3266499161421611E-2</v>
      </c>
      <c r="AE91" s="15">
        <v>0.91</v>
      </c>
      <c r="AF91">
        <v>0.92</v>
      </c>
      <c r="AG91">
        <v>0.91</v>
      </c>
      <c r="AH91">
        <v>0.9</v>
      </c>
      <c r="AI91">
        <v>0.9</v>
      </c>
      <c r="AJ91">
        <f t="shared" si="26"/>
        <v>0.90800000000000003</v>
      </c>
      <c r="AK91" s="9">
        <f t="shared" si="27"/>
        <v>7.4833147735478894E-3</v>
      </c>
      <c r="AL91" s="15">
        <v>0.9</v>
      </c>
      <c r="AM91">
        <v>0.9</v>
      </c>
      <c r="AN91">
        <v>0.91</v>
      </c>
      <c r="AO91">
        <v>0.86</v>
      </c>
      <c r="AP91">
        <v>0.91</v>
      </c>
      <c r="AQ91">
        <f t="shared" si="28"/>
        <v>0.89599999999999991</v>
      </c>
      <c r="AR91" s="9">
        <f t="shared" si="29"/>
        <v>1.8547236990991423E-2</v>
      </c>
    </row>
    <row r="92" spans="1:44" x14ac:dyDescent="0.3">
      <c r="A92" s="21"/>
      <c r="B92" t="s">
        <v>34</v>
      </c>
      <c r="C92" s="15">
        <v>0.87</v>
      </c>
      <c r="D92">
        <v>0.9</v>
      </c>
      <c r="E92">
        <v>0.87</v>
      </c>
      <c r="F92">
        <v>0.9</v>
      </c>
      <c r="G92">
        <v>0.89</v>
      </c>
      <c r="H92">
        <f t="shared" si="34"/>
        <v>0.8859999999999999</v>
      </c>
      <c r="I92" s="9">
        <f t="shared" si="35"/>
        <v>1.3564659966250548E-2</v>
      </c>
      <c r="J92" s="15">
        <v>0.87</v>
      </c>
      <c r="K92">
        <v>0.87</v>
      </c>
      <c r="L92">
        <v>0.82</v>
      </c>
      <c r="M92">
        <v>0.89</v>
      </c>
      <c r="N92">
        <v>0.9</v>
      </c>
      <c r="O92">
        <f t="shared" si="30"/>
        <v>0.87000000000000011</v>
      </c>
      <c r="P92" s="9">
        <f t="shared" si="31"/>
        <v>2.7568097504180468E-2</v>
      </c>
      <c r="Q92" s="15">
        <v>0.88</v>
      </c>
      <c r="R92">
        <v>0.86</v>
      </c>
      <c r="S92">
        <v>0.83</v>
      </c>
      <c r="T92">
        <v>0.87</v>
      </c>
      <c r="U92">
        <v>0.86</v>
      </c>
      <c r="V92">
        <f t="shared" si="32"/>
        <v>0.86</v>
      </c>
      <c r="W92" s="9">
        <f t="shared" si="33"/>
        <v>1.6733200530681527E-2</v>
      </c>
      <c r="X92" s="15">
        <v>0.91</v>
      </c>
      <c r="Y92">
        <v>0.9</v>
      </c>
      <c r="Z92">
        <v>0.91</v>
      </c>
      <c r="AA92">
        <v>0.89</v>
      </c>
      <c r="AB92">
        <v>0.89</v>
      </c>
      <c r="AC92">
        <f t="shared" si="24"/>
        <v>0.9</v>
      </c>
      <c r="AD92" s="9">
        <f t="shared" si="25"/>
        <v>8.9442719099991665E-3</v>
      </c>
      <c r="AE92" s="15">
        <v>0.91</v>
      </c>
      <c r="AF92">
        <v>0.9</v>
      </c>
      <c r="AG92">
        <v>0.91</v>
      </c>
      <c r="AH92">
        <v>0.9</v>
      </c>
      <c r="AI92">
        <v>0.89</v>
      </c>
      <c r="AJ92">
        <f>AVERAGE(AE92:AI92)</f>
        <v>0.90199999999999991</v>
      </c>
      <c r="AK92" s="9">
        <f>_xlfn.STDEV.P(AE92:AI92)</f>
        <v>7.4833147735478894E-3</v>
      </c>
      <c r="AL92" s="15">
        <v>0.91</v>
      </c>
      <c r="AM92">
        <v>0.91</v>
      </c>
      <c r="AN92">
        <v>0.92</v>
      </c>
      <c r="AO92">
        <v>0.89</v>
      </c>
      <c r="AP92">
        <v>0.92</v>
      </c>
      <c r="AQ92" s="16">
        <f t="shared" si="28"/>
        <v>0.91000000000000014</v>
      </c>
      <c r="AR92" s="9">
        <f t="shared" si="29"/>
        <v>1.0954451150103333E-2</v>
      </c>
    </row>
    <row r="93" spans="1:44" ht="15" thickBot="1" x14ac:dyDescent="0.35">
      <c r="A93" s="22"/>
      <c r="B93" s="5" t="s">
        <v>35</v>
      </c>
      <c r="C93" s="4">
        <v>471</v>
      </c>
      <c r="D93" s="5">
        <v>471</v>
      </c>
      <c r="E93" s="5">
        <v>472</v>
      </c>
      <c r="F93">
        <v>472</v>
      </c>
      <c r="G93" s="5">
        <v>471</v>
      </c>
      <c r="H93" s="5"/>
      <c r="I93" s="6"/>
      <c r="J93" s="4">
        <v>471</v>
      </c>
      <c r="K93" s="5">
        <v>471</v>
      </c>
      <c r="L93" s="5">
        <v>472</v>
      </c>
      <c r="M93" s="5">
        <v>472</v>
      </c>
      <c r="N93" s="5">
        <v>471</v>
      </c>
      <c r="O93" s="5"/>
      <c r="P93" s="6"/>
      <c r="Q93" s="4">
        <v>471</v>
      </c>
      <c r="R93" s="5">
        <v>471</v>
      </c>
      <c r="S93" s="5">
        <v>472</v>
      </c>
      <c r="T93" s="5">
        <v>472</v>
      </c>
      <c r="U93" s="5">
        <v>471</v>
      </c>
      <c r="V93" s="5"/>
      <c r="W93" s="6"/>
      <c r="X93" s="4">
        <v>471</v>
      </c>
      <c r="Y93" s="5">
        <v>471</v>
      </c>
      <c r="Z93" s="5">
        <v>472</v>
      </c>
      <c r="AA93" s="5">
        <v>472</v>
      </c>
      <c r="AB93" s="5">
        <v>471</v>
      </c>
      <c r="AC93" s="5"/>
      <c r="AD93" s="6"/>
      <c r="AE93" s="4">
        <v>471</v>
      </c>
      <c r="AF93" s="5">
        <v>471</v>
      </c>
      <c r="AG93" s="5">
        <v>472</v>
      </c>
      <c r="AH93" s="5">
        <v>472</v>
      </c>
      <c r="AI93" s="5">
        <v>471</v>
      </c>
      <c r="AJ93" s="5"/>
      <c r="AK93" s="6"/>
      <c r="AL93" s="4">
        <v>471</v>
      </c>
      <c r="AM93" s="5">
        <v>471</v>
      </c>
      <c r="AN93" s="5">
        <v>472</v>
      </c>
      <c r="AO93" s="5">
        <v>472</v>
      </c>
      <c r="AP93" s="5">
        <v>471</v>
      </c>
      <c r="AQ93" s="5"/>
      <c r="AR93" s="6"/>
    </row>
  </sheetData>
  <mergeCells count="28">
    <mergeCell ref="AL54:AR54"/>
    <mergeCell ref="A74:A77"/>
    <mergeCell ref="A78:A81"/>
    <mergeCell ref="A82:A85"/>
    <mergeCell ref="A86:A89"/>
    <mergeCell ref="X54:AD54"/>
    <mergeCell ref="AE54:AK54"/>
    <mergeCell ref="A90:A93"/>
    <mergeCell ref="Q54:W54"/>
    <mergeCell ref="J54:P54"/>
    <mergeCell ref="C54:I54"/>
    <mergeCell ref="A56:A65"/>
    <mergeCell ref="A66:A69"/>
    <mergeCell ref="A70:A73"/>
    <mergeCell ref="AL6:AR6"/>
    <mergeCell ref="AE6:AK6"/>
    <mergeCell ref="X6:AD6"/>
    <mergeCell ref="Q6:W6"/>
    <mergeCell ref="A34:A37"/>
    <mergeCell ref="A38:A41"/>
    <mergeCell ref="A42:A45"/>
    <mergeCell ref="J6:P6"/>
    <mergeCell ref="C6:I6"/>
    <mergeCell ref="A8:A17"/>
    <mergeCell ref="A18:A21"/>
    <mergeCell ref="A22:A25"/>
    <mergeCell ref="A26:A29"/>
    <mergeCell ref="A30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BDB1-A617-47D3-9512-DAE5C7B9B110}">
  <dimension ref="A1:AD45"/>
  <sheetViews>
    <sheetView topLeftCell="A32" workbookViewId="0">
      <selection sqref="A1:I45"/>
    </sheetView>
  </sheetViews>
  <sheetFormatPr defaultRowHeight="14.4" x14ac:dyDescent="0.3"/>
  <sheetData>
    <row r="1" spans="1:30" x14ac:dyDescent="0.3">
      <c r="A1" s="1" t="s">
        <v>0</v>
      </c>
    </row>
    <row r="2" spans="1:30" x14ac:dyDescent="0.3">
      <c r="A2" s="1" t="s">
        <v>36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26751.7536</v>
      </c>
      <c r="D5" t="s">
        <v>9</v>
      </c>
      <c r="E5">
        <f>C5/60/60</f>
        <v>7.4310426666666665</v>
      </c>
      <c r="F5" t="s">
        <v>10</v>
      </c>
      <c r="J5">
        <v>30572.924200000001</v>
      </c>
      <c r="K5" t="s">
        <v>9</v>
      </c>
      <c r="L5">
        <f>J5/60/60</f>
        <v>8.4924789444444446</v>
      </c>
      <c r="M5" t="s">
        <v>10</v>
      </c>
      <c r="Q5">
        <v>29377.2837</v>
      </c>
      <c r="R5" t="s">
        <v>9</v>
      </c>
      <c r="S5">
        <f>Q5/60/60</f>
        <v>8.1603565833333338</v>
      </c>
      <c r="T5" t="s">
        <v>10</v>
      </c>
      <c r="X5">
        <v>13898.2551</v>
      </c>
      <c r="Y5" t="s">
        <v>9</v>
      </c>
      <c r="Z5">
        <f>X5/60/60</f>
        <v>3.8606264166666668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0.77090000000000003</v>
      </c>
      <c r="D8">
        <v>0.77229999999999999</v>
      </c>
      <c r="E8">
        <v>0.76970000000000005</v>
      </c>
      <c r="F8">
        <v>0.78310000000000002</v>
      </c>
      <c r="G8">
        <v>0.7792</v>
      </c>
      <c r="H8" s="8">
        <f t="shared" ref="H8:H20" si="0">AVERAGE(C8:G8)</f>
        <v>0.77503999999999995</v>
      </c>
      <c r="I8" s="9">
        <f t="shared" ref="I8:I20" si="1">_xlfn.STDEV.P(C8:G8)</f>
        <v>5.2044596261283382E-3</v>
      </c>
      <c r="J8">
        <v>0.67900000000000005</v>
      </c>
      <c r="K8">
        <v>0.67730000000000001</v>
      </c>
      <c r="L8">
        <v>0.66269999999999996</v>
      </c>
      <c r="M8">
        <v>0.68640000000000001</v>
      </c>
      <c r="N8">
        <v>0.68240000000000001</v>
      </c>
      <c r="O8" s="10">
        <f t="shared" ref="O8:O17" si="2">AVERAGE(J8:N8)</f>
        <v>0.67755999999999994</v>
      </c>
      <c r="P8" s="11">
        <f t="shared" ref="P8:P17" si="3">_xlfn.STDEV.P(J8:N8)</f>
        <v>8.0564508314766199E-3</v>
      </c>
      <c r="Q8">
        <v>0.64480000000000004</v>
      </c>
      <c r="R8">
        <v>0.65849999999999997</v>
      </c>
      <c r="S8">
        <v>0.66849999999999998</v>
      </c>
      <c r="T8">
        <v>0.65210000000000001</v>
      </c>
      <c r="U8">
        <v>0.65559999999999996</v>
      </c>
      <c r="V8" s="10">
        <f t="shared" ref="V8:V17" si="4">AVERAGE(Q8:U8)</f>
        <v>0.65589999999999993</v>
      </c>
      <c r="W8" s="11">
        <f t="shared" ref="W8:W17" si="5">_xlfn.STDEV.P(Q8:U8)</f>
        <v>7.7879393937035557E-3</v>
      </c>
      <c r="X8">
        <v>0.78600000000000003</v>
      </c>
      <c r="Y8">
        <v>0.80200000000000005</v>
      </c>
      <c r="Z8">
        <v>0.82350000000000001</v>
      </c>
      <c r="AA8">
        <v>0.81410000000000005</v>
      </c>
      <c r="AB8">
        <v>0.77800000000000002</v>
      </c>
      <c r="AC8" s="10">
        <f t="shared" ref="AC8:AC17" si="6">AVERAGE(X8:AB8)</f>
        <v>0.8007200000000001</v>
      </c>
      <c r="AD8" s="11">
        <f t="shared" ref="AD8:AD17" si="7">_xlfn.STDEV.P(X8:AB8)</f>
        <v>1.6926121823973735E-2</v>
      </c>
    </row>
    <row r="9" spans="1:30" x14ac:dyDescent="0.3">
      <c r="A9" s="27"/>
      <c r="B9" s="12" t="s">
        <v>25</v>
      </c>
      <c r="C9">
        <v>0.69699999999999995</v>
      </c>
      <c r="D9">
        <v>0.69910000000000005</v>
      </c>
      <c r="E9">
        <v>0.69530000000000003</v>
      </c>
      <c r="F9">
        <v>0.71299999999999997</v>
      </c>
      <c r="G9">
        <v>0.70779999999999998</v>
      </c>
      <c r="H9">
        <f t="shared" si="0"/>
        <v>0.70243999999999995</v>
      </c>
      <c r="I9" s="9">
        <f t="shared" si="1"/>
        <v>6.8113434798136394E-3</v>
      </c>
      <c r="J9">
        <v>0.65839999999999999</v>
      </c>
      <c r="K9">
        <v>0.65720000000000001</v>
      </c>
      <c r="L9">
        <v>0.64159999999999995</v>
      </c>
      <c r="M9">
        <v>0.66669999999999996</v>
      </c>
      <c r="N9">
        <v>0.66290000000000004</v>
      </c>
      <c r="O9">
        <f t="shared" si="2"/>
        <v>0.65735999999999994</v>
      </c>
      <c r="P9" s="9">
        <f t="shared" si="3"/>
        <v>8.5721875854416676E-3</v>
      </c>
      <c r="Q9">
        <v>0.63690000000000002</v>
      </c>
      <c r="R9">
        <v>0.65080000000000005</v>
      </c>
      <c r="S9">
        <v>0.66110000000000002</v>
      </c>
      <c r="T9">
        <v>0.64429999999999998</v>
      </c>
      <c r="U9">
        <v>0.64780000000000004</v>
      </c>
      <c r="V9">
        <f t="shared" si="4"/>
        <v>0.64818000000000009</v>
      </c>
      <c r="W9" s="9">
        <f t="shared" si="5"/>
        <v>7.9527102298524669E-3</v>
      </c>
      <c r="X9">
        <v>0.78449999999999998</v>
      </c>
      <c r="Y9">
        <v>0.80069999999999997</v>
      </c>
      <c r="Z9">
        <v>0.82230000000000003</v>
      </c>
      <c r="AA9">
        <v>0.81279999999999997</v>
      </c>
      <c r="AB9">
        <v>0.77639999999999998</v>
      </c>
      <c r="AC9">
        <f t="shared" si="6"/>
        <v>0.79933999999999994</v>
      </c>
      <c r="AD9" s="9">
        <f t="shared" si="7"/>
        <v>1.7068403557450838E-2</v>
      </c>
    </row>
    <row r="10" spans="1:30" x14ac:dyDescent="0.3">
      <c r="A10" s="27"/>
      <c r="B10" s="12" t="s">
        <v>26</v>
      </c>
      <c r="C10">
        <v>0.9123</v>
      </c>
      <c r="D10">
        <v>0.91410000000000002</v>
      </c>
      <c r="E10">
        <v>0.92569999999999997</v>
      </c>
      <c r="F10">
        <v>0.87150000000000005</v>
      </c>
      <c r="G10">
        <v>0.90169999999999995</v>
      </c>
      <c r="H10">
        <f t="shared" si="0"/>
        <v>0.90505999999999998</v>
      </c>
      <c r="I10" s="9">
        <f t="shared" si="1"/>
        <v>1.8426676314517471E-2</v>
      </c>
      <c r="J10">
        <v>1.6116999999999999</v>
      </c>
      <c r="K10">
        <v>1.6223000000000001</v>
      </c>
      <c r="L10">
        <v>1.7274</v>
      </c>
      <c r="M10">
        <v>1.6395999999999999</v>
      </c>
      <c r="N10">
        <v>1.611</v>
      </c>
      <c r="O10">
        <f t="shared" si="2"/>
        <v>1.6423999999999999</v>
      </c>
      <c r="P10" s="9">
        <f t="shared" si="3"/>
        <v>4.3738541356565637E-2</v>
      </c>
      <c r="Q10">
        <v>1.9181999999999999</v>
      </c>
      <c r="R10">
        <v>1.7889999999999999</v>
      </c>
      <c r="S10">
        <v>1.7595000000000001</v>
      </c>
      <c r="T10">
        <v>1.9046000000000001</v>
      </c>
      <c r="U10">
        <v>1.8354999999999999</v>
      </c>
      <c r="V10">
        <f t="shared" si="4"/>
        <v>1.8413599999999999</v>
      </c>
      <c r="W10" s="9">
        <f t="shared" si="5"/>
        <v>6.2258576919168328E-2</v>
      </c>
      <c r="X10">
        <v>1.0626</v>
      </c>
      <c r="Y10">
        <v>1.0605</v>
      </c>
      <c r="Z10">
        <v>0.87980000000000003</v>
      </c>
      <c r="AA10">
        <v>0.94969999999999999</v>
      </c>
      <c r="AB10">
        <v>1.0804</v>
      </c>
      <c r="AC10">
        <f t="shared" si="6"/>
        <v>1.0065999999999999</v>
      </c>
      <c r="AD10" s="9">
        <f t="shared" si="7"/>
        <v>7.8490126767638738E-2</v>
      </c>
    </row>
    <row r="11" spans="1:30" x14ac:dyDescent="0.3">
      <c r="A11" s="27"/>
      <c r="B11" s="12" t="s">
        <v>27</v>
      </c>
      <c r="C11">
        <v>0.76919999999999999</v>
      </c>
      <c r="D11">
        <v>0.77190000000000003</v>
      </c>
      <c r="E11">
        <v>0.76800000000000002</v>
      </c>
      <c r="F11">
        <v>0.78190000000000004</v>
      </c>
      <c r="G11">
        <v>0.77849999999999997</v>
      </c>
      <c r="H11">
        <f t="shared" si="0"/>
        <v>0.77390000000000003</v>
      </c>
      <c r="I11" s="9">
        <f t="shared" si="1"/>
        <v>5.4048126702042152E-3</v>
      </c>
      <c r="J11">
        <v>0.67700000000000005</v>
      </c>
      <c r="K11">
        <v>0.67630000000000001</v>
      </c>
      <c r="L11">
        <v>0.66069999999999995</v>
      </c>
      <c r="M11">
        <v>0.68479999999999996</v>
      </c>
      <c r="N11">
        <v>0.68120000000000003</v>
      </c>
      <c r="O11">
        <f t="shared" si="2"/>
        <v>0.67599999999999993</v>
      </c>
      <c r="P11" s="9">
        <f t="shared" si="3"/>
        <v>8.2420871143176009E-3</v>
      </c>
      <c r="Q11">
        <v>0.63770000000000004</v>
      </c>
      <c r="R11">
        <v>0.65129999999999999</v>
      </c>
      <c r="S11">
        <v>0.66310000000000002</v>
      </c>
      <c r="T11">
        <v>0.64729999999999999</v>
      </c>
      <c r="U11">
        <v>0.65080000000000005</v>
      </c>
      <c r="V11">
        <f t="shared" si="4"/>
        <v>0.65004000000000006</v>
      </c>
      <c r="W11" s="9">
        <f t="shared" si="5"/>
        <v>8.1549003672638405E-3</v>
      </c>
      <c r="X11">
        <v>0.7863</v>
      </c>
      <c r="Y11">
        <v>0.80079999999999996</v>
      </c>
      <c r="Z11">
        <v>0.82030000000000003</v>
      </c>
      <c r="AA11">
        <v>0.81040000000000001</v>
      </c>
      <c r="AB11">
        <v>0.77510000000000001</v>
      </c>
      <c r="AC11">
        <f t="shared" si="6"/>
        <v>0.79858000000000007</v>
      </c>
      <c r="AD11" s="9">
        <f t="shared" si="7"/>
        <v>1.6238891587790103E-2</v>
      </c>
    </row>
    <row r="12" spans="1:30" x14ac:dyDescent="0.3">
      <c r="A12" s="27"/>
      <c r="B12" s="12" t="s">
        <v>28</v>
      </c>
      <c r="C12">
        <v>0.75990000000000002</v>
      </c>
      <c r="D12">
        <v>0.7702</v>
      </c>
      <c r="E12">
        <v>0.76129999999999998</v>
      </c>
      <c r="F12">
        <v>0.77569999999999995</v>
      </c>
      <c r="G12">
        <v>0.77600000000000002</v>
      </c>
      <c r="H12">
        <f t="shared" si="0"/>
        <v>0.76861999999999997</v>
      </c>
      <c r="I12" s="9">
        <f t="shared" si="1"/>
        <v>6.8805232359174474E-3</v>
      </c>
      <c r="J12">
        <v>0.58389999999999997</v>
      </c>
      <c r="K12">
        <v>0.59219999999999995</v>
      </c>
      <c r="L12">
        <v>0.56269999999999998</v>
      </c>
      <c r="M12">
        <v>0.60160000000000002</v>
      </c>
      <c r="N12">
        <v>0.59840000000000004</v>
      </c>
      <c r="O12">
        <f t="shared" si="2"/>
        <v>0.58775999999999995</v>
      </c>
      <c r="P12" s="9">
        <f t="shared" si="3"/>
        <v>1.3909507539808895E-2</v>
      </c>
      <c r="Q12">
        <v>0.5292</v>
      </c>
      <c r="R12">
        <v>0.54969999999999997</v>
      </c>
      <c r="S12">
        <v>0.56430000000000002</v>
      </c>
      <c r="T12">
        <v>0.5403</v>
      </c>
      <c r="U12">
        <v>0.54879999999999995</v>
      </c>
      <c r="V12">
        <f t="shared" si="4"/>
        <v>0.54645999999999995</v>
      </c>
      <c r="W12" s="9">
        <f t="shared" si="5"/>
        <v>1.1576631634460864E-2</v>
      </c>
      <c r="X12">
        <v>0.78159999999999996</v>
      </c>
      <c r="Y12">
        <v>0.78659999999999997</v>
      </c>
      <c r="Z12">
        <v>0.81310000000000004</v>
      </c>
      <c r="AA12">
        <v>0.80900000000000005</v>
      </c>
      <c r="AB12">
        <v>0.76480000000000004</v>
      </c>
      <c r="AC12">
        <f t="shared" si="6"/>
        <v>0.79102000000000006</v>
      </c>
      <c r="AD12" s="9">
        <f t="shared" si="7"/>
        <v>1.7925222453291915E-2</v>
      </c>
    </row>
    <row r="13" spans="1:30" x14ac:dyDescent="0.3">
      <c r="A13" s="27"/>
      <c r="B13" s="12" t="s">
        <v>29</v>
      </c>
      <c r="C13">
        <v>0.77090000000000003</v>
      </c>
      <c r="D13">
        <v>0.77229999999999999</v>
      </c>
      <c r="E13">
        <v>0.76970000000000005</v>
      </c>
      <c r="F13">
        <v>0.78310000000000002</v>
      </c>
      <c r="G13">
        <v>0.7792</v>
      </c>
      <c r="H13">
        <f t="shared" si="0"/>
        <v>0.77503999999999995</v>
      </c>
      <c r="I13" s="9">
        <f t="shared" si="1"/>
        <v>5.2044596261283382E-3</v>
      </c>
      <c r="J13">
        <v>0.67900000000000005</v>
      </c>
      <c r="K13">
        <v>0.67730000000000001</v>
      </c>
      <c r="L13">
        <v>0.66269999999999996</v>
      </c>
      <c r="M13">
        <v>0.68640000000000001</v>
      </c>
      <c r="N13">
        <v>0.68240000000000001</v>
      </c>
      <c r="O13">
        <f t="shared" si="2"/>
        <v>0.67755999999999994</v>
      </c>
      <c r="P13" s="9">
        <f t="shared" si="3"/>
        <v>8.0564508314766199E-3</v>
      </c>
      <c r="Q13">
        <v>0.64480000000000004</v>
      </c>
      <c r="R13">
        <v>0.65849999999999997</v>
      </c>
      <c r="S13">
        <v>0.66849999999999998</v>
      </c>
      <c r="T13">
        <v>0.65210000000000001</v>
      </c>
      <c r="U13">
        <v>0.65559999999999996</v>
      </c>
      <c r="V13">
        <f t="shared" si="4"/>
        <v>0.65589999999999993</v>
      </c>
      <c r="W13" s="9">
        <f t="shared" si="5"/>
        <v>7.7879393937035557E-3</v>
      </c>
      <c r="X13">
        <v>0.78600000000000003</v>
      </c>
      <c r="Y13">
        <v>0.80200000000000005</v>
      </c>
      <c r="Z13">
        <v>0.82350000000000001</v>
      </c>
      <c r="AA13">
        <v>0.81410000000000005</v>
      </c>
      <c r="AB13">
        <v>0.77800000000000002</v>
      </c>
      <c r="AC13">
        <f t="shared" si="6"/>
        <v>0.8007200000000001</v>
      </c>
      <c r="AD13" s="9">
        <f t="shared" si="7"/>
        <v>1.6926121823973735E-2</v>
      </c>
    </row>
    <row r="14" spans="1:30" x14ac:dyDescent="0.3">
      <c r="A14" s="27"/>
      <c r="B14" s="12" t="s">
        <v>30</v>
      </c>
      <c r="C14">
        <v>0.93840000000000001</v>
      </c>
      <c r="D14">
        <v>0.93830000000000002</v>
      </c>
      <c r="E14">
        <v>0.93730000000000002</v>
      </c>
      <c r="F14">
        <v>0.94240000000000002</v>
      </c>
      <c r="G14">
        <v>0.94040000000000001</v>
      </c>
      <c r="H14">
        <f t="shared" si="0"/>
        <v>0.93936000000000008</v>
      </c>
      <c r="I14" s="9">
        <f t="shared" si="1"/>
        <v>1.8227451824103093E-3</v>
      </c>
      <c r="J14">
        <v>0.95630000000000004</v>
      </c>
      <c r="K14">
        <v>0.95699999999999996</v>
      </c>
      <c r="L14">
        <v>0.95169999999999999</v>
      </c>
      <c r="M14">
        <v>0.95760000000000001</v>
      </c>
      <c r="N14">
        <v>0.95830000000000004</v>
      </c>
      <c r="O14">
        <f t="shared" si="2"/>
        <v>0.95618000000000014</v>
      </c>
      <c r="P14" s="9">
        <f t="shared" si="3"/>
        <v>2.3352944139872485E-3</v>
      </c>
      <c r="Q14">
        <v>0.96509999999999996</v>
      </c>
      <c r="R14">
        <v>0.96640000000000004</v>
      </c>
      <c r="S14">
        <v>0.96919999999999995</v>
      </c>
      <c r="T14">
        <v>0.96660000000000001</v>
      </c>
      <c r="U14">
        <v>0.96660000000000001</v>
      </c>
      <c r="V14">
        <f t="shared" si="4"/>
        <v>0.96677999999999997</v>
      </c>
      <c r="W14" s="9">
        <f t="shared" si="5"/>
        <v>1.3332666649999063E-3</v>
      </c>
      <c r="X14">
        <v>0.99280000000000002</v>
      </c>
      <c r="Y14">
        <v>0.99350000000000005</v>
      </c>
      <c r="Z14">
        <v>0.99519999999999997</v>
      </c>
      <c r="AA14">
        <v>0.99409999999999998</v>
      </c>
      <c r="AB14">
        <v>0.99380000000000002</v>
      </c>
      <c r="AC14">
        <f t="shared" si="6"/>
        <v>0.9938800000000001</v>
      </c>
      <c r="AD14" s="9">
        <f t="shared" si="7"/>
        <v>7.884161337770617E-4</v>
      </c>
    </row>
    <row r="15" spans="1:30" x14ac:dyDescent="0.3">
      <c r="A15" s="27"/>
      <c r="B15" s="12" t="s">
        <v>31</v>
      </c>
      <c r="C15">
        <v>0.94510000000000005</v>
      </c>
      <c r="D15">
        <v>0.94669999999999999</v>
      </c>
      <c r="E15">
        <v>0.94440000000000002</v>
      </c>
      <c r="F15">
        <v>0.94840000000000002</v>
      </c>
      <c r="G15">
        <v>0.94789999999999996</v>
      </c>
      <c r="H15">
        <f t="shared" si="0"/>
        <v>0.94650000000000001</v>
      </c>
      <c r="I15" s="9">
        <f t="shared" si="1"/>
        <v>1.5479018056711324E-3</v>
      </c>
      <c r="J15">
        <v>0.95209999999999995</v>
      </c>
      <c r="K15">
        <v>0.95409999999999995</v>
      </c>
      <c r="L15">
        <v>0.94830000000000003</v>
      </c>
      <c r="M15">
        <v>0.95479999999999998</v>
      </c>
      <c r="N15">
        <v>0.95609999999999995</v>
      </c>
      <c r="O15">
        <f t="shared" si="2"/>
        <v>0.95307999999999993</v>
      </c>
      <c r="P15" s="9">
        <f t="shared" si="3"/>
        <v>2.7176460402340602E-3</v>
      </c>
      <c r="Q15">
        <v>0.96099999999999997</v>
      </c>
      <c r="R15">
        <v>0.96179999999999999</v>
      </c>
      <c r="S15">
        <v>0.96379999999999999</v>
      </c>
      <c r="T15">
        <v>0.9617</v>
      </c>
      <c r="U15">
        <v>0.9607</v>
      </c>
      <c r="V15">
        <f t="shared" si="4"/>
        <v>0.96179999999999999</v>
      </c>
      <c r="W15" s="9">
        <f t="shared" si="5"/>
        <v>1.0825894882179506E-3</v>
      </c>
      <c r="X15">
        <v>0.99350000000000005</v>
      </c>
      <c r="Y15">
        <v>0.99419999999999997</v>
      </c>
      <c r="Z15">
        <v>0.99570000000000003</v>
      </c>
      <c r="AA15">
        <v>0.99470000000000003</v>
      </c>
      <c r="AB15">
        <v>0.99419999999999997</v>
      </c>
      <c r="AC15">
        <f t="shared" si="6"/>
        <v>0.9944599999999999</v>
      </c>
      <c r="AD15" s="9">
        <f t="shared" si="7"/>
        <v>7.2828565824132772E-4</v>
      </c>
    </row>
    <row r="16" spans="1:30" x14ac:dyDescent="0.3">
      <c r="A16" s="27"/>
      <c r="B16" s="12" t="s">
        <v>32</v>
      </c>
      <c r="C16">
        <v>0.77329999999999999</v>
      </c>
      <c r="D16">
        <v>0.77339999999999998</v>
      </c>
      <c r="E16">
        <v>0.7722</v>
      </c>
      <c r="F16">
        <v>0.78359999999999996</v>
      </c>
      <c r="G16">
        <v>0.78520000000000001</v>
      </c>
      <c r="H16">
        <f t="shared" si="0"/>
        <v>0.77754000000000001</v>
      </c>
      <c r="I16" s="9">
        <f t="shared" si="1"/>
        <v>5.6397163049217297E-3</v>
      </c>
      <c r="J16">
        <v>0.6855</v>
      </c>
      <c r="K16">
        <v>0.68620000000000003</v>
      </c>
      <c r="L16">
        <v>0.66510000000000002</v>
      </c>
      <c r="M16">
        <v>0.68859999999999999</v>
      </c>
      <c r="N16">
        <v>0.69330000000000003</v>
      </c>
      <c r="O16">
        <f t="shared" si="2"/>
        <v>0.68374000000000001</v>
      </c>
      <c r="P16" s="9">
        <f t="shared" si="3"/>
        <v>9.7119719933698289E-3</v>
      </c>
      <c r="Q16">
        <v>0.64080000000000004</v>
      </c>
      <c r="R16">
        <v>0.65369999999999995</v>
      </c>
      <c r="S16">
        <v>0.66559999999999997</v>
      </c>
      <c r="T16">
        <v>0.65190000000000003</v>
      </c>
      <c r="U16">
        <v>0.65620000000000001</v>
      </c>
      <c r="V16">
        <f t="shared" si="4"/>
        <v>0.65364</v>
      </c>
      <c r="W16" s="9">
        <f t="shared" si="5"/>
        <v>7.9685883316933659E-3</v>
      </c>
      <c r="X16">
        <v>0.80449999999999999</v>
      </c>
      <c r="Y16">
        <v>0.81730000000000003</v>
      </c>
      <c r="Z16">
        <v>0.83009999999999995</v>
      </c>
      <c r="AA16">
        <v>0.81789999999999996</v>
      </c>
      <c r="AB16">
        <v>0.79630000000000001</v>
      </c>
      <c r="AC16">
        <f t="shared" si="6"/>
        <v>0.81321999999999994</v>
      </c>
      <c r="AD16" s="9">
        <f t="shared" si="7"/>
        <v>1.1711601086102601E-2</v>
      </c>
    </row>
    <row r="17" spans="1:30" ht="15" thickBot="1" x14ac:dyDescent="0.35">
      <c r="A17" s="27"/>
      <c r="B17" s="12" t="s">
        <v>33</v>
      </c>
      <c r="C17">
        <v>0.77090000000000003</v>
      </c>
      <c r="D17">
        <v>0.77229999999999999</v>
      </c>
      <c r="E17">
        <v>0.76970000000000005</v>
      </c>
      <c r="F17">
        <v>0.78310000000000002</v>
      </c>
      <c r="G17">
        <v>0.7792</v>
      </c>
      <c r="H17">
        <f t="shared" si="0"/>
        <v>0.77503999999999995</v>
      </c>
      <c r="I17" s="9">
        <f t="shared" si="1"/>
        <v>5.2044596261283382E-3</v>
      </c>
      <c r="J17">
        <v>0.67900000000000005</v>
      </c>
      <c r="K17">
        <v>0.67730000000000001</v>
      </c>
      <c r="L17">
        <v>0.66269999999999996</v>
      </c>
      <c r="M17">
        <v>0.68640000000000001</v>
      </c>
      <c r="N17">
        <v>0.68240000000000001</v>
      </c>
      <c r="O17" s="5">
        <f t="shared" si="2"/>
        <v>0.67755999999999994</v>
      </c>
      <c r="P17" s="6">
        <f t="shared" si="3"/>
        <v>8.0564508314766199E-3</v>
      </c>
      <c r="Q17">
        <v>0.64480000000000004</v>
      </c>
      <c r="R17">
        <v>0.65849999999999997</v>
      </c>
      <c r="S17">
        <v>0.66849999999999998</v>
      </c>
      <c r="T17">
        <v>0.65210000000000001</v>
      </c>
      <c r="U17">
        <v>0.65559999999999996</v>
      </c>
      <c r="V17" s="5">
        <f t="shared" si="4"/>
        <v>0.65589999999999993</v>
      </c>
      <c r="W17" s="6">
        <f t="shared" si="5"/>
        <v>7.7879393937035557E-3</v>
      </c>
      <c r="X17">
        <v>0.78600000000000003</v>
      </c>
      <c r="Y17">
        <v>0.80200000000000005</v>
      </c>
      <c r="Z17">
        <v>0.82350000000000001</v>
      </c>
      <c r="AA17">
        <v>0.81410000000000005</v>
      </c>
      <c r="AB17">
        <v>0.77800000000000002</v>
      </c>
      <c r="AC17" s="5">
        <f t="shared" si="6"/>
        <v>0.8007200000000001</v>
      </c>
      <c r="AD17" s="6">
        <f t="shared" si="7"/>
        <v>1.6926121823973735E-2</v>
      </c>
    </row>
    <row r="18" spans="1:30" x14ac:dyDescent="0.3">
      <c r="A18" s="28">
        <v>1</v>
      </c>
      <c r="B18" s="13" t="s">
        <v>32</v>
      </c>
      <c r="C18" s="14">
        <v>0.79</v>
      </c>
      <c r="D18" s="13">
        <v>0.76</v>
      </c>
      <c r="E18">
        <v>0.73</v>
      </c>
      <c r="F18" s="13">
        <v>0.76</v>
      </c>
      <c r="G18">
        <v>0.81</v>
      </c>
      <c r="H18" s="13">
        <f t="shared" si="0"/>
        <v>0.77</v>
      </c>
      <c r="I18" s="11">
        <f t="shared" si="1"/>
        <v>2.7568097504180468E-2</v>
      </c>
    </row>
    <row r="19" spans="1:30" x14ac:dyDescent="0.3">
      <c r="A19" s="21"/>
      <c r="B19" t="s">
        <v>33</v>
      </c>
      <c r="C19" s="15">
        <v>0.67</v>
      </c>
      <c r="D19">
        <v>0.7</v>
      </c>
      <c r="E19">
        <v>0.72</v>
      </c>
      <c r="F19">
        <v>0.71</v>
      </c>
      <c r="G19">
        <v>0.67</v>
      </c>
      <c r="H19">
        <f t="shared" si="0"/>
        <v>0.69399999999999995</v>
      </c>
      <c r="I19" s="9">
        <f t="shared" si="1"/>
        <v>2.0591260281973969E-2</v>
      </c>
    </row>
    <row r="20" spans="1:30" x14ac:dyDescent="0.3">
      <c r="A20" s="21"/>
      <c r="B20" t="s">
        <v>34</v>
      </c>
      <c r="C20" s="15">
        <v>0.73</v>
      </c>
      <c r="D20">
        <v>0.73</v>
      </c>
      <c r="E20">
        <v>0.73</v>
      </c>
      <c r="F20">
        <v>0.73</v>
      </c>
      <c r="G20">
        <v>0.73</v>
      </c>
      <c r="H20">
        <f t="shared" si="0"/>
        <v>0.73</v>
      </c>
      <c r="I20" s="9">
        <f t="shared" si="1"/>
        <v>0</v>
      </c>
    </row>
    <row r="21" spans="1:30" ht="15" thickBot="1" x14ac:dyDescent="0.35">
      <c r="A21" s="22"/>
      <c r="B21" s="5" t="s">
        <v>35</v>
      </c>
      <c r="C21" s="4">
        <v>1793</v>
      </c>
      <c r="D21" s="5">
        <v>1792</v>
      </c>
      <c r="E21" s="5">
        <v>1792</v>
      </c>
      <c r="F21" s="5">
        <v>1792</v>
      </c>
      <c r="G21" s="5">
        <v>1792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0.76</v>
      </c>
      <c r="D22" s="13">
        <v>0.8</v>
      </c>
      <c r="E22" s="13">
        <v>0.79</v>
      </c>
      <c r="F22" s="13">
        <v>0.79</v>
      </c>
      <c r="G22" s="13">
        <v>0.8</v>
      </c>
      <c r="H22" s="13">
        <f t="shared" ref="H22:H44" si="8">AVERAGE(C22:G22)</f>
        <v>0.78800000000000003</v>
      </c>
      <c r="I22" s="11">
        <f t="shared" ref="I22:I44" si="9">_xlfn.STDEV.P(C22:G22)</f>
        <v>1.4696938456699083E-2</v>
      </c>
    </row>
    <row r="23" spans="1:30" x14ac:dyDescent="0.3">
      <c r="A23" s="21"/>
      <c r="B23" t="s">
        <v>33</v>
      </c>
      <c r="C23" s="15">
        <v>0.86</v>
      </c>
      <c r="D23">
        <v>0.83</v>
      </c>
      <c r="E23">
        <v>0.82</v>
      </c>
      <c r="F23">
        <v>0.86</v>
      </c>
      <c r="G23">
        <v>0.83</v>
      </c>
      <c r="H23">
        <f t="shared" si="8"/>
        <v>0.83999999999999986</v>
      </c>
      <c r="I23" s="9">
        <f t="shared" si="9"/>
        <v>1.6733200530681527E-2</v>
      </c>
    </row>
    <row r="24" spans="1:30" x14ac:dyDescent="0.3">
      <c r="A24" s="21"/>
      <c r="B24" t="s">
        <v>34</v>
      </c>
      <c r="C24" s="15">
        <v>0.81</v>
      </c>
      <c r="D24">
        <v>0.81</v>
      </c>
      <c r="E24">
        <v>0.81</v>
      </c>
      <c r="F24">
        <v>0.82</v>
      </c>
      <c r="G24">
        <v>0.82</v>
      </c>
      <c r="H24">
        <f t="shared" si="8"/>
        <v>0.81400000000000006</v>
      </c>
      <c r="I24" s="9">
        <f t="shared" si="9"/>
        <v>4.8989794855663063E-3</v>
      </c>
    </row>
    <row r="25" spans="1:30" ht="15" thickBot="1" x14ac:dyDescent="0.35">
      <c r="A25" s="22"/>
      <c r="B25" s="5" t="s">
        <v>35</v>
      </c>
      <c r="C25" s="4">
        <v>4921</v>
      </c>
      <c r="D25" s="5">
        <v>4921</v>
      </c>
      <c r="E25" s="5">
        <v>4921</v>
      </c>
      <c r="F25" s="5">
        <v>4920</v>
      </c>
      <c r="G25" s="5">
        <v>4920</v>
      </c>
      <c r="H25" s="5"/>
      <c r="I25" s="6"/>
    </row>
    <row r="26" spans="1:30" x14ac:dyDescent="0.3">
      <c r="A26" s="21">
        <v>3</v>
      </c>
      <c r="B26" t="s">
        <v>32</v>
      </c>
      <c r="C26" s="15">
        <v>0.77</v>
      </c>
      <c r="D26">
        <v>0.72</v>
      </c>
      <c r="E26">
        <v>0.71</v>
      </c>
      <c r="F26">
        <v>0.77</v>
      </c>
      <c r="G26" s="13">
        <v>0.7</v>
      </c>
      <c r="H26">
        <f t="shared" si="8"/>
        <v>0.73399999999999999</v>
      </c>
      <c r="I26" s="9">
        <f t="shared" si="9"/>
        <v>3.0066592756745846E-2</v>
      </c>
    </row>
    <row r="27" spans="1:30" x14ac:dyDescent="0.3">
      <c r="A27" s="21"/>
      <c r="B27" t="s">
        <v>33</v>
      </c>
      <c r="C27" s="15">
        <v>0.74</v>
      </c>
      <c r="D27">
        <v>0.76</v>
      </c>
      <c r="E27">
        <v>0.79</v>
      </c>
      <c r="F27">
        <v>0.76</v>
      </c>
      <c r="G27">
        <v>0.82</v>
      </c>
      <c r="H27">
        <f t="shared" si="8"/>
        <v>0.77399999999999991</v>
      </c>
      <c r="I27" s="9">
        <f t="shared" si="9"/>
        <v>2.7999999999999987E-2</v>
      </c>
    </row>
    <row r="28" spans="1:30" x14ac:dyDescent="0.3">
      <c r="A28" s="21"/>
      <c r="B28" t="s">
        <v>34</v>
      </c>
      <c r="C28" s="15">
        <v>0.76</v>
      </c>
      <c r="D28">
        <v>0.74</v>
      </c>
      <c r="E28">
        <v>0.75</v>
      </c>
      <c r="F28">
        <v>0.77</v>
      </c>
      <c r="G28">
        <v>0.75</v>
      </c>
      <c r="H28">
        <f t="shared" si="8"/>
        <v>0.754</v>
      </c>
      <c r="I28" s="9">
        <f t="shared" si="9"/>
        <v>1.0198039027185579E-2</v>
      </c>
    </row>
    <row r="29" spans="1:30" ht="15" thickBot="1" x14ac:dyDescent="0.35">
      <c r="A29" s="21"/>
      <c r="B29" t="s">
        <v>35</v>
      </c>
      <c r="C29" s="15">
        <v>3576</v>
      </c>
      <c r="D29">
        <v>3576</v>
      </c>
      <c r="E29">
        <v>3576</v>
      </c>
      <c r="F29">
        <v>3576</v>
      </c>
      <c r="G29" s="5">
        <v>3576</v>
      </c>
      <c r="I29" s="9"/>
    </row>
    <row r="30" spans="1:30" x14ac:dyDescent="0.3">
      <c r="A30" s="28">
        <v>4</v>
      </c>
      <c r="B30" s="13" t="s">
        <v>32</v>
      </c>
      <c r="C30" s="14">
        <v>0.62</v>
      </c>
      <c r="D30" s="13">
        <v>0.66</v>
      </c>
      <c r="E30" s="13">
        <v>0.79</v>
      </c>
      <c r="F30" s="13">
        <v>0.66</v>
      </c>
      <c r="G30">
        <v>0.74</v>
      </c>
      <c r="H30" s="13">
        <f t="shared" si="8"/>
        <v>0.69400000000000017</v>
      </c>
      <c r="I30" s="11">
        <f t="shared" si="9"/>
        <v>6.1838499334961231E-2</v>
      </c>
    </row>
    <row r="31" spans="1:30" x14ac:dyDescent="0.3">
      <c r="A31" s="21"/>
      <c r="B31" t="s">
        <v>33</v>
      </c>
      <c r="C31" s="15">
        <v>0.65</v>
      </c>
      <c r="D31">
        <v>0.63</v>
      </c>
      <c r="E31">
        <v>0.52</v>
      </c>
      <c r="F31">
        <v>0.62</v>
      </c>
      <c r="G31">
        <v>0.61</v>
      </c>
      <c r="H31">
        <f t="shared" si="8"/>
        <v>0.60599999999999998</v>
      </c>
      <c r="I31" s="9">
        <f t="shared" si="9"/>
        <v>4.498888751680797E-2</v>
      </c>
    </row>
    <row r="32" spans="1:30" x14ac:dyDescent="0.3">
      <c r="A32" s="21"/>
      <c r="B32" t="s">
        <v>34</v>
      </c>
      <c r="C32" s="15">
        <v>0.64</v>
      </c>
      <c r="D32">
        <v>0.65</v>
      </c>
      <c r="E32">
        <v>0.63</v>
      </c>
      <c r="F32">
        <v>0.64</v>
      </c>
      <c r="G32">
        <v>0.67</v>
      </c>
      <c r="H32">
        <f t="shared" si="8"/>
        <v>0.64600000000000002</v>
      </c>
      <c r="I32" s="9">
        <f t="shared" si="9"/>
        <v>1.3564659966250548E-2</v>
      </c>
    </row>
    <row r="33" spans="1:9" ht="15" thickBot="1" x14ac:dyDescent="0.35">
      <c r="A33" s="22"/>
      <c r="B33" s="5" t="s">
        <v>35</v>
      </c>
      <c r="C33" s="4">
        <v>943</v>
      </c>
      <c r="D33" s="5">
        <v>943</v>
      </c>
      <c r="E33" s="5">
        <v>943</v>
      </c>
      <c r="F33" s="5">
        <v>944</v>
      </c>
      <c r="G33">
        <v>944</v>
      </c>
      <c r="H33" s="5"/>
      <c r="I33" s="6"/>
    </row>
    <row r="34" spans="1:9" x14ac:dyDescent="0.3">
      <c r="A34" s="21">
        <v>5</v>
      </c>
      <c r="B34" t="s">
        <v>32</v>
      </c>
      <c r="C34" s="15">
        <v>0.83</v>
      </c>
      <c r="D34">
        <v>0.8</v>
      </c>
      <c r="E34">
        <v>0.78</v>
      </c>
      <c r="F34">
        <v>0.82</v>
      </c>
      <c r="G34" s="13">
        <v>0.81</v>
      </c>
      <c r="H34">
        <f t="shared" si="8"/>
        <v>0.80800000000000005</v>
      </c>
      <c r="I34" s="9">
        <f t="shared" si="9"/>
        <v>1.7204650534085226E-2</v>
      </c>
    </row>
    <row r="35" spans="1:9" x14ac:dyDescent="0.3">
      <c r="A35" s="21"/>
      <c r="B35" t="s">
        <v>33</v>
      </c>
      <c r="C35" s="15">
        <v>0.61</v>
      </c>
      <c r="D35">
        <v>0.66</v>
      </c>
      <c r="E35">
        <v>0.65</v>
      </c>
      <c r="F35">
        <v>0.65</v>
      </c>
      <c r="G35">
        <v>0.64</v>
      </c>
      <c r="H35">
        <f t="shared" si="8"/>
        <v>0.64200000000000002</v>
      </c>
      <c r="I35" s="9">
        <f t="shared" si="9"/>
        <v>1.7204650534085267E-2</v>
      </c>
    </row>
    <row r="36" spans="1:9" x14ac:dyDescent="0.3">
      <c r="A36" s="21"/>
      <c r="B36" t="s">
        <v>34</v>
      </c>
      <c r="C36" s="15">
        <v>0.71</v>
      </c>
      <c r="D36">
        <v>0.73</v>
      </c>
      <c r="E36">
        <v>0.71</v>
      </c>
      <c r="F36">
        <v>0.73</v>
      </c>
      <c r="G36">
        <v>0.72</v>
      </c>
      <c r="H36">
        <f t="shared" si="8"/>
        <v>0.72</v>
      </c>
      <c r="I36" s="9">
        <f t="shared" si="9"/>
        <v>8.9442719099991665E-3</v>
      </c>
    </row>
    <row r="37" spans="1:9" ht="15" thickBot="1" x14ac:dyDescent="0.35">
      <c r="A37" s="21"/>
      <c r="B37" t="s">
        <v>35</v>
      </c>
      <c r="C37" s="15">
        <v>695</v>
      </c>
      <c r="D37">
        <v>696</v>
      </c>
      <c r="E37">
        <v>695</v>
      </c>
      <c r="F37">
        <v>695</v>
      </c>
      <c r="G37" s="5">
        <v>695</v>
      </c>
      <c r="I37" s="9"/>
    </row>
    <row r="38" spans="1:9" x14ac:dyDescent="0.3">
      <c r="A38" s="28">
        <v>6</v>
      </c>
      <c r="B38" s="13" t="s">
        <v>32</v>
      </c>
      <c r="C38" s="14">
        <v>0.83</v>
      </c>
      <c r="D38" s="13">
        <v>0.87</v>
      </c>
      <c r="E38" s="13">
        <v>0.86</v>
      </c>
      <c r="F38" s="13">
        <v>0.89</v>
      </c>
      <c r="G38">
        <v>0.93</v>
      </c>
      <c r="H38" s="13">
        <f>AVERAGE(C38:G38)</f>
        <v>0.876</v>
      </c>
      <c r="I38" s="11">
        <f>_xlfn.STDEV.P(C38:G38)</f>
        <v>3.3226495451672333E-2</v>
      </c>
    </row>
    <row r="39" spans="1:9" x14ac:dyDescent="0.3">
      <c r="A39" s="21"/>
      <c r="B39" t="s">
        <v>33</v>
      </c>
      <c r="C39" s="15">
        <v>0.8</v>
      </c>
      <c r="D39">
        <v>0.79</v>
      </c>
      <c r="E39">
        <v>0.83</v>
      </c>
      <c r="F39">
        <v>0.8</v>
      </c>
      <c r="G39">
        <v>0.78</v>
      </c>
      <c r="H39">
        <f>AVERAGE(C39:G39)</f>
        <v>0.8</v>
      </c>
      <c r="I39" s="9">
        <f>_xlfn.STDEV.P(C39:G39)</f>
        <v>1.6733200530681485E-2</v>
      </c>
    </row>
    <row r="40" spans="1:9" x14ac:dyDescent="0.3">
      <c r="A40" s="21"/>
      <c r="B40" t="s">
        <v>34</v>
      </c>
      <c r="C40" s="15">
        <v>0.81</v>
      </c>
      <c r="D40">
        <v>0.83</v>
      </c>
      <c r="E40">
        <v>0.85</v>
      </c>
      <c r="F40">
        <v>0.84</v>
      </c>
      <c r="G40">
        <v>0.85</v>
      </c>
      <c r="H40">
        <f>AVERAGE(C40:G40)</f>
        <v>0.83599999999999997</v>
      </c>
      <c r="I40" s="9">
        <f>_xlfn.STDEV.P(C40:G40)</f>
        <v>1.4966629547095741E-2</v>
      </c>
    </row>
    <row r="41" spans="1:9" ht="15" thickBot="1" x14ac:dyDescent="0.35">
      <c r="A41" s="22"/>
      <c r="B41" s="5" t="s">
        <v>35</v>
      </c>
      <c r="C41" s="4">
        <v>1073</v>
      </c>
      <c r="D41" s="5">
        <v>1072</v>
      </c>
      <c r="E41" s="5">
        <v>1072</v>
      </c>
      <c r="F41" s="5">
        <v>1072</v>
      </c>
      <c r="G41">
        <v>1073</v>
      </c>
      <c r="H41" s="5"/>
      <c r="I41" s="6"/>
    </row>
    <row r="42" spans="1:9" x14ac:dyDescent="0.3">
      <c r="A42" s="21">
        <v>7</v>
      </c>
      <c r="B42" t="s">
        <v>32</v>
      </c>
      <c r="C42" s="15">
        <v>0.9</v>
      </c>
      <c r="D42">
        <v>0.93</v>
      </c>
      <c r="E42">
        <v>0.91</v>
      </c>
      <c r="F42">
        <v>0.92</v>
      </c>
      <c r="G42">
        <v>0.91</v>
      </c>
      <c r="H42">
        <f t="shared" si="8"/>
        <v>0.91400000000000003</v>
      </c>
      <c r="I42" s="9">
        <f t="shared" si="9"/>
        <v>1.0198039027185579E-2</v>
      </c>
    </row>
    <row r="43" spans="1:9" x14ac:dyDescent="0.3">
      <c r="A43" s="21"/>
      <c r="B43" t="s">
        <v>33</v>
      </c>
      <c r="C43" s="15">
        <v>0.85</v>
      </c>
      <c r="D43">
        <v>0.88</v>
      </c>
      <c r="E43">
        <v>0.83</v>
      </c>
      <c r="F43">
        <v>0.88</v>
      </c>
      <c r="G43">
        <v>0.88</v>
      </c>
      <c r="H43">
        <f t="shared" si="8"/>
        <v>0.8640000000000001</v>
      </c>
      <c r="I43" s="9">
        <f t="shared" si="9"/>
        <v>2.0591260281974021E-2</v>
      </c>
    </row>
    <row r="44" spans="1:9" x14ac:dyDescent="0.3">
      <c r="A44" s="21"/>
      <c r="B44" t="s">
        <v>34</v>
      </c>
      <c r="C44" s="15">
        <v>0.87</v>
      </c>
      <c r="D44">
        <v>0.9</v>
      </c>
      <c r="E44">
        <v>0.87</v>
      </c>
      <c r="F44">
        <v>0.9</v>
      </c>
      <c r="G44">
        <v>0.89</v>
      </c>
      <c r="H44">
        <f t="shared" si="8"/>
        <v>0.8859999999999999</v>
      </c>
      <c r="I44" s="9">
        <f t="shared" si="9"/>
        <v>1.3564659966250548E-2</v>
      </c>
    </row>
    <row r="45" spans="1:9" ht="15" thickBot="1" x14ac:dyDescent="0.35">
      <c r="A45" s="22"/>
      <c r="B45" s="5" t="s">
        <v>35</v>
      </c>
      <c r="C45" s="4">
        <v>471</v>
      </c>
      <c r="D45" s="5">
        <v>471</v>
      </c>
      <c r="E45" s="5">
        <v>472</v>
      </c>
      <c r="F45">
        <v>472</v>
      </c>
      <c r="G45" s="5">
        <v>471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12D9-31E4-4134-A55B-DF7045D9DC2B}">
  <dimension ref="A1:AD45"/>
  <sheetViews>
    <sheetView topLeftCell="A21" workbookViewId="0">
      <selection sqref="A1:I45"/>
    </sheetView>
  </sheetViews>
  <sheetFormatPr defaultRowHeight="14.4" x14ac:dyDescent="0.3"/>
  <sheetData>
    <row r="1" spans="1:30" x14ac:dyDescent="0.3">
      <c r="A1" s="1" t="s">
        <v>37</v>
      </c>
    </row>
    <row r="2" spans="1:30" x14ac:dyDescent="0.3">
      <c r="A2" s="1" t="s">
        <v>1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60687.188199999997</v>
      </c>
      <c r="D5" t="s">
        <v>9</v>
      </c>
      <c r="E5">
        <f>C5/60/60</f>
        <v>16.857552277777778</v>
      </c>
      <c r="F5" t="s">
        <v>10</v>
      </c>
      <c r="J5">
        <v>81218.503299999997</v>
      </c>
      <c r="K5" t="s">
        <v>9</v>
      </c>
      <c r="L5">
        <f>J5/60/60</f>
        <v>22.560695361111112</v>
      </c>
      <c r="M5" t="s">
        <v>10</v>
      </c>
      <c r="Q5">
        <v>67744.096399999995</v>
      </c>
      <c r="R5" t="s">
        <v>9</v>
      </c>
      <c r="S5">
        <f>Q5/60/60</f>
        <v>18.817804555555554</v>
      </c>
      <c r="T5" t="s">
        <v>10</v>
      </c>
      <c r="X5">
        <v>52302.133600000001</v>
      </c>
      <c r="Y5" t="s">
        <v>9</v>
      </c>
      <c r="Z5">
        <f>X5/60/60</f>
        <v>14.528370444444445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0.90900000000000003</v>
      </c>
      <c r="D8">
        <v>0.90639999999999998</v>
      </c>
      <c r="E8">
        <v>0.81940000000000002</v>
      </c>
      <c r="F8">
        <v>0.88819999999999999</v>
      </c>
      <c r="G8">
        <v>0.91059999999999997</v>
      </c>
      <c r="H8" s="8">
        <f t="shared" ref="H8:H17" si="0">AVERAGE(C8:G8)</f>
        <v>0.88671999999999984</v>
      </c>
      <c r="I8" s="9">
        <f t="shared" ref="I8:I17" si="1">_xlfn.STDEV.P(C8:G8)</f>
        <v>3.4606727669630931E-2</v>
      </c>
      <c r="J8">
        <v>0.84440000000000004</v>
      </c>
      <c r="K8">
        <v>0.80840000000000001</v>
      </c>
      <c r="L8">
        <v>0.84319999999999995</v>
      </c>
      <c r="M8">
        <v>0.86870000000000003</v>
      </c>
      <c r="N8">
        <v>0.83499999999999996</v>
      </c>
      <c r="O8" s="10">
        <f t="shared" ref="O8:O17" si="2">AVERAGE(J8:N8)</f>
        <v>0.83994000000000002</v>
      </c>
      <c r="P8" s="11">
        <f t="shared" ref="P8:P17" si="3">_xlfn.STDEV.P(J8:N8)</f>
        <v>1.937437482862351E-2</v>
      </c>
      <c r="Q8">
        <v>0.81689999999999996</v>
      </c>
      <c r="R8">
        <v>0.83140000000000003</v>
      </c>
      <c r="S8">
        <v>0.82569999999999999</v>
      </c>
      <c r="T8">
        <v>0.86160000000000003</v>
      </c>
      <c r="U8">
        <v>0.81030000000000002</v>
      </c>
      <c r="V8" s="10">
        <f t="shared" ref="V8:V17" si="4">AVERAGE(Q8:U8)</f>
        <v>0.82918000000000003</v>
      </c>
      <c r="W8" s="11">
        <f t="shared" ref="W8:W17" si="5">_xlfn.STDEV.P(Q8:U8)</f>
        <v>1.7750199998873267E-2</v>
      </c>
      <c r="X8">
        <v>0.91520000000000001</v>
      </c>
      <c r="Y8">
        <v>0.9163</v>
      </c>
      <c r="Z8">
        <v>0.90959999999999996</v>
      </c>
      <c r="AA8">
        <v>0.91900000000000004</v>
      </c>
      <c r="AB8">
        <v>0.92059999999999997</v>
      </c>
      <c r="AC8" s="10">
        <f t="shared" ref="AC8:AC17" si="6">AVERAGE(X8:AB8)</f>
        <v>0.91614000000000007</v>
      </c>
      <c r="AD8" s="11">
        <f t="shared" ref="AD8:AD17" si="7">_xlfn.STDEV.P(X8:AB8)</f>
        <v>3.7881921809749947E-3</v>
      </c>
    </row>
    <row r="9" spans="1:30" x14ac:dyDescent="0.3">
      <c r="A9" s="27"/>
      <c r="B9" s="12" t="s">
        <v>25</v>
      </c>
      <c r="C9">
        <v>0.88319999999999999</v>
      </c>
      <c r="D9">
        <v>0.88049999999999995</v>
      </c>
      <c r="E9">
        <v>0.78469999999999995</v>
      </c>
      <c r="F9">
        <v>0.85680000000000001</v>
      </c>
      <c r="G9">
        <v>0.88580000000000003</v>
      </c>
      <c r="H9">
        <f t="shared" si="0"/>
        <v>0.85819999999999985</v>
      </c>
      <c r="I9" s="9">
        <f t="shared" si="1"/>
        <v>3.8179209001759071E-2</v>
      </c>
      <c r="J9">
        <v>0.83620000000000005</v>
      </c>
      <c r="K9">
        <v>0.80020000000000002</v>
      </c>
      <c r="L9">
        <v>0.8357</v>
      </c>
      <c r="M9">
        <v>0.86170000000000002</v>
      </c>
      <c r="N9">
        <v>0.82599999999999996</v>
      </c>
      <c r="O9">
        <f t="shared" si="2"/>
        <v>0.83195999999999992</v>
      </c>
      <c r="P9" s="9">
        <f t="shared" si="3"/>
        <v>1.980228269669939E-2</v>
      </c>
      <c r="Q9">
        <v>0.81320000000000003</v>
      </c>
      <c r="R9">
        <v>0.82799999999999996</v>
      </c>
      <c r="S9">
        <v>0.82220000000000004</v>
      </c>
      <c r="T9">
        <v>0.85870000000000002</v>
      </c>
      <c r="U9">
        <v>0.80669999999999997</v>
      </c>
      <c r="V9">
        <f t="shared" si="4"/>
        <v>0.82576000000000005</v>
      </c>
      <c r="W9" s="9">
        <f t="shared" si="5"/>
        <v>1.8020943371533028E-2</v>
      </c>
      <c r="X9">
        <v>0.91490000000000005</v>
      </c>
      <c r="Y9">
        <v>0.91600000000000004</v>
      </c>
      <c r="Z9">
        <v>0.90920000000000001</v>
      </c>
      <c r="AA9">
        <v>0.91869999999999996</v>
      </c>
      <c r="AB9">
        <v>0.92030000000000001</v>
      </c>
      <c r="AC9">
        <f t="shared" si="6"/>
        <v>0.91581999999999986</v>
      </c>
      <c r="AD9" s="9">
        <f t="shared" si="7"/>
        <v>3.8227738620012475E-3</v>
      </c>
    </row>
    <row r="10" spans="1:30" x14ac:dyDescent="0.3">
      <c r="A10" s="27"/>
      <c r="B10" s="12" t="s">
        <v>26</v>
      </c>
      <c r="C10">
        <v>0.35310000000000002</v>
      </c>
      <c r="D10">
        <v>0.41170000000000001</v>
      </c>
      <c r="E10">
        <v>0.66390000000000005</v>
      </c>
      <c r="F10">
        <v>0.40039999999999998</v>
      </c>
      <c r="G10">
        <v>0.35920000000000002</v>
      </c>
      <c r="H10">
        <f t="shared" si="0"/>
        <v>0.43765999999999999</v>
      </c>
      <c r="I10" s="9">
        <f t="shared" si="1"/>
        <v>0.11537168803480367</v>
      </c>
      <c r="J10">
        <v>0.66210000000000002</v>
      </c>
      <c r="K10">
        <v>0.91959999999999997</v>
      </c>
      <c r="L10">
        <v>0.68940000000000001</v>
      </c>
      <c r="M10">
        <v>0.56599999999999995</v>
      </c>
      <c r="N10">
        <v>0.69579999999999997</v>
      </c>
      <c r="O10">
        <f t="shared" si="2"/>
        <v>0.70657999999999999</v>
      </c>
      <c r="P10" s="9">
        <f t="shared" si="3"/>
        <v>0.11621539312844967</v>
      </c>
      <c r="Q10">
        <v>0.87170000000000003</v>
      </c>
      <c r="R10">
        <v>0.79949999999999999</v>
      </c>
      <c r="S10">
        <v>0.85740000000000005</v>
      </c>
      <c r="T10">
        <v>0.68659999999999999</v>
      </c>
      <c r="U10">
        <v>0.94479999999999997</v>
      </c>
      <c r="V10">
        <f t="shared" si="4"/>
        <v>0.83200000000000007</v>
      </c>
      <c r="W10" s="9">
        <f t="shared" si="5"/>
        <v>8.6188746365171709E-2</v>
      </c>
      <c r="X10">
        <v>0.436</v>
      </c>
      <c r="Y10">
        <v>0.42749999999999999</v>
      </c>
      <c r="Z10">
        <v>0.44579999999999997</v>
      </c>
      <c r="AA10">
        <v>0.39989999999999998</v>
      </c>
      <c r="AB10">
        <v>0.39889999999999998</v>
      </c>
      <c r="AC10">
        <f t="shared" si="6"/>
        <v>0.42161999999999999</v>
      </c>
      <c r="AD10" s="9">
        <f t="shared" si="7"/>
        <v>1.9047246520166639E-2</v>
      </c>
    </row>
    <row r="11" spans="1:30" x14ac:dyDescent="0.3">
      <c r="A11" s="27"/>
      <c r="B11" s="12" t="s">
        <v>27</v>
      </c>
      <c r="C11">
        <v>0.90910000000000002</v>
      </c>
      <c r="D11">
        <v>0.90710000000000002</v>
      </c>
      <c r="E11">
        <v>0.82040000000000002</v>
      </c>
      <c r="F11">
        <v>0.88880000000000003</v>
      </c>
      <c r="G11">
        <v>0.91090000000000004</v>
      </c>
      <c r="H11">
        <f t="shared" si="0"/>
        <v>0.88726000000000005</v>
      </c>
      <c r="I11" s="9">
        <f t="shared" si="1"/>
        <v>3.4357217582336327E-2</v>
      </c>
      <c r="J11">
        <v>0.84450000000000003</v>
      </c>
      <c r="K11">
        <v>0.81859999999999999</v>
      </c>
      <c r="L11">
        <v>0.84809999999999997</v>
      </c>
      <c r="M11">
        <v>0.86829999999999996</v>
      </c>
      <c r="N11">
        <v>0.83199999999999996</v>
      </c>
      <c r="O11">
        <f t="shared" si="2"/>
        <v>0.84230000000000005</v>
      </c>
      <c r="P11" s="9">
        <f t="shared" si="3"/>
        <v>1.6626845762200353E-2</v>
      </c>
      <c r="Q11">
        <v>0.81130000000000002</v>
      </c>
      <c r="R11">
        <v>0.82830000000000004</v>
      </c>
      <c r="S11">
        <v>0.82230000000000003</v>
      </c>
      <c r="T11">
        <v>0.85919999999999996</v>
      </c>
      <c r="U11">
        <v>0.80889999999999995</v>
      </c>
      <c r="V11">
        <f t="shared" si="4"/>
        <v>0.82599999999999996</v>
      </c>
      <c r="W11" s="9">
        <f t="shared" si="5"/>
        <v>1.8053919242092552E-2</v>
      </c>
      <c r="X11">
        <v>0.91320000000000001</v>
      </c>
      <c r="Y11">
        <v>0.91639999999999999</v>
      </c>
      <c r="Z11">
        <v>0.9073</v>
      </c>
      <c r="AA11">
        <v>0.91759999999999997</v>
      </c>
      <c r="AB11">
        <v>0.91820000000000002</v>
      </c>
      <c r="AC11">
        <f t="shared" si="6"/>
        <v>0.91454000000000002</v>
      </c>
      <c r="AD11" s="9">
        <f t="shared" si="7"/>
        <v>4.0107854592336383E-3</v>
      </c>
    </row>
    <row r="12" spans="1:30" x14ac:dyDescent="0.3">
      <c r="A12" s="27"/>
      <c r="B12" s="12" t="s">
        <v>28</v>
      </c>
      <c r="C12">
        <v>0.91459999999999997</v>
      </c>
      <c r="D12">
        <v>0.91439999999999999</v>
      </c>
      <c r="E12">
        <v>0.84109999999999996</v>
      </c>
      <c r="F12">
        <v>0.89380000000000004</v>
      </c>
      <c r="G12">
        <v>0.91459999999999997</v>
      </c>
      <c r="H12">
        <f t="shared" si="0"/>
        <v>0.89569999999999994</v>
      </c>
      <c r="I12" s="9">
        <f t="shared" si="1"/>
        <v>2.8456563390543144E-2</v>
      </c>
      <c r="J12">
        <v>0.76600000000000001</v>
      </c>
      <c r="K12">
        <v>0.74270000000000003</v>
      </c>
      <c r="L12">
        <v>0.78369999999999995</v>
      </c>
      <c r="M12">
        <v>0.80600000000000005</v>
      </c>
      <c r="N12">
        <v>0.74480000000000002</v>
      </c>
      <c r="O12">
        <f t="shared" si="2"/>
        <v>0.7686400000000001</v>
      </c>
      <c r="P12" s="9">
        <f t="shared" si="3"/>
        <v>2.3961519150504627E-2</v>
      </c>
      <c r="Q12">
        <v>0.68300000000000005</v>
      </c>
      <c r="R12">
        <v>0.7198</v>
      </c>
      <c r="S12">
        <v>0.70599999999999996</v>
      </c>
      <c r="T12">
        <v>0.76519999999999999</v>
      </c>
      <c r="U12">
        <v>0.68520000000000003</v>
      </c>
      <c r="V12">
        <f t="shared" si="4"/>
        <v>0.71184000000000003</v>
      </c>
      <c r="W12" s="9">
        <f t="shared" si="5"/>
        <v>2.9953937971492144E-2</v>
      </c>
      <c r="X12">
        <v>0.8821</v>
      </c>
      <c r="Y12">
        <v>0.88539999999999996</v>
      </c>
      <c r="Z12">
        <v>0.87250000000000005</v>
      </c>
      <c r="AA12">
        <v>0.88670000000000004</v>
      </c>
      <c r="AB12">
        <v>0.88590000000000002</v>
      </c>
      <c r="AC12">
        <f t="shared" si="6"/>
        <v>0.88252000000000008</v>
      </c>
      <c r="AD12" s="9">
        <f t="shared" si="7"/>
        <v>5.2491523125167416E-3</v>
      </c>
    </row>
    <row r="13" spans="1:30" x14ac:dyDescent="0.3">
      <c r="A13" s="27"/>
      <c r="B13" s="12" t="s">
        <v>29</v>
      </c>
      <c r="C13">
        <v>0.90900000000000003</v>
      </c>
      <c r="D13">
        <v>0.90639999999999998</v>
      </c>
      <c r="E13">
        <v>0.81940000000000002</v>
      </c>
      <c r="F13">
        <v>0.88819999999999999</v>
      </c>
      <c r="G13">
        <v>0.91059999999999997</v>
      </c>
      <c r="H13">
        <f t="shared" si="0"/>
        <v>0.88671999999999984</v>
      </c>
      <c r="I13" s="9">
        <f t="shared" si="1"/>
        <v>3.4606727669630931E-2</v>
      </c>
      <c r="J13">
        <v>0.84440000000000004</v>
      </c>
      <c r="K13">
        <v>0.80840000000000001</v>
      </c>
      <c r="L13">
        <v>0.84319999999999995</v>
      </c>
      <c r="M13">
        <v>0.86870000000000003</v>
      </c>
      <c r="N13">
        <v>0.83499999999999996</v>
      </c>
      <c r="O13">
        <f t="shared" si="2"/>
        <v>0.83994000000000002</v>
      </c>
      <c r="P13" s="9">
        <f t="shared" si="3"/>
        <v>1.937437482862351E-2</v>
      </c>
      <c r="Q13">
        <v>0.81689999999999996</v>
      </c>
      <c r="R13">
        <v>0.83140000000000003</v>
      </c>
      <c r="S13">
        <v>0.82569999999999999</v>
      </c>
      <c r="T13">
        <v>0.86160000000000003</v>
      </c>
      <c r="U13">
        <v>0.81030000000000002</v>
      </c>
      <c r="V13">
        <f t="shared" si="4"/>
        <v>0.82918000000000003</v>
      </c>
      <c r="W13" s="9">
        <f t="shared" si="5"/>
        <v>1.7750199998873267E-2</v>
      </c>
      <c r="X13">
        <v>0.91520000000000001</v>
      </c>
      <c r="Y13">
        <v>0.9163</v>
      </c>
      <c r="Z13">
        <v>0.90959999999999996</v>
      </c>
      <c r="AA13">
        <v>0.91900000000000004</v>
      </c>
      <c r="AB13">
        <v>0.92059999999999997</v>
      </c>
      <c r="AC13">
        <f t="shared" si="6"/>
        <v>0.91614000000000007</v>
      </c>
      <c r="AD13" s="9">
        <f t="shared" si="7"/>
        <v>3.7881921809749947E-3</v>
      </c>
    </row>
    <row r="14" spans="1:30" x14ac:dyDescent="0.3">
      <c r="A14" s="27"/>
      <c r="B14" s="12" t="s">
        <v>30</v>
      </c>
      <c r="C14">
        <v>0.98870000000000002</v>
      </c>
      <c r="D14">
        <v>0.98860000000000003</v>
      </c>
      <c r="E14">
        <v>0.97950000000000004</v>
      </c>
      <c r="F14">
        <v>0.98370000000000002</v>
      </c>
      <c r="G14">
        <v>0.98899999999999999</v>
      </c>
      <c r="H14">
        <f t="shared" si="0"/>
        <v>0.9859</v>
      </c>
      <c r="I14" s="9">
        <f t="shared" si="1"/>
        <v>3.7560617673302365E-3</v>
      </c>
      <c r="J14">
        <v>0.98980000000000001</v>
      </c>
      <c r="K14">
        <v>0.9869</v>
      </c>
      <c r="L14">
        <v>0.99050000000000005</v>
      </c>
      <c r="M14">
        <v>0.99229999999999996</v>
      </c>
      <c r="N14">
        <v>0.98950000000000005</v>
      </c>
      <c r="O14">
        <f t="shared" si="2"/>
        <v>0.98980000000000001</v>
      </c>
      <c r="P14" s="9">
        <f t="shared" si="3"/>
        <v>1.7458522274236064E-3</v>
      </c>
      <c r="Q14">
        <v>0.99180000000000001</v>
      </c>
      <c r="R14">
        <v>0.99239999999999995</v>
      </c>
      <c r="S14">
        <v>0.99199999999999999</v>
      </c>
      <c r="T14">
        <v>0.99450000000000005</v>
      </c>
      <c r="U14">
        <v>0.99119999999999997</v>
      </c>
      <c r="V14">
        <f t="shared" si="4"/>
        <v>0.99238000000000004</v>
      </c>
      <c r="W14" s="9">
        <f t="shared" si="5"/>
        <v>1.1285388783732948E-3</v>
      </c>
      <c r="X14">
        <v>0.99890000000000001</v>
      </c>
      <c r="Y14">
        <v>0.999</v>
      </c>
      <c r="Z14">
        <v>0.99890000000000001</v>
      </c>
      <c r="AA14">
        <v>0.99909999999999999</v>
      </c>
      <c r="AB14">
        <v>0.999</v>
      </c>
      <c r="AC14">
        <f t="shared" si="6"/>
        <v>0.99897999999999987</v>
      </c>
      <c r="AD14" s="9">
        <f t="shared" si="7"/>
        <v>7.4833147735470592E-5</v>
      </c>
    </row>
    <row r="15" spans="1:30" x14ac:dyDescent="0.3">
      <c r="A15" s="27"/>
      <c r="B15" s="12" t="s">
        <v>31</v>
      </c>
      <c r="C15">
        <v>0.99060000000000004</v>
      </c>
      <c r="D15">
        <v>0.99050000000000005</v>
      </c>
      <c r="E15">
        <v>0.98399999999999999</v>
      </c>
      <c r="F15">
        <v>0.98599999999999999</v>
      </c>
      <c r="G15">
        <v>0.9909</v>
      </c>
      <c r="H15">
        <f t="shared" si="0"/>
        <v>0.98840000000000006</v>
      </c>
      <c r="I15" s="9">
        <f t="shared" si="1"/>
        <v>2.8502631457463907E-3</v>
      </c>
      <c r="J15">
        <v>0.98640000000000005</v>
      </c>
      <c r="K15">
        <v>0.9829</v>
      </c>
      <c r="L15">
        <v>0.9879</v>
      </c>
      <c r="M15">
        <v>0.99060000000000004</v>
      </c>
      <c r="N15">
        <v>0.98529999999999995</v>
      </c>
      <c r="O15">
        <f t="shared" si="2"/>
        <v>0.98662000000000005</v>
      </c>
      <c r="P15" s="9">
        <f t="shared" si="3"/>
        <v>2.5732469760985019E-3</v>
      </c>
      <c r="Q15">
        <v>0.98770000000000002</v>
      </c>
      <c r="R15">
        <v>0.98860000000000003</v>
      </c>
      <c r="S15">
        <v>0.98870000000000002</v>
      </c>
      <c r="T15">
        <v>0.99160000000000004</v>
      </c>
      <c r="U15">
        <v>0.98760000000000003</v>
      </c>
      <c r="V15">
        <f t="shared" si="4"/>
        <v>0.98884000000000005</v>
      </c>
      <c r="W15" s="9">
        <f t="shared" si="5"/>
        <v>1.4513442045221421E-3</v>
      </c>
      <c r="X15">
        <v>0.99850000000000005</v>
      </c>
      <c r="Y15">
        <v>0.99860000000000004</v>
      </c>
      <c r="Z15">
        <v>0.99860000000000004</v>
      </c>
      <c r="AA15">
        <v>0.99890000000000001</v>
      </c>
      <c r="AB15">
        <v>0.99870000000000003</v>
      </c>
      <c r="AC15">
        <f t="shared" si="6"/>
        <v>0.9986600000000001</v>
      </c>
      <c r="AD15" s="9">
        <f t="shared" si="7"/>
        <v>1.3564659966249044E-4</v>
      </c>
    </row>
    <row r="16" spans="1:30" x14ac:dyDescent="0.3">
      <c r="A16" s="27"/>
      <c r="B16" s="12" t="s">
        <v>32</v>
      </c>
      <c r="C16">
        <v>0.90969999999999995</v>
      </c>
      <c r="D16">
        <v>0.91110000000000002</v>
      </c>
      <c r="E16">
        <v>0.85409999999999997</v>
      </c>
      <c r="F16">
        <v>0.89249999999999996</v>
      </c>
      <c r="G16">
        <v>0.91139999999999999</v>
      </c>
      <c r="H16">
        <f t="shared" si="0"/>
        <v>0.89575999999999989</v>
      </c>
      <c r="I16" s="9">
        <f t="shared" si="1"/>
        <v>2.2001963548738106E-2</v>
      </c>
      <c r="J16">
        <v>0.85109999999999997</v>
      </c>
      <c r="K16">
        <v>0.8589</v>
      </c>
      <c r="L16">
        <v>0.86839999999999995</v>
      </c>
      <c r="M16">
        <v>0.87060000000000004</v>
      </c>
      <c r="N16">
        <v>0.84640000000000004</v>
      </c>
      <c r="O16">
        <f t="shared" si="2"/>
        <v>0.85907999999999995</v>
      </c>
      <c r="P16" s="9">
        <f t="shared" si="3"/>
        <v>9.4240967736966656E-3</v>
      </c>
      <c r="Q16">
        <v>0.82399999999999995</v>
      </c>
      <c r="R16">
        <v>0.83740000000000003</v>
      </c>
      <c r="S16">
        <v>0.83320000000000005</v>
      </c>
      <c r="T16">
        <v>0.86109999999999998</v>
      </c>
      <c r="U16">
        <v>0.83099999999999996</v>
      </c>
      <c r="V16">
        <f t="shared" si="4"/>
        <v>0.83733999999999997</v>
      </c>
      <c r="W16" s="9">
        <f t="shared" si="5"/>
        <v>1.2647782414320703E-2</v>
      </c>
      <c r="X16">
        <v>0.91790000000000005</v>
      </c>
      <c r="Y16">
        <v>0.92649999999999999</v>
      </c>
      <c r="Z16">
        <v>0.9163</v>
      </c>
      <c r="AA16">
        <v>0.9234</v>
      </c>
      <c r="AB16">
        <v>0.92469999999999997</v>
      </c>
      <c r="AC16">
        <f t="shared" si="6"/>
        <v>0.92175999999999991</v>
      </c>
      <c r="AD16" s="9">
        <f t="shared" si="7"/>
        <v>3.9626253923377439E-3</v>
      </c>
    </row>
    <row r="17" spans="1:30" ht="15" thickBot="1" x14ac:dyDescent="0.35">
      <c r="A17" s="27"/>
      <c r="B17" s="12" t="s">
        <v>33</v>
      </c>
      <c r="C17">
        <v>0.90900000000000003</v>
      </c>
      <c r="D17">
        <v>0.90639999999999998</v>
      </c>
      <c r="E17">
        <v>0.81940000000000002</v>
      </c>
      <c r="F17">
        <v>0.88819999999999999</v>
      </c>
      <c r="G17">
        <v>0.91059999999999997</v>
      </c>
      <c r="H17">
        <f t="shared" si="0"/>
        <v>0.88671999999999984</v>
      </c>
      <c r="I17" s="9">
        <f t="shared" si="1"/>
        <v>3.4606727669630931E-2</v>
      </c>
      <c r="J17">
        <v>0.84440000000000004</v>
      </c>
      <c r="K17">
        <v>0.80840000000000001</v>
      </c>
      <c r="L17">
        <v>0.84319999999999995</v>
      </c>
      <c r="M17">
        <v>0.86870000000000003</v>
      </c>
      <c r="N17">
        <v>0.83499999999999996</v>
      </c>
      <c r="O17" s="5">
        <f t="shared" si="2"/>
        <v>0.83994000000000002</v>
      </c>
      <c r="P17" s="6">
        <f t="shared" si="3"/>
        <v>1.937437482862351E-2</v>
      </c>
      <c r="Q17">
        <v>0.81689999999999996</v>
      </c>
      <c r="R17">
        <v>0.83140000000000003</v>
      </c>
      <c r="S17">
        <v>0.82569999999999999</v>
      </c>
      <c r="T17">
        <v>0.86160000000000003</v>
      </c>
      <c r="U17">
        <v>0.81030000000000002</v>
      </c>
      <c r="V17" s="5">
        <f t="shared" si="4"/>
        <v>0.82918000000000003</v>
      </c>
      <c r="W17" s="6">
        <f t="shared" si="5"/>
        <v>1.7750199998873267E-2</v>
      </c>
      <c r="X17">
        <v>0.91520000000000001</v>
      </c>
      <c r="Y17">
        <v>0.9163</v>
      </c>
      <c r="Z17">
        <v>0.90959999999999996</v>
      </c>
      <c r="AA17">
        <v>0.91900000000000004</v>
      </c>
      <c r="AB17">
        <v>0.92059999999999997</v>
      </c>
      <c r="AC17" s="5">
        <f t="shared" si="6"/>
        <v>0.91614000000000007</v>
      </c>
      <c r="AD17" s="6">
        <f t="shared" si="7"/>
        <v>3.7881921809749947E-3</v>
      </c>
    </row>
    <row r="18" spans="1:30" x14ac:dyDescent="0.3">
      <c r="A18" s="28">
        <v>1</v>
      </c>
      <c r="B18" s="13" t="s">
        <v>32</v>
      </c>
      <c r="C18" s="14">
        <v>0.9</v>
      </c>
      <c r="D18" s="13">
        <v>0.96</v>
      </c>
      <c r="E18">
        <v>0.86</v>
      </c>
      <c r="F18" s="13">
        <v>0.86</v>
      </c>
      <c r="G18" s="13">
        <v>0.89</v>
      </c>
      <c r="H18" s="13">
        <f t="shared" ref="H18:H44" si="8">AVERAGE(C18:G18)</f>
        <v>0.89399999999999991</v>
      </c>
      <c r="I18" s="11">
        <f t="shared" ref="I18:I44" si="9">_xlfn.STDEV.P(C18:G18)</f>
        <v>3.666060555964671E-2</v>
      </c>
    </row>
    <row r="19" spans="1:30" x14ac:dyDescent="0.3">
      <c r="A19" s="21"/>
      <c r="B19" t="s">
        <v>33</v>
      </c>
      <c r="C19" s="15">
        <v>0.88</v>
      </c>
      <c r="D19">
        <v>0.83</v>
      </c>
      <c r="E19">
        <v>0.84</v>
      </c>
      <c r="F19">
        <v>0.86</v>
      </c>
      <c r="G19">
        <v>0.89</v>
      </c>
      <c r="H19">
        <f t="shared" si="8"/>
        <v>0.86</v>
      </c>
      <c r="I19" s="9">
        <f t="shared" si="9"/>
        <v>2.2803508501982778E-2</v>
      </c>
    </row>
    <row r="20" spans="1:30" x14ac:dyDescent="0.3">
      <c r="A20" s="21"/>
      <c r="B20" t="s">
        <v>34</v>
      </c>
      <c r="C20" s="15">
        <v>0.89</v>
      </c>
      <c r="D20">
        <v>0.89</v>
      </c>
      <c r="E20">
        <v>0.85</v>
      </c>
      <c r="F20">
        <v>0.86</v>
      </c>
      <c r="G20">
        <v>0.89</v>
      </c>
      <c r="H20">
        <f t="shared" si="8"/>
        <v>0.876</v>
      </c>
      <c r="I20" s="9">
        <f t="shared" si="9"/>
        <v>1.7435595774162711E-2</v>
      </c>
    </row>
    <row r="21" spans="1:30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0.91</v>
      </c>
      <c r="D22" s="13">
        <v>0.92</v>
      </c>
      <c r="E22" s="13">
        <v>0.98</v>
      </c>
      <c r="F22" s="13">
        <v>0.91</v>
      </c>
      <c r="G22" s="13">
        <v>0.93</v>
      </c>
      <c r="H22" s="13">
        <f t="shared" si="8"/>
        <v>0.93</v>
      </c>
      <c r="I22" s="11">
        <f t="shared" si="9"/>
        <v>2.6076809620810576E-2</v>
      </c>
    </row>
    <row r="23" spans="1:30" x14ac:dyDescent="0.3">
      <c r="A23" s="21"/>
      <c r="B23" t="s">
        <v>33</v>
      </c>
      <c r="C23" s="15">
        <v>0.93</v>
      </c>
      <c r="D23">
        <v>0.92</v>
      </c>
      <c r="E23">
        <v>0.67</v>
      </c>
      <c r="F23">
        <v>0.9</v>
      </c>
      <c r="G23">
        <v>0.92</v>
      </c>
      <c r="H23">
        <f t="shared" si="8"/>
        <v>0.86799999999999999</v>
      </c>
      <c r="I23" s="9">
        <f t="shared" si="9"/>
        <v>9.9478640923567618E-2</v>
      </c>
    </row>
    <row r="24" spans="1:30" x14ac:dyDescent="0.3">
      <c r="A24" s="21"/>
      <c r="B24" t="s">
        <v>34</v>
      </c>
      <c r="C24" s="15">
        <v>0.92</v>
      </c>
      <c r="D24">
        <v>0.92</v>
      </c>
      <c r="E24">
        <v>0.8</v>
      </c>
      <c r="F24">
        <v>0.91</v>
      </c>
      <c r="G24">
        <v>0.92</v>
      </c>
      <c r="H24">
        <f t="shared" si="8"/>
        <v>0.89400000000000013</v>
      </c>
      <c r="I24" s="9">
        <f t="shared" si="9"/>
        <v>4.7159304490206382E-2</v>
      </c>
    </row>
    <row r="25" spans="1:30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</row>
    <row r="26" spans="1:30" x14ac:dyDescent="0.3">
      <c r="A26" s="21">
        <v>3</v>
      </c>
      <c r="B26" t="s">
        <v>32</v>
      </c>
      <c r="C26" s="15">
        <v>0.86</v>
      </c>
      <c r="D26">
        <v>0.81</v>
      </c>
      <c r="E26">
        <v>0.71</v>
      </c>
      <c r="F26">
        <v>0.8</v>
      </c>
      <c r="G26">
        <v>0.86</v>
      </c>
      <c r="H26">
        <f t="shared" si="8"/>
        <v>0.80800000000000005</v>
      </c>
      <c r="I26" s="9">
        <f t="shared" si="9"/>
        <v>5.4918120870983925E-2</v>
      </c>
    </row>
    <row r="27" spans="1:30" x14ac:dyDescent="0.3">
      <c r="A27" s="21"/>
      <c r="B27" t="s">
        <v>33</v>
      </c>
      <c r="C27" s="15">
        <v>0.89</v>
      </c>
      <c r="D27">
        <v>0.92</v>
      </c>
      <c r="E27">
        <v>0.91</v>
      </c>
      <c r="F27">
        <v>0.9</v>
      </c>
      <c r="G27">
        <v>0.9</v>
      </c>
      <c r="H27">
        <f t="shared" si="8"/>
        <v>0.90400000000000014</v>
      </c>
      <c r="I27" s="9">
        <f t="shared" si="9"/>
        <v>1.0198039027185579E-2</v>
      </c>
    </row>
    <row r="28" spans="1:30" x14ac:dyDescent="0.3">
      <c r="A28" s="21"/>
      <c r="B28" t="s">
        <v>34</v>
      </c>
      <c r="C28" s="15">
        <v>0.87</v>
      </c>
      <c r="D28">
        <v>0.86</v>
      </c>
      <c r="E28">
        <v>0.8</v>
      </c>
      <c r="F28">
        <v>0.85</v>
      </c>
      <c r="G28">
        <v>0.88</v>
      </c>
      <c r="H28">
        <f t="shared" si="8"/>
        <v>0.85200000000000009</v>
      </c>
      <c r="I28" s="9">
        <f t="shared" si="9"/>
        <v>2.7856776554368225E-2</v>
      </c>
    </row>
    <row r="29" spans="1:30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</row>
    <row r="30" spans="1:30" x14ac:dyDescent="0.3">
      <c r="A30" s="28">
        <v>4</v>
      </c>
      <c r="B30" s="13" t="s">
        <v>32</v>
      </c>
      <c r="C30" s="14">
        <v>0.92</v>
      </c>
      <c r="D30" s="13">
        <v>0.91</v>
      </c>
      <c r="E30" s="13">
        <v>0.6</v>
      </c>
      <c r="F30" s="13">
        <v>0.94</v>
      </c>
      <c r="G30" s="13">
        <v>0.92</v>
      </c>
      <c r="H30" s="13">
        <f t="shared" si="8"/>
        <v>0.85799999999999998</v>
      </c>
      <c r="I30" s="11">
        <f t="shared" si="9"/>
        <v>0.12936769303036957</v>
      </c>
    </row>
    <row r="31" spans="1:30" x14ac:dyDescent="0.3">
      <c r="A31" s="21"/>
      <c r="B31" t="s">
        <v>33</v>
      </c>
      <c r="C31" s="15">
        <v>0.87</v>
      </c>
      <c r="D31">
        <v>0.88</v>
      </c>
      <c r="E31">
        <v>0.91</v>
      </c>
      <c r="F31">
        <v>0.82</v>
      </c>
      <c r="G31">
        <v>0.89</v>
      </c>
      <c r="H31">
        <f t="shared" si="8"/>
        <v>0.874</v>
      </c>
      <c r="I31" s="9">
        <f t="shared" si="9"/>
        <v>3.0066592756745843E-2</v>
      </c>
    </row>
    <row r="32" spans="1:30" x14ac:dyDescent="0.3">
      <c r="A32" s="21"/>
      <c r="B32" t="s">
        <v>34</v>
      </c>
      <c r="C32" s="15">
        <v>0.9</v>
      </c>
      <c r="D32">
        <v>0.9</v>
      </c>
      <c r="E32">
        <v>0.73</v>
      </c>
      <c r="F32">
        <v>0.88</v>
      </c>
      <c r="G32">
        <v>0.9</v>
      </c>
      <c r="H32">
        <f t="shared" si="8"/>
        <v>0.8620000000000001</v>
      </c>
      <c r="I32" s="9">
        <f t="shared" si="9"/>
        <v>6.6452990903344611E-2</v>
      </c>
    </row>
    <row r="33" spans="1:9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</row>
    <row r="34" spans="1:9" x14ac:dyDescent="0.3">
      <c r="A34" s="21">
        <v>5</v>
      </c>
      <c r="B34" t="s">
        <v>32</v>
      </c>
      <c r="C34" s="15">
        <v>0.92</v>
      </c>
      <c r="D34">
        <v>0.97</v>
      </c>
      <c r="E34">
        <v>0.81</v>
      </c>
      <c r="F34">
        <v>0.97</v>
      </c>
      <c r="G34">
        <v>0.89</v>
      </c>
      <c r="H34">
        <f t="shared" si="8"/>
        <v>0.91199999999999992</v>
      </c>
      <c r="I34" s="9">
        <f t="shared" si="9"/>
        <v>5.9464274989273994E-2</v>
      </c>
    </row>
    <row r="35" spans="1:9" x14ac:dyDescent="0.3">
      <c r="A35" s="21"/>
      <c r="B35" t="s">
        <v>33</v>
      </c>
      <c r="C35" s="15">
        <v>0.87</v>
      </c>
      <c r="D35">
        <v>0.85</v>
      </c>
      <c r="E35">
        <v>0.88</v>
      </c>
      <c r="F35">
        <v>0.79</v>
      </c>
      <c r="G35">
        <v>0.88</v>
      </c>
      <c r="H35">
        <f t="shared" si="8"/>
        <v>0.85400000000000009</v>
      </c>
      <c r="I35" s="9">
        <f t="shared" si="9"/>
        <v>3.3823069050575513E-2</v>
      </c>
    </row>
    <row r="36" spans="1:9" x14ac:dyDescent="0.3">
      <c r="A36" s="21"/>
      <c r="B36" t="s">
        <v>34</v>
      </c>
      <c r="C36" s="15">
        <v>0.9</v>
      </c>
      <c r="D36">
        <v>0.9</v>
      </c>
      <c r="E36">
        <v>0.84</v>
      </c>
      <c r="F36">
        <v>0.87</v>
      </c>
      <c r="G36">
        <v>0.89</v>
      </c>
      <c r="H36">
        <f t="shared" si="8"/>
        <v>0.88000000000000012</v>
      </c>
      <c r="I36" s="9">
        <f t="shared" si="9"/>
        <v>2.2803508501982782E-2</v>
      </c>
    </row>
    <row r="37" spans="1:9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</row>
    <row r="38" spans="1:9" x14ac:dyDescent="0.3">
      <c r="A38" s="28">
        <v>6</v>
      </c>
      <c r="B38" s="13" t="s">
        <v>32</v>
      </c>
      <c r="C38" s="14">
        <v>0.98</v>
      </c>
      <c r="D38" s="13">
        <v>0.98</v>
      </c>
      <c r="E38" s="13">
        <v>0.89</v>
      </c>
      <c r="F38" s="13">
        <v>0.98</v>
      </c>
      <c r="G38" s="13">
        <v>0.96</v>
      </c>
      <c r="H38" s="13">
        <f t="shared" si="8"/>
        <v>0.95799999999999996</v>
      </c>
      <c r="I38" s="11">
        <f t="shared" si="9"/>
        <v>3.4871191548325374E-2</v>
      </c>
    </row>
    <row r="39" spans="1:9" x14ac:dyDescent="0.3">
      <c r="A39" s="21"/>
      <c r="B39" t="s">
        <v>33</v>
      </c>
      <c r="C39" s="15">
        <v>0.95</v>
      </c>
      <c r="D39">
        <v>0.94</v>
      </c>
      <c r="E39">
        <v>0.96</v>
      </c>
      <c r="F39">
        <v>0.91</v>
      </c>
      <c r="G39">
        <v>0.96</v>
      </c>
      <c r="H39">
        <f t="shared" si="8"/>
        <v>0.94399999999999995</v>
      </c>
      <c r="I39" s="9">
        <f t="shared" si="9"/>
        <v>1.8547236990991384E-2</v>
      </c>
    </row>
    <row r="40" spans="1:9" x14ac:dyDescent="0.3">
      <c r="A40" s="21"/>
      <c r="B40" t="s">
        <v>34</v>
      </c>
      <c r="C40" s="15">
        <v>0.96</v>
      </c>
      <c r="D40">
        <v>0.96</v>
      </c>
      <c r="E40">
        <v>0.92</v>
      </c>
      <c r="F40">
        <v>0.95</v>
      </c>
      <c r="G40">
        <v>0.96</v>
      </c>
      <c r="H40">
        <f t="shared" si="8"/>
        <v>0.95</v>
      </c>
      <c r="I40" s="9">
        <f t="shared" si="9"/>
        <v>1.5491933384829638E-2</v>
      </c>
    </row>
    <row r="41" spans="1:9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</row>
    <row r="42" spans="1:9" x14ac:dyDescent="0.3">
      <c r="A42" s="21">
        <v>7</v>
      </c>
      <c r="B42" t="s">
        <v>32</v>
      </c>
      <c r="C42" s="15">
        <v>0.98</v>
      </c>
      <c r="D42">
        <v>0.98</v>
      </c>
      <c r="E42">
        <v>0.96</v>
      </c>
      <c r="F42">
        <v>0.94</v>
      </c>
      <c r="G42">
        <v>0.97</v>
      </c>
      <c r="H42">
        <f t="shared" si="8"/>
        <v>0.96599999999999997</v>
      </c>
      <c r="I42" s="9">
        <f t="shared" si="9"/>
        <v>1.4966629547095779E-2</v>
      </c>
    </row>
    <row r="43" spans="1:9" x14ac:dyDescent="0.3">
      <c r="A43" s="21"/>
      <c r="B43" t="s">
        <v>33</v>
      </c>
      <c r="C43" s="15">
        <v>0.96</v>
      </c>
      <c r="D43">
        <v>0.96</v>
      </c>
      <c r="E43">
        <v>0.95</v>
      </c>
      <c r="F43">
        <v>0.97</v>
      </c>
      <c r="G43">
        <v>0.96</v>
      </c>
      <c r="H43">
        <f t="shared" si="8"/>
        <v>0.96</v>
      </c>
      <c r="I43" s="9">
        <f t="shared" si="9"/>
        <v>6.324555320336764E-3</v>
      </c>
    </row>
    <row r="44" spans="1:9" x14ac:dyDescent="0.3">
      <c r="A44" s="21"/>
      <c r="B44" t="s">
        <v>34</v>
      </c>
      <c r="C44" s="15">
        <v>0.97</v>
      </c>
      <c r="D44">
        <v>0.97</v>
      </c>
      <c r="E44">
        <v>0.95</v>
      </c>
      <c r="F44">
        <v>0.95</v>
      </c>
      <c r="G44">
        <v>0.96</v>
      </c>
      <c r="H44">
        <f t="shared" si="8"/>
        <v>0.96</v>
      </c>
      <c r="I44" s="9">
        <f t="shared" si="9"/>
        <v>8.9442719099991665E-3</v>
      </c>
    </row>
    <row r="45" spans="1:9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6882-5E5E-4F7F-8511-45055A0EC739}">
  <dimension ref="A1:AD45"/>
  <sheetViews>
    <sheetView topLeftCell="A32" workbookViewId="0">
      <selection activeCell="C1" sqref="C1:I45"/>
    </sheetView>
  </sheetViews>
  <sheetFormatPr defaultRowHeight="14.4" x14ac:dyDescent="0.3"/>
  <sheetData>
    <row r="1" spans="1:30" x14ac:dyDescent="0.3">
      <c r="A1" s="1" t="s">
        <v>37</v>
      </c>
    </row>
    <row r="2" spans="1:30" x14ac:dyDescent="0.3">
      <c r="A2" s="1" t="s">
        <v>36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31510.277699999999</v>
      </c>
      <c r="D5" t="s">
        <v>9</v>
      </c>
      <c r="E5">
        <f>C5/60/60</f>
        <v>8.7528549166666672</v>
      </c>
      <c r="F5" t="s">
        <v>10</v>
      </c>
      <c r="J5">
        <v>40010.255599999997</v>
      </c>
      <c r="K5" t="s">
        <v>9</v>
      </c>
      <c r="L5">
        <f>J5/60/60</f>
        <v>11.113959888888889</v>
      </c>
      <c r="M5" t="s">
        <v>10</v>
      </c>
      <c r="Q5">
        <v>37880.299599999998</v>
      </c>
      <c r="R5" t="s">
        <v>9</v>
      </c>
      <c r="S5">
        <f>Q5/60/60</f>
        <v>10.522305444444443</v>
      </c>
      <c r="T5" t="s">
        <v>10</v>
      </c>
      <c r="X5">
        <v>20801.281299999999</v>
      </c>
      <c r="Y5" t="s">
        <v>9</v>
      </c>
      <c r="Z5">
        <f>X5/60/60</f>
        <v>5.7781336944444446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0.77980000000000005</v>
      </c>
      <c r="D8">
        <v>0.71889999999999998</v>
      </c>
      <c r="E8">
        <v>0.75060000000000004</v>
      </c>
      <c r="F8">
        <v>0.77700000000000002</v>
      </c>
      <c r="G8">
        <v>0.77829999999999999</v>
      </c>
      <c r="H8" s="8">
        <f t="shared" ref="H8:H17" si="0">AVERAGE(C8:G8)</f>
        <v>0.76091999999999993</v>
      </c>
      <c r="I8" s="9">
        <f t="shared" ref="I8:I17" si="1">_xlfn.STDEV.P(C8:G8)</f>
        <v>2.3618924615655148E-2</v>
      </c>
      <c r="J8">
        <v>0.62280000000000002</v>
      </c>
      <c r="K8">
        <v>0.69320000000000004</v>
      </c>
      <c r="L8">
        <v>0.66390000000000005</v>
      </c>
      <c r="M8">
        <v>0.69720000000000004</v>
      </c>
      <c r="N8">
        <v>0.68510000000000004</v>
      </c>
      <c r="O8" s="10">
        <f t="shared" ref="O8:O17" si="2">AVERAGE(J8:N8)</f>
        <v>0.67244000000000015</v>
      </c>
      <c r="P8" s="11">
        <f t="shared" ref="P8:P17" si="3">_xlfn.STDEV.P(J8:N8)</f>
        <v>2.7354604731196545E-2</v>
      </c>
      <c r="Q8">
        <v>0.61899999999999999</v>
      </c>
      <c r="R8">
        <v>0.65539999999999998</v>
      </c>
      <c r="S8">
        <v>0.63829999999999998</v>
      </c>
      <c r="T8">
        <v>0.67269999999999996</v>
      </c>
      <c r="U8">
        <v>0.62829999999999997</v>
      </c>
      <c r="V8" s="10">
        <f t="shared" ref="V8:V17" si="4">AVERAGE(Q8:U8)</f>
        <v>0.64273999999999998</v>
      </c>
      <c r="W8" s="11">
        <f t="shared" ref="W8:W17" si="5">_xlfn.STDEV.P(Q8:U8)</f>
        <v>1.9233782779266271E-2</v>
      </c>
      <c r="X8">
        <v>0.81110000000000004</v>
      </c>
      <c r="Y8">
        <v>0.78310000000000002</v>
      </c>
      <c r="Z8">
        <v>0.80510000000000004</v>
      </c>
      <c r="AA8">
        <v>0.7823</v>
      </c>
      <c r="AB8">
        <v>0.82099999999999995</v>
      </c>
      <c r="AC8" s="10">
        <f t="shared" ref="AC8:AC17" si="6">AVERAGE(X8:AB8)</f>
        <v>0.80052000000000001</v>
      </c>
      <c r="AD8" s="11">
        <f t="shared" ref="AD8:AD17" si="7">_xlfn.STDEV.P(X8:AB8)</f>
        <v>1.5412773922951045E-2</v>
      </c>
    </row>
    <row r="9" spans="1:30" x14ac:dyDescent="0.3">
      <c r="A9" s="27"/>
      <c r="B9" s="12" t="s">
        <v>25</v>
      </c>
      <c r="C9">
        <v>0.7117</v>
      </c>
      <c r="D9">
        <v>0.62749999999999995</v>
      </c>
      <c r="E9">
        <v>0.66810000000000003</v>
      </c>
      <c r="F9">
        <v>0.70720000000000005</v>
      </c>
      <c r="G9">
        <v>0.70760000000000001</v>
      </c>
      <c r="H9">
        <f t="shared" si="0"/>
        <v>0.68442000000000003</v>
      </c>
      <c r="I9" s="9">
        <f t="shared" si="1"/>
        <v>3.2578115353715624E-2</v>
      </c>
      <c r="J9">
        <v>0.6028</v>
      </c>
      <c r="K9">
        <v>0.67469999999999997</v>
      </c>
      <c r="L9">
        <v>0.6421</v>
      </c>
      <c r="M9">
        <v>0.67810000000000004</v>
      </c>
      <c r="N9">
        <v>0.66520000000000001</v>
      </c>
      <c r="O9">
        <f t="shared" si="2"/>
        <v>0.65258000000000005</v>
      </c>
      <c r="P9" s="9">
        <f t="shared" si="3"/>
        <v>2.7884432933090106E-2</v>
      </c>
      <c r="Q9">
        <v>0.61240000000000006</v>
      </c>
      <c r="R9">
        <v>0.64749999999999996</v>
      </c>
      <c r="S9">
        <v>0.63109999999999999</v>
      </c>
      <c r="T9">
        <v>0.66539999999999999</v>
      </c>
      <c r="U9">
        <v>0.62080000000000002</v>
      </c>
      <c r="V9">
        <f t="shared" si="4"/>
        <v>0.63544</v>
      </c>
      <c r="W9" s="9">
        <f t="shared" si="5"/>
        <v>1.9010796932269806E-2</v>
      </c>
      <c r="X9">
        <v>0.80979999999999996</v>
      </c>
      <c r="Y9">
        <v>0.78169999999999995</v>
      </c>
      <c r="Z9">
        <v>0.80379999999999996</v>
      </c>
      <c r="AA9">
        <v>0.78080000000000005</v>
      </c>
      <c r="AB9">
        <v>0.81969999999999998</v>
      </c>
      <c r="AC9">
        <f t="shared" si="6"/>
        <v>0.79915999999999998</v>
      </c>
      <c r="AD9" s="9">
        <f t="shared" si="7"/>
        <v>1.5482712940566962E-2</v>
      </c>
    </row>
    <row r="10" spans="1:30" x14ac:dyDescent="0.3">
      <c r="A10" s="27"/>
      <c r="B10" s="12" t="s">
        <v>26</v>
      </c>
      <c r="C10">
        <v>0.75209999999999999</v>
      </c>
      <c r="D10">
        <v>0.83050000000000002</v>
      </c>
      <c r="E10">
        <v>0.77629999999999999</v>
      </c>
      <c r="F10">
        <v>0.74390000000000001</v>
      </c>
      <c r="G10">
        <v>0.72929999999999995</v>
      </c>
      <c r="H10">
        <f t="shared" si="0"/>
        <v>0.76641999999999999</v>
      </c>
      <c r="I10" s="9">
        <f t="shared" si="1"/>
        <v>3.5479481394180515E-2</v>
      </c>
      <c r="J10">
        <v>1.5339</v>
      </c>
      <c r="K10">
        <v>1.3539000000000001</v>
      </c>
      <c r="L10">
        <v>1.4543999999999999</v>
      </c>
      <c r="M10">
        <v>1.3042</v>
      </c>
      <c r="N10">
        <v>1.3168</v>
      </c>
      <c r="O10">
        <f t="shared" si="2"/>
        <v>1.3926399999999999</v>
      </c>
      <c r="P10" s="9">
        <f t="shared" si="3"/>
        <v>8.8139448602768095E-2</v>
      </c>
      <c r="Q10">
        <v>1.8208</v>
      </c>
      <c r="R10">
        <v>1.6229</v>
      </c>
      <c r="S10">
        <v>1.7997000000000001</v>
      </c>
      <c r="T10">
        <v>1.5881000000000001</v>
      </c>
      <c r="U10">
        <v>1.7618</v>
      </c>
      <c r="V10">
        <f t="shared" si="4"/>
        <v>1.7186599999999999</v>
      </c>
      <c r="W10" s="9">
        <f t="shared" si="5"/>
        <v>9.4949472879000227E-2</v>
      </c>
      <c r="X10">
        <v>0.877</v>
      </c>
      <c r="Y10">
        <v>1.0123</v>
      </c>
      <c r="Z10">
        <v>0.88270000000000004</v>
      </c>
      <c r="AA10">
        <v>1.0122</v>
      </c>
      <c r="AB10">
        <v>0.81410000000000005</v>
      </c>
      <c r="AC10">
        <f t="shared" si="6"/>
        <v>0.91966000000000003</v>
      </c>
      <c r="AD10" s="9">
        <f t="shared" si="7"/>
        <v>7.9340597426538179E-2</v>
      </c>
    </row>
    <row r="11" spans="1:30" x14ac:dyDescent="0.3">
      <c r="A11" s="27"/>
      <c r="B11" s="12" t="s">
        <v>27</v>
      </c>
      <c r="C11">
        <v>0.7802</v>
      </c>
      <c r="D11">
        <v>0.71719999999999995</v>
      </c>
      <c r="E11">
        <v>0.74560000000000004</v>
      </c>
      <c r="F11">
        <v>0.77610000000000001</v>
      </c>
      <c r="G11">
        <v>0.77580000000000005</v>
      </c>
      <c r="H11">
        <f t="shared" si="0"/>
        <v>0.75897999999999999</v>
      </c>
      <c r="I11" s="9">
        <f t="shared" si="1"/>
        <v>2.4293571166051343E-2</v>
      </c>
      <c r="J11">
        <v>0.62580000000000002</v>
      </c>
      <c r="K11">
        <v>0.69389999999999996</v>
      </c>
      <c r="L11">
        <v>0.66220000000000001</v>
      </c>
      <c r="M11">
        <v>0.6925</v>
      </c>
      <c r="N11">
        <v>0.68169999999999997</v>
      </c>
      <c r="O11">
        <f t="shared" si="2"/>
        <v>0.67121999999999993</v>
      </c>
      <c r="P11" s="9">
        <f t="shared" si="3"/>
        <v>2.5382623977831746E-2</v>
      </c>
      <c r="Q11">
        <v>0.62339999999999995</v>
      </c>
      <c r="R11">
        <v>0.6431</v>
      </c>
      <c r="S11">
        <v>0.63529999999999998</v>
      </c>
      <c r="T11">
        <v>0.66300000000000003</v>
      </c>
      <c r="U11">
        <v>0.62309999999999999</v>
      </c>
      <c r="V11">
        <f t="shared" si="4"/>
        <v>0.63758000000000004</v>
      </c>
      <c r="W11" s="9">
        <f t="shared" si="5"/>
        <v>1.4782340815987186E-2</v>
      </c>
      <c r="X11">
        <v>0.81069999999999998</v>
      </c>
      <c r="Y11">
        <v>0.78080000000000005</v>
      </c>
      <c r="Z11">
        <v>0.80600000000000005</v>
      </c>
      <c r="AA11">
        <v>0.78200000000000003</v>
      </c>
      <c r="AB11">
        <v>0.81799999999999995</v>
      </c>
      <c r="AC11">
        <f t="shared" si="6"/>
        <v>0.79949999999999999</v>
      </c>
      <c r="AD11" s="9">
        <f t="shared" si="7"/>
        <v>1.5270101505883944E-2</v>
      </c>
    </row>
    <row r="12" spans="1:30" x14ac:dyDescent="0.3">
      <c r="A12" s="27"/>
      <c r="B12" s="12" t="s">
        <v>28</v>
      </c>
      <c r="C12">
        <v>0.77580000000000005</v>
      </c>
      <c r="D12">
        <v>0.71509999999999996</v>
      </c>
      <c r="E12">
        <v>0.7298</v>
      </c>
      <c r="F12">
        <v>0.76890000000000003</v>
      </c>
      <c r="G12">
        <v>0.77280000000000004</v>
      </c>
      <c r="H12">
        <f t="shared" si="0"/>
        <v>0.75248000000000004</v>
      </c>
      <c r="I12" s="9">
        <f t="shared" si="1"/>
        <v>2.5051898131678595E-2</v>
      </c>
      <c r="J12">
        <v>0.4879</v>
      </c>
      <c r="K12">
        <v>0.60029999999999994</v>
      </c>
      <c r="L12">
        <v>0.58699999999999997</v>
      </c>
      <c r="M12">
        <v>0.60940000000000005</v>
      </c>
      <c r="N12">
        <v>0.58730000000000004</v>
      </c>
      <c r="O12">
        <f t="shared" si="2"/>
        <v>0.57438</v>
      </c>
      <c r="P12" s="9">
        <f t="shared" si="3"/>
        <v>4.4052759277938544E-2</v>
      </c>
      <c r="Q12">
        <v>0.50529999999999997</v>
      </c>
      <c r="R12">
        <v>0.53779999999999994</v>
      </c>
      <c r="S12">
        <v>0.51800000000000002</v>
      </c>
      <c r="T12">
        <v>0.56340000000000001</v>
      </c>
      <c r="U12">
        <v>0.50749999999999995</v>
      </c>
      <c r="V12">
        <f t="shared" si="4"/>
        <v>0.52639999999999998</v>
      </c>
      <c r="W12" s="9">
        <f t="shared" si="5"/>
        <v>2.1780449949438611E-2</v>
      </c>
      <c r="X12">
        <v>0.81120000000000003</v>
      </c>
      <c r="Y12">
        <v>0.76819999999999999</v>
      </c>
      <c r="Z12">
        <v>0.79569999999999996</v>
      </c>
      <c r="AA12">
        <v>0.77700000000000002</v>
      </c>
      <c r="AB12">
        <v>0.8175</v>
      </c>
      <c r="AC12">
        <f t="shared" si="6"/>
        <v>0.79392000000000007</v>
      </c>
      <c r="AD12" s="9">
        <f t="shared" si="7"/>
        <v>1.9003094484846411E-2</v>
      </c>
    </row>
    <row r="13" spans="1:30" x14ac:dyDescent="0.3">
      <c r="A13" s="27"/>
      <c r="B13" s="12" t="s">
        <v>29</v>
      </c>
      <c r="C13">
        <v>0.77980000000000005</v>
      </c>
      <c r="D13">
        <v>0.71889999999999998</v>
      </c>
      <c r="E13">
        <v>0.75060000000000004</v>
      </c>
      <c r="F13">
        <v>0.77700000000000002</v>
      </c>
      <c r="G13">
        <v>0.77829999999999999</v>
      </c>
      <c r="H13">
        <f t="shared" si="0"/>
        <v>0.76091999999999993</v>
      </c>
      <c r="I13" s="9">
        <f t="shared" si="1"/>
        <v>2.3618924615655148E-2</v>
      </c>
      <c r="J13">
        <v>0.62280000000000002</v>
      </c>
      <c r="K13">
        <v>0.69320000000000004</v>
      </c>
      <c r="L13">
        <v>0.66390000000000005</v>
      </c>
      <c r="M13">
        <v>0.69720000000000004</v>
      </c>
      <c r="N13">
        <v>0.68510000000000004</v>
      </c>
      <c r="O13">
        <f t="shared" si="2"/>
        <v>0.67244000000000015</v>
      </c>
      <c r="P13" s="9">
        <f t="shared" si="3"/>
        <v>2.7354604731196545E-2</v>
      </c>
      <c r="Q13">
        <v>0.61899999999999999</v>
      </c>
      <c r="R13">
        <v>0.65539999999999998</v>
      </c>
      <c r="S13">
        <v>0.63829999999999998</v>
      </c>
      <c r="T13">
        <v>0.67269999999999996</v>
      </c>
      <c r="U13">
        <v>0.62829999999999997</v>
      </c>
      <c r="V13">
        <f t="shared" si="4"/>
        <v>0.64273999999999998</v>
      </c>
      <c r="W13" s="9">
        <f t="shared" si="5"/>
        <v>1.9233782779266271E-2</v>
      </c>
      <c r="X13">
        <v>0.81110000000000004</v>
      </c>
      <c r="Y13">
        <v>0.78310000000000002</v>
      </c>
      <c r="Z13">
        <v>0.80510000000000004</v>
      </c>
      <c r="AA13">
        <v>0.7823</v>
      </c>
      <c r="AB13">
        <v>0.82099999999999995</v>
      </c>
      <c r="AC13">
        <f t="shared" si="6"/>
        <v>0.80052000000000001</v>
      </c>
      <c r="AD13" s="9">
        <f t="shared" si="7"/>
        <v>1.5412773922951045E-2</v>
      </c>
    </row>
    <row r="14" spans="1:30" x14ac:dyDescent="0.3">
      <c r="A14" s="27"/>
      <c r="B14" s="12" t="s">
        <v>30</v>
      </c>
      <c r="C14">
        <v>0.94450000000000001</v>
      </c>
      <c r="D14">
        <v>0.91400000000000003</v>
      </c>
      <c r="E14">
        <v>0.93259999999999998</v>
      </c>
      <c r="F14">
        <v>0.94469999999999998</v>
      </c>
      <c r="G14">
        <v>0.94279999999999997</v>
      </c>
      <c r="H14">
        <f t="shared" si="0"/>
        <v>0.93572000000000011</v>
      </c>
      <c r="I14" s="9">
        <f t="shared" si="1"/>
        <v>1.1741788620137888E-2</v>
      </c>
      <c r="J14">
        <v>0.95030000000000003</v>
      </c>
      <c r="K14">
        <v>0.96079999999999999</v>
      </c>
      <c r="L14">
        <v>0.95440000000000003</v>
      </c>
      <c r="M14">
        <v>0.96240000000000003</v>
      </c>
      <c r="N14">
        <v>0.95879999999999999</v>
      </c>
      <c r="O14">
        <f t="shared" si="2"/>
        <v>0.95733999999999997</v>
      </c>
      <c r="P14" s="9">
        <f t="shared" si="3"/>
        <v>4.4252005604266025E-3</v>
      </c>
      <c r="Q14">
        <v>0.96650000000000003</v>
      </c>
      <c r="R14">
        <v>0.96760000000000002</v>
      </c>
      <c r="S14">
        <v>0.96799999999999997</v>
      </c>
      <c r="T14">
        <v>0.97109999999999996</v>
      </c>
      <c r="U14">
        <v>0.96650000000000003</v>
      </c>
      <c r="V14">
        <f t="shared" si="4"/>
        <v>0.96793999999999991</v>
      </c>
      <c r="W14" s="9">
        <f t="shared" si="5"/>
        <v>1.6883127672323991E-3</v>
      </c>
      <c r="X14">
        <v>0.99419999999999997</v>
      </c>
      <c r="Y14">
        <v>0.99350000000000005</v>
      </c>
      <c r="Z14">
        <v>0.99519999999999997</v>
      </c>
      <c r="AA14">
        <v>0.99350000000000005</v>
      </c>
      <c r="AB14">
        <v>0.99509999999999998</v>
      </c>
      <c r="AC14">
        <f t="shared" si="6"/>
        <v>0.99429999999999996</v>
      </c>
      <c r="AD14" s="9">
        <f t="shared" si="7"/>
        <v>7.4027022093283931E-4</v>
      </c>
    </row>
    <row r="15" spans="1:30" x14ac:dyDescent="0.3">
      <c r="A15" s="27"/>
      <c r="B15" s="12" t="s">
        <v>31</v>
      </c>
      <c r="C15">
        <v>0.95079999999999998</v>
      </c>
      <c r="D15">
        <v>0.92520000000000002</v>
      </c>
      <c r="E15">
        <v>0.93989999999999996</v>
      </c>
      <c r="F15">
        <v>0.95179999999999998</v>
      </c>
      <c r="G15">
        <v>0.95109999999999995</v>
      </c>
      <c r="H15">
        <f t="shared" si="0"/>
        <v>0.94375999999999993</v>
      </c>
      <c r="I15" s="9">
        <f t="shared" si="1"/>
        <v>1.0270851960767402E-2</v>
      </c>
      <c r="J15">
        <v>0.94810000000000005</v>
      </c>
      <c r="K15">
        <v>0.95830000000000004</v>
      </c>
      <c r="L15">
        <v>0.94930000000000003</v>
      </c>
      <c r="M15">
        <v>0.95920000000000005</v>
      </c>
      <c r="N15">
        <v>0.95650000000000002</v>
      </c>
      <c r="O15">
        <f t="shared" si="2"/>
        <v>0.95428000000000002</v>
      </c>
      <c r="P15" s="9">
        <f t="shared" si="3"/>
        <v>4.6537726631196742E-3</v>
      </c>
      <c r="Q15">
        <v>0.96220000000000006</v>
      </c>
      <c r="R15">
        <v>0.96199999999999997</v>
      </c>
      <c r="S15">
        <v>0.9637</v>
      </c>
      <c r="T15">
        <v>0.96599999999999997</v>
      </c>
      <c r="U15">
        <v>0.96120000000000005</v>
      </c>
      <c r="V15">
        <f t="shared" si="4"/>
        <v>0.96301999999999999</v>
      </c>
      <c r="W15" s="9">
        <f t="shared" si="5"/>
        <v>1.6951696080333438E-3</v>
      </c>
      <c r="X15">
        <v>0.99480000000000002</v>
      </c>
      <c r="Y15">
        <v>0.99390000000000001</v>
      </c>
      <c r="Z15">
        <v>0.996</v>
      </c>
      <c r="AA15">
        <v>0.99419999999999997</v>
      </c>
      <c r="AB15">
        <v>0.99570000000000003</v>
      </c>
      <c r="AC15">
        <f t="shared" si="6"/>
        <v>0.99492000000000014</v>
      </c>
      <c r="AD15" s="9">
        <f t="shared" si="7"/>
        <v>8.182909018191589E-4</v>
      </c>
    </row>
    <row r="16" spans="1:30" x14ac:dyDescent="0.3">
      <c r="A16" s="27"/>
      <c r="B16" s="12" t="s">
        <v>32</v>
      </c>
      <c r="C16">
        <v>0.78610000000000002</v>
      </c>
      <c r="D16">
        <v>0.73070000000000002</v>
      </c>
      <c r="E16">
        <v>0.75560000000000005</v>
      </c>
      <c r="F16">
        <v>0.78469999999999995</v>
      </c>
      <c r="G16">
        <v>0.77959999999999996</v>
      </c>
      <c r="H16">
        <f t="shared" si="0"/>
        <v>0.76734000000000002</v>
      </c>
      <c r="I16" s="9">
        <f t="shared" si="1"/>
        <v>2.1372561849249596E-2</v>
      </c>
      <c r="J16">
        <v>0.6603</v>
      </c>
      <c r="K16">
        <v>0.70209999999999995</v>
      </c>
      <c r="L16">
        <v>0.69189999999999996</v>
      </c>
      <c r="M16">
        <v>0.70069999999999999</v>
      </c>
      <c r="N16">
        <v>0.69320000000000004</v>
      </c>
      <c r="O16">
        <f t="shared" si="2"/>
        <v>0.68964000000000003</v>
      </c>
      <c r="P16" s="9">
        <f t="shared" si="3"/>
        <v>1.5206524915311839E-2</v>
      </c>
      <c r="Q16">
        <v>0.68540000000000001</v>
      </c>
      <c r="R16">
        <v>0.64910000000000001</v>
      </c>
      <c r="S16">
        <v>0.6663</v>
      </c>
      <c r="T16">
        <v>0.66810000000000003</v>
      </c>
      <c r="U16">
        <v>0.65490000000000004</v>
      </c>
      <c r="V16">
        <f t="shared" si="4"/>
        <v>0.66476000000000002</v>
      </c>
      <c r="W16" s="9">
        <f t="shared" si="5"/>
        <v>1.2505934591225076E-2</v>
      </c>
      <c r="X16">
        <v>0.82809999999999995</v>
      </c>
      <c r="Y16">
        <v>0.79949999999999999</v>
      </c>
      <c r="Z16">
        <v>0.82410000000000005</v>
      </c>
      <c r="AA16">
        <v>0.80820000000000003</v>
      </c>
      <c r="AB16">
        <v>0.83160000000000001</v>
      </c>
      <c r="AC16">
        <f t="shared" si="6"/>
        <v>0.81830000000000003</v>
      </c>
      <c r="AD16" s="9">
        <f t="shared" si="7"/>
        <v>1.2345201496937987E-2</v>
      </c>
    </row>
    <row r="17" spans="1:30" ht="15" thickBot="1" x14ac:dyDescent="0.35">
      <c r="A17" s="27"/>
      <c r="B17" s="12" t="s">
        <v>33</v>
      </c>
      <c r="C17">
        <v>0.77980000000000005</v>
      </c>
      <c r="D17">
        <v>0.71889999999999998</v>
      </c>
      <c r="E17">
        <v>0.75060000000000004</v>
      </c>
      <c r="F17">
        <v>0.77700000000000002</v>
      </c>
      <c r="G17">
        <v>0.77829999999999999</v>
      </c>
      <c r="H17">
        <f t="shared" si="0"/>
        <v>0.76091999999999993</v>
      </c>
      <c r="I17" s="9">
        <f t="shared" si="1"/>
        <v>2.3618924615655148E-2</v>
      </c>
      <c r="J17">
        <v>0.62280000000000002</v>
      </c>
      <c r="K17">
        <v>0.69320000000000004</v>
      </c>
      <c r="L17">
        <v>0.66390000000000005</v>
      </c>
      <c r="M17">
        <v>0.69720000000000004</v>
      </c>
      <c r="N17">
        <v>0.68510000000000004</v>
      </c>
      <c r="O17" s="5">
        <f t="shared" si="2"/>
        <v>0.67244000000000015</v>
      </c>
      <c r="P17" s="6">
        <f t="shared" si="3"/>
        <v>2.7354604731196545E-2</v>
      </c>
      <c r="Q17">
        <v>0.61899999999999999</v>
      </c>
      <c r="R17">
        <v>0.65539999999999998</v>
      </c>
      <c r="S17">
        <v>0.63829999999999998</v>
      </c>
      <c r="T17">
        <v>0.67269999999999996</v>
      </c>
      <c r="U17">
        <v>0.62829999999999997</v>
      </c>
      <c r="V17" s="5">
        <f t="shared" si="4"/>
        <v>0.64273999999999998</v>
      </c>
      <c r="W17" s="6">
        <f t="shared" si="5"/>
        <v>1.9233782779266271E-2</v>
      </c>
      <c r="X17">
        <v>0.81110000000000004</v>
      </c>
      <c r="Y17">
        <v>0.78310000000000002</v>
      </c>
      <c r="Z17">
        <v>0.80510000000000004</v>
      </c>
      <c r="AA17">
        <v>0.7823</v>
      </c>
      <c r="AB17">
        <v>0.82099999999999995</v>
      </c>
      <c r="AC17" s="5">
        <f t="shared" si="6"/>
        <v>0.80052000000000001</v>
      </c>
      <c r="AD17" s="6">
        <f t="shared" si="7"/>
        <v>1.5412773922951045E-2</v>
      </c>
    </row>
    <row r="18" spans="1:30" x14ac:dyDescent="0.3">
      <c r="A18" s="28">
        <v>1</v>
      </c>
      <c r="B18" s="13" t="s">
        <v>32</v>
      </c>
      <c r="C18" s="14">
        <v>0.74</v>
      </c>
      <c r="D18" s="13">
        <v>0.81</v>
      </c>
      <c r="E18">
        <v>0.7</v>
      </c>
      <c r="F18" s="13">
        <v>0.85</v>
      </c>
      <c r="G18" s="13">
        <v>0.79</v>
      </c>
      <c r="H18" s="13">
        <f t="shared" ref="H18:H44" si="8">AVERAGE(C18:G18)</f>
        <v>0.77800000000000002</v>
      </c>
      <c r="I18" s="11">
        <f t="shared" ref="I18:I44" si="9">_xlfn.STDEV.P(C18:G18)</f>
        <v>5.268775948927798E-2</v>
      </c>
    </row>
    <row r="19" spans="1:30" x14ac:dyDescent="0.3">
      <c r="A19" s="21"/>
      <c r="B19" t="s">
        <v>33</v>
      </c>
      <c r="C19" s="15">
        <v>0.74</v>
      </c>
      <c r="D19">
        <v>0.51</v>
      </c>
      <c r="E19">
        <v>0.69</v>
      </c>
      <c r="F19">
        <v>0.63</v>
      </c>
      <c r="G19">
        <v>0.72</v>
      </c>
      <c r="H19">
        <f t="shared" si="8"/>
        <v>0.65800000000000003</v>
      </c>
      <c r="I19" s="9">
        <f t="shared" si="9"/>
        <v>8.2800966177937432E-2</v>
      </c>
    </row>
    <row r="20" spans="1:30" x14ac:dyDescent="0.3">
      <c r="A20" s="21"/>
      <c r="B20" t="s">
        <v>34</v>
      </c>
      <c r="C20" s="15">
        <v>0.74</v>
      </c>
      <c r="D20">
        <v>0.63</v>
      </c>
      <c r="E20">
        <v>0.7</v>
      </c>
      <c r="F20">
        <v>0.73</v>
      </c>
      <c r="G20">
        <v>0.75</v>
      </c>
      <c r="H20">
        <f t="shared" si="8"/>
        <v>0.71000000000000008</v>
      </c>
      <c r="I20" s="9">
        <f t="shared" si="9"/>
        <v>4.3358966777357594E-2</v>
      </c>
    </row>
    <row r="21" spans="1:30" ht="15" thickBot="1" x14ac:dyDescent="0.35">
      <c r="A21" s="22"/>
      <c r="B21" s="5" t="s">
        <v>35</v>
      </c>
      <c r="C21" s="4">
        <v>1793</v>
      </c>
      <c r="D21" s="5">
        <v>1792</v>
      </c>
      <c r="E21" s="5">
        <v>1792</v>
      </c>
      <c r="F21" s="5">
        <v>1792</v>
      </c>
      <c r="G21" s="5">
        <v>1792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0.84</v>
      </c>
      <c r="D22" s="13">
        <v>0.75</v>
      </c>
      <c r="E22" s="13">
        <v>0.74</v>
      </c>
      <c r="F22" s="13">
        <v>0.83</v>
      </c>
      <c r="G22" s="13">
        <v>0.76</v>
      </c>
      <c r="H22" s="13">
        <f t="shared" si="8"/>
        <v>0.78400000000000003</v>
      </c>
      <c r="I22" s="11">
        <f t="shared" si="9"/>
        <v>4.2237424163885734E-2</v>
      </c>
    </row>
    <row r="23" spans="1:30" x14ac:dyDescent="0.3">
      <c r="A23" s="21"/>
      <c r="B23" t="s">
        <v>33</v>
      </c>
      <c r="C23" s="15">
        <v>0.79</v>
      </c>
      <c r="D23">
        <v>0.8</v>
      </c>
      <c r="E23">
        <v>0.85</v>
      </c>
      <c r="F23">
        <v>0.81</v>
      </c>
      <c r="G23">
        <v>0.87</v>
      </c>
      <c r="H23">
        <f t="shared" si="8"/>
        <v>0.82400000000000007</v>
      </c>
      <c r="I23" s="9">
        <f t="shared" si="9"/>
        <v>3.072458299147441E-2</v>
      </c>
    </row>
    <row r="24" spans="1:30" x14ac:dyDescent="0.3">
      <c r="A24" s="21"/>
      <c r="B24" t="s">
        <v>34</v>
      </c>
      <c r="C24" s="15">
        <v>0.82</v>
      </c>
      <c r="D24">
        <v>0.77</v>
      </c>
      <c r="E24">
        <v>0.79</v>
      </c>
      <c r="F24">
        <v>0.82</v>
      </c>
      <c r="G24">
        <v>0.81</v>
      </c>
      <c r="H24">
        <f t="shared" si="8"/>
        <v>0.80199999999999994</v>
      </c>
      <c r="I24" s="9">
        <f t="shared" si="9"/>
        <v>1.939071942966529E-2</v>
      </c>
    </row>
    <row r="25" spans="1:30" ht="15" thickBot="1" x14ac:dyDescent="0.35">
      <c r="A25" s="22"/>
      <c r="B25" s="5" t="s">
        <v>35</v>
      </c>
      <c r="C25" s="4">
        <v>4921</v>
      </c>
      <c r="D25" s="5">
        <v>4921</v>
      </c>
      <c r="E25" s="5">
        <v>4921</v>
      </c>
      <c r="F25" s="5">
        <v>4920</v>
      </c>
      <c r="G25" s="5">
        <v>4920</v>
      </c>
      <c r="H25" s="5"/>
      <c r="I25" s="6"/>
    </row>
    <row r="26" spans="1:30" x14ac:dyDescent="0.3">
      <c r="A26" s="21">
        <v>3</v>
      </c>
      <c r="B26" t="s">
        <v>32</v>
      </c>
      <c r="C26" s="15">
        <v>0.69</v>
      </c>
      <c r="D26">
        <v>0.63</v>
      </c>
      <c r="E26">
        <v>0.73</v>
      </c>
      <c r="F26">
        <v>0.69</v>
      </c>
      <c r="G26">
        <v>0.79</v>
      </c>
      <c r="H26">
        <f t="shared" si="8"/>
        <v>0.70599999999999996</v>
      </c>
      <c r="I26" s="9">
        <f t="shared" si="9"/>
        <v>5.2763623833091695E-2</v>
      </c>
    </row>
    <row r="27" spans="1:30" x14ac:dyDescent="0.3">
      <c r="A27" s="21"/>
      <c r="B27" t="s">
        <v>33</v>
      </c>
      <c r="C27" s="15">
        <v>0.83</v>
      </c>
      <c r="D27">
        <v>0.76</v>
      </c>
      <c r="E27">
        <v>0.74</v>
      </c>
      <c r="F27">
        <v>0.84</v>
      </c>
      <c r="G27">
        <v>0.71</v>
      </c>
      <c r="H27">
        <f t="shared" si="8"/>
        <v>0.77600000000000002</v>
      </c>
      <c r="I27" s="9">
        <f t="shared" si="9"/>
        <v>5.0833060108555331E-2</v>
      </c>
    </row>
    <row r="28" spans="1:30" x14ac:dyDescent="0.3">
      <c r="A28" s="21"/>
      <c r="B28" t="s">
        <v>34</v>
      </c>
      <c r="C28" s="15">
        <v>0.76</v>
      </c>
      <c r="D28">
        <v>0.69</v>
      </c>
      <c r="E28">
        <v>0.73</v>
      </c>
      <c r="F28">
        <v>0.76</v>
      </c>
      <c r="G28">
        <v>0.75</v>
      </c>
      <c r="H28">
        <f t="shared" si="8"/>
        <v>0.73799999999999988</v>
      </c>
      <c r="I28" s="9">
        <f t="shared" si="9"/>
        <v>2.6381811916545862E-2</v>
      </c>
    </row>
    <row r="29" spans="1:30" ht="15" thickBot="1" x14ac:dyDescent="0.35">
      <c r="A29" s="21"/>
      <c r="B29" t="s">
        <v>35</v>
      </c>
      <c r="C29" s="15">
        <v>3576</v>
      </c>
      <c r="D29">
        <v>3576</v>
      </c>
      <c r="E29">
        <v>3576</v>
      </c>
      <c r="F29">
        <v>3576</v>
      </c>
      <c r="G29">
        <v>3576</v>
      </c>
      <c r="I29" s="9"/>
    </row>
    <row r="30" spans="1:30" x14ac:dyDescent="0.3">
      <c r="A30" s="28">
        <v>4</v>
      </c>
      <c r="B30" s="13" t="s">
        <v>32</v>
      </c>
      <c r="C30" s="14">
        <v>0.72</v>
      </c>
      <c r="D30" s="13">
        <v>0.56000000000000005</v>
      </c>
      <c r="E30" s="13">
        <v>0.79</v>
      </c>
      <c r="F30" s="13">
        <v>0.71</v>
      </c>
      <c r="G30" s="13">
        <v>0.74</v>
      </c>
      <c r="H30" s="13">
        <f t="shared" si="8"/>
        <v>0.70400000000000007</v>
      </c>
      <c r="I30" s="11">
        <f t="shared" si="9"/>
        <v>7.709734106958463E-2</v>
      </c>
    </row>
    <row r="31" spans="1:30" x14ac:dyDescent="0.3">
      <c r="A31" s="21"/>
      <c r="B31" t="s">
        <v>33</v>
      </c>
      <c r="C31" s="15">
        <v>0.6</v>
      </c>
      <c r="D31">
        <v>0.56000000000000005</v>
      </c>
      <c r="E31">
        <v>0.41</v>
      </c>
      <c r="F31">
        <v>0.6</v>
      </c>
      <c r="G31">
        <v>0.6</v>
      </c>
      <c r="H31">
        <f t="shared" si="8"/>
        <v>0.55400000000000005</v>
      </c>
      <c r="I31" s="9">
        <f t="shared" si="9"/>
        <v>7.3647810558087445E-2</v>
      </c>
    </row>
    <row r="32" spans="1:30" x14ac:dyDescent="0.3">
      <c r="A32" s="21"/>
      <c r="B32" t="s">
        <v>34</v>
      </c>
      <c r="C32" s="15">
        <v>0.65</v>
      </c>
      <c r="D32">
        <v>0.56000000000000005</v>
      </c>
      <c r="E32">
        <v>0.54</v>
      </c>
      <c r="F32">
        <v>0.65</v>
      </c>
      <c r="G32">
        <v>0.66</v>
      </c>
      <c r="H32">
        <f t="shared" si="8"/>
        <v>0.61199999999999999</v>
      </c>
      <c r="I32" s="9">
        <f t="shared" si="9"/>
        <v>5.1146847410177679E-2</v>
      </c>
    </row>
    <row r="33" spans="1:9" ht="15" thickBot="1" x14ac:dyDescent="0.35">
      <c r="A33" s="22"/>
      <c r="B33" s="5" t="s">
        <v>35</v>
      </c>
      <c r="C33" s="4">
        <v>943</v>
      </c>
      <c r="D33" s="5">
        <v>943</v>
      </c>
      <c r="E33" s="5">
        <v>943</v>
      </c>
      <c r="F33" s="5">
        <v>944</v>
      </c>
      <c r="G33" s="5">
        <v>944</v>
      </c>
      <c r="H33" s="5"/>
      <c r="I33" s="6"/>
    </row>
    <row r="34" spans="1:9" x14ac:dyDescent="0.3">
      <c r="A34" s="21">
        <v>5</v>
      </c>
      <c r="B34" t="s">
        <v>32</v>
      </c>
      <c r="C34" s="15">
        <v>0.82</v>
      </c>
      <c r="D34">
        <v>0.83</v>
      </c>
      <c r="E34">
        <v>0.89</v>
      </c>
      <c r="F34">
        <v>0.76</v>
      </c>
      <c r="G34">
        <v>0.77</v>
      </c>
      <c r="H34">
        <f t="shared" si="8"/>
        <v>0.81400000000000006</v>
      </c>
      <c r="I34" s="9">
        <f t="shared" si="9"/>
        <v>4.6733285782191686E-2</v>
      </c>
    </row>
    <row r="35" spans="1:9" x14ac:dyDescent="0.3">
      <c r="A35" s="21"/>
      <c r="B35" t="s">
        <v>33</v>
      </c>
      <c r="C35" s="15">
        <v>0.67</v>
      </c>
      <c r="D35">
        <v>0.59</v>
      </c>
      <c r="E35">
        <v>0.56000000000000005</v>
      </c>
      <c r="F35">
        <v>0.68</v>
      </c>
      <c r="G35">
        <v>0.65</v>
      </c>
      <c r="H35">
        <f t="shared" si="8"/>
        <v>0.63</v>
      </c>
      <c r="I35" s="9">
        <f t="shared" si="9"/>
        <v>4.6904157598234304E-2</v>
      </c>
    </row>
    <row r="36" spans="1:9" x14ac:dyDescent="0.3">
      <c r="A36" s="21"/>
      <c r="B36" t="s">
        <v>34</v>
      </c>
      <c r="C36" s="15">
        <v>0.74</v>
      </c>
      <c r="D36">
        <v>0.69</v>
      </c>
      <c r="E36">
        <v>0.69</v>
      </c>
      <c r="F36">
        <v>0.72</v>
      </c>
      <c r="G36">
        <v>0.71</v>
      </c>
      <c r="H36">
        <f t="shared" si="8"/>
        <v>0.71</v>
      </c>
      <c r="I36" s="9">
        <f t="shared" si="9"/>
        <v>1.8973665961010293E-2</v>
      </c>
    </row>
    <row r="37" spans="1:9" ht="15" thickBot="1" x14ac:dyDescent="0.35">
      <c r="A37" s="21"/>
      <c r="B37" t="s">
        <v>35</v>
      </c>
      <c r="C37" s="15">
        <v>695</v>
      </c>
      <c r="D37">
        <v>696</v>
      </c>
      <c r="E37">
        <v>695</v>
      </c>
      <c r="F37">
        <v>695</v>
      </c>
      <c r="G37">
        <v>695</v>
      </c>
      <c r="I37" s="9"/>
    </row>
    <row r="38" spans="1:9" x14ac:dyDescent="0.3">
      <c r="A38" s="28">
        <v>6</v>
      </c>
      <c r="B38" s="13" t="s">
        <v>32</v>
      </c>
      <c r="C38" s="14">
        <v>0.88</v>
      </c>
      <c r="D38" s="13">
        <v>0.86</v>
      </c>
      <c r="E38" s="13">
        <v>0.87</v>
      </c>
      <c r="F38" s="13">
        <v>0.82</v>
      </c>
      <c r="G38" s="13">
        <v>0.8</v>
      </c>
      <c r="H38" s="13">
        <f t="shared" si="8"/>
        <v>0.84599999999999986</v>
      </c>
      <c r="I38" s="11">
        <f t="shared" si="9"/>
        <v>3.0724582991474427E-2</v>
      </c>
    </row>
    <row r="39" spans="1:9" x14ac:dyDescent="0.3">
      <c r="A39" s="21"/>
      <c r="B39" t="s">
        <v>33</v>
      </c>
      <c r="C39" s="15">
        <v>0.82</v>
      </c>
      <c r="D39">
        <v>0.74</v>
      </c>
      <c r="E39">
        <v>0.81</v>
      </c>
      <c r="F39">
        <v>0.84</v>
      </c>
      <c r="G39">
        <v>0.86</v>
      </c>
      <c r="H39">
        <f t="shared" si="8"/>
        <v>0.81400000000000006</v>
      </c>
      <c r="I39" s="9">
        <f t="shared" si="9"/>
        <v>4.0792156108742275E-2</v>
      </c>
    </row>
    <row r="40" spans="1:9" x14ac:dyDescent="0.3">
      <c r="A40" s="21"/>
      <c r="B40" t="s">
        <v>34</v>
      </c>
      <c r="C40" s="15">
        <v>0.85</v>
      </c>
      <c r="D40">
        <v>0.8</v>
      </c>
      <c r="E40">
        <v>0.84</v>
      </c>
      <c r="F40">
        <v>0.83</v>
      </c>
      <c r="G40">
        <v>0.83</v>
      </c>
      <c r="H40">
        <f t="shared" si="8"/>
        <v>0.82999999999999985</v>
      </c>
      <c r="I40" s="9">
        <f t="shared" si="9"/>
        <v>1.6733200530681485E-2</v>
      </c>
    </row>
    <row r="41" spans="1:9" ht="15" thickBot="1" x14ac:dyDescent="0.35">
      <c r="A41" s="22"/>
      <c r="B41" s="5" t="s">
        <v>35</v>
      </c>
      <c r="C41" s="4">
        <v>1073</v>
      </c>
      <c r="D41" s="5">
        <v>1072</v>
      </c>
      <c r="E41" s="5">
        <v>1072</v>
      </c>
      <c r="F41" s="5">
        <v>1072</v>
      </c>
      <c r="G41" s="5">
        <v>1073</v>
      </c>
      <c r="H41" s="5"/>
      <c r="I41" s="6"/>
    </row>
    <row r="42" spans="1:9" x14ac:dyDescent="0.3">
      <c r="A42" s="21">
        <v>7</v>
      </c>
      <c r="B42" t="s">
        <v>32</v>
      </c>
      <c r="C42" s="15">
        <v>0.9</v>
      </c>
      <c r="D42">
        <v>0.88</v>
      </c>
      <c r="E42">
        <v>0.79</v>
      </c>
      <c r="F42">
        <v>0.92</v>
      </c>
      <c r="G42">
        <v>0.93</v>
      </c>
      <c r="H42">
        <f t="shared" si="8"/>
        <v>0.88400000000000001</v>
      </c>
      <c r="I42" s="9">
        <f t="shared" si="9"/>
        <v>5.0039984012787218E-2</v>
      </c>
    </row>
    <row r="43" spans="1:9" x14ac:dyDescent="0.3">
      <c r="A43" s="21"/>
      <c r="B43" t="s">
        <v>33</v>
      </c>
      <c r="C43" s="15">
        <v>0.85</v>
      </c>
      <c r="D43">
        <v>0.86</v>
      </c>
      <c r="E43">
        <v>0.85</v>
      </c>
      <c r="F43">
        <v>0.85</v>
      </c>
      <c r="G43">
        <v>0.86</v>
      </c>
      <c r="H43">
        <f t="shared" si="8"/>
        <v>0.85400000000000009</v>
      </c>
      <c r="I43" s="9">
        <f t="shared" si="9"/>
        <v>4.8989794855663609E-3</v>
      </c>
    </row>
    <row r="44" spans="1:9" x14ac:dyDescent="0.3">
      <c r="A44" s="21"/>
      <c r="B44" t="s">
        <v>34</v>
      </c>
      <c r="C44" s="15">
        <v>0.87</v>
      </c>
      <c r="D44">
        <v>0.87</v>
      </c>
      <c r="E44">
        <v>0.82</v>
      </c>
      <c r="F44">
        <v>0.89</v>
      </c>
      <c r="G44">
        <v>0.9</v>
      </c>
      <c r="H44">
        <f t="shared" si="8"/>
        <v>0.87000000000000011</v>
      </c>
      <c r="I44" s="9">
        <f t="shared" si="9"/>
        <v>2.7568097504180468E-2</v>
      </c>
    </row>
    <row r="45" spans="1:9" ht="15" thickBot="1" x14ac:dyDescent="0.35">
      <c r="A45" s="22"/>
      <c r="B45" s="5" t="s">
        <v>35</v>
      </c>
      <c r="C45" s="4">
        <v>471</v>
      </c>
      <c r="D45" s="5">
        <v>471</v>
      </c>
      <c r="E45" s="5">
        <v>472</v>
      </c>
      <c r="F45" s="5">
        <v>472</v>
      </c>
      <c r="G45" s="5">
        <v>471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7C3C-C877-4F56-8EBA-4B18BE4C63BA}">
  <dimension ref="A1:AD45"/>
  <sheetViews>
    <sheetView topLeftCell="A97" workbookViewId="0">
      <selection sqref="A1:I114"/>
    </sheetView>
  </sheetViews>
  <sheetFormatPr defaultRowHeight="14.4" x14ac:dyDescent="0.3"/>
  <sheetData>
    <row r="1" spans="1:30" x14ac:dyDescent="0.3">
      <c r="A1" s="1" t="s">
        <v>38</v>
      </c>
    </row>
    <row r="2" spans="1:30" x14ac:dyDescent="0.3">
      <c r="A2" s="1" t="s">
        <v>1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60591.9954</v>
      </c>
      <c r="D5" t="s">
        <v>9</v>
      </c>
      <c r="E5">
        <f>C5/60/60</f>
        <v>16.831109833333333</v>
      </c>
      <c r="F5" t="s">
        <v>10</v>
      </c>
      <c r="J5">
        <v>87306.205700000006</v>
      </c>
      <c r="K5" t="s">
        <v>9</v>
      </c>
      <c r="L5">
        <f>J5/60/60</f>
        <v>24.251723805555557</v>
      </c>
      <c r="M5" t="s">
        <v>10</v>
      </c>
      <c r="Q5">
        <v>80762.297099999996</v>
      </c>
      <c r="R5" t="s">
        <v>9</v>
      </c>
      <c r="S5">
        <f>Q5/60/60</f>
        <v>22.433971416666665</v>
      </c>
      <c r="T5" t="s">
        <v>10</v>
      </c>
      <c r="X5">
        <v>52128.762999999999</v>
      </c>
      <c r="Y5" t="s">
        <v>9</v>
      </c>
      <c r="Z5">
        <f>X5/60/60</f>
        <v>14.480211944444445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0.89780000000000004</v>
      </c>
      <c r="D8">
        <v>0.89539999999999997</v>
      </c>
      <c r="E8">
        <v>0.88429999999999997</v>
      </c>
      <c r="F8">
        <v>0.90059999999999996</v>
      </c>
      <c r="G8">
        <v>0.89400000000000002</v>
      </c>
      <c r="H8" s="8">
        <f t="shared" ref="H8:H17" si="0">AVERAGE(C8:G8)</f>
        <v>0.89441999999999999</v>
      </c>
      <c r="I8" s="9">
        <f t="shared" ref="I8:I17" si="1">_xlfn.STDEV.P(C8:G8)</f>
        <v>5.5347628675490729E-3</v>
      </c>
      <c r="J8">
        <v>0.82530000000000003</v>
      </c>
      <c r="K8">
        <v>0.81659999999999999</v>
      </c>
      <c r="L8">
        <v>0.80769999999999997</v>
      </c>
      <c r="M8">
        <v>0.84</v>
      </c>
      <c r="N8">
        <v>0.83460000000000001</v>
      </c>
      <c r="O8" s="10">
        <f t="shared" ref="O8:O17" si="2">AVERAGE(J8:N8)</f>
        <v>0.82484000000000002</v>
      </c>
      <c r="P8" s="11">
        <f t="shared" ref="P8:P17" si="3">_xlfn.STDEV.P(J8:N8)</f>
        <v>1.1721535735559572E-2</v>
      </c>
      <c r="Q8">
        <v>0.82089999999999996</v>
      </c>
      <c r="R8">
        <v>0.81279999999999997</v>
      </c>
      <c r="S8">
        <v>0.8054</v>
      </c>
      <c r="T8">
        <v>0.83020000000000005</v>
      </c>
      <c r="U8">
        <v>0.80740000000000001</v>
      </c>
      <c r="V8" s="10">
        <f t="shared" ref="V8:V17" si="4">AVERAGE(Q8:U8)</f>
        <v>0.81533999999999995</v>
      </c>
      <c r="W8" s="11">
        <f t="shared" ref="W8:W17" si="5">_xlfn.STDEV.P(Q8:U8)</f>
        <v>9.1655005318858722E-3</v>
      </c>
      <c r="X8">
        <v>0.91659999999999997</v>
      </c>
      <c r="Y8">
        <v>0.91520000000000001</v>
      </c>
      <c r="Z8">
        <v>0.89810000000000001</v>
      </c>
      <c r="AA8">
        <v>0.91300000000000003</v>
      </c>
      <c r="AB8">
        <v>0.91190000000000004</v>
      </c>
      <c r="AC8" s="10">
        <f t="shared" ref="AC8:AC17" si="6">AVERAGE(X8:AB8)</f>
        <v>0.91095999999999999</v>
      </c>
      <c r="AD8" s="11">
        <f t="shared" ref="AD8:AD17" si="7">_xlfn.STDEV.P(X8:AB8)</f>
        <v>6.6364448313837397E-3</v>
      </c>
    </row>
    <row r="9" spans="1:30" x14ac:dyDescent="0.3">
      <c r="A9" s="27"/>
      <c r="B9" s="12" t="s">
        <v>25</v>
      </c>
      <c r="C9">
        <v>0.86939999999999995</v>
      </c>
      <c r="D9">
        <v>0.86609999999999998</v>
      </c>
      <c r="E9">
        <v>0.85150000000000003</v>
      </c>
      <c r="F9">
        <v>0.87219999999999998</v>
      </c>
      <c r="G9">
        <v>0.86360000000000003</v>
      </c>
      <c r="H9">
        <f t="shared" si="0"/>
        <v>0.86456</v>
      </c>
      <c r="I9" s="9">
        <f t="shared" si="1"/>
        <v>7.1505524262115315E-3</v>
      </c>
      <c r="J9">
        <v>0.81689999999999996</v>
      </c>
      <c r="K9">
        <v>0.80769999999999997</v>
      </c>
      <c r="L9">
        <v>0.79859999999999998</v>
      </c>
      <c r="M9">
        <v>0.83150000000000002</v>
      </c>
      <c r="N9">
        <v>0.82589999999999997</v>
      </c>
      <c r="O9">
        <f t="shared" si="2"/>
        <v>0.81612000000000007</v>
      </c>
      <c r="P9" s="9">
        <f t="shared" si="3"/>
        <v>1.1921811942821452E-2</v>
      </c>
      <c r="Q9">
        <v>0.81759999999999999</v>
      </c>
      <c r="R9">
        <v>0.80910000000000004</v>
      </c>
      <c r="S9">
        <v>0.80169999999999997</v>
      </c>
      <c r="T9">
        <v>0.82669999999999999</v>
      </c>
      <c r="U9">
        <v>0.80359999999999998</v>
      </c>
      <c r="V9">
        <f t="shared" si="4"/>
        <v>0.81174000000000002</v>
      </c>
      <c r="W9" s="9">
        <f t="shared" si="5"/>
        <v>9.2970102721251242E-3</v>
      </c>
      <c r="X9">
        <v>0.9163</v>
      </c>
      <c r="Y9">
        <v>0.91490000000000005</v>
      </c>
      <c r="Z9">
        <v>0.89770000000000005</v>
      </c>
      <c r="AA9">
        <v>0.91269999999999996</v>
      </c>
      <c r="AB9">
        <v>0.91159999999999997</v>
      </c>
      <c r="AC9">
        <f t="shared" si="6"/>
        <v>0.91064000000000012</v>
      </c>
      <c r="AD9" s="9">
        <f t="shared" si="7"/>
        <v>6.6752078619320733E-3</v>
      </c>
    </row>
    <row r="10" spans="1:30" x14ac:dyDescent="0.3">
      <c r="A10" s="27"/>
      <c r="B10" s="12" t="s">
        <v>26</v>
      </c>
      <c r="C10">
        <v>0.34810000000000002</v>
      </c>
      <c r="D10">
        <v>0.33560000000000001</v>
      </c>
      <c r="E10">
        <v>0.38030000000000003</v>
      </c>
      <c r="F10">
        <v>0.35370000000000001</v>
      </c>
      <c r="G10">
        <v>0.35299999999999998</v>
      </c>
      <c r="H10">
        <f t="shared" si="0"/>
        <v>0.35414000000000001</v>
      </c>
      <c r="I10" s="9">
        <f t="shared" si="1"/>
        <v>1.4601725925382938E-2</v>
      </c>
      <c r="J10">
        <v>0.74850000000000005</v>
      </c>
      <c r="K10">
        <v>0.77829999999999999</v>
      </c>
      <c r="L10">
        <v>0.81489999999999996</v>
      </c>
      <c r="M10">
        <v>0.65700000000000003</v>
      </c>
      <c r="N10">
        <v>0.69630000000000003</v>
      </c>
      <c r="O10">
        <f t="shared" si="2"/>
        <v>0.7390000000000001</v>
      </c>
      <c r="P10" s="9">
        <f t="shared" si="3"/>
        <v>5.6467406528013991E-2</v>
      </c>
      <c r="Q10">
        <v>0.83730000000000004</v>
      </c>
      <c r="R10">
        <v>0.88449999999999995</v>
      </c>
      <c r="S10">
        <v>0.92549999999999999</v>
      </c>
      <c r="T10">
        <v>0.80959999999999999</v>
      </c>
      <c r="U10">
        <v>0.92159999999999997</v>
      </c>
      <c r="V10">
        <f t="shared" si="4"/>
        <v>0.87569999999999992</v>
      </c>
      <c r="W10" s="9">
        <f t="shared" si="5"/>
        <v>4.5843341937515839E-2</v>
      </c>
      <c r="X10">
        <v>0.41410000000000002</v>
      </c>
      <c r="Y10">
        <v>0.40410000000000001</v>
      </c>
      <c r="Z10">
        <v>0.47389999999999999</v>
      </c>
      <c r="AA10">
        <v>0.40670000000000001</v>
      </c>
      <c r="AB10">
        <v>0.44009999999999999</v>
      </c>
      <c r="AC10">
        <f t="shared" si="6"/>
        <v>0.42777999999999999</v>
      </c>
      <c r="AD10" s="9">
        <f t="shared" si="7"/>
        <v>2.6348009412477433E-2</v>
      </c>
    </row>
    <row r="11" spans="1:30" x14ac:dyDescent="0.3">
      <c r="A11" s="27"/>
      <c r="B11" s="12" t="s">
        <v>27</v>
      </c>
      <c r="C11">
        <v>0.89759999999999995</v>
      </c>
      <c r="D11">
        <v>0.89570000000000005</v>
      </c>
      <c r="E11">
        <v>0.88380000000000003</v>
      </c>
      <c r="F11">
        <v>0.90069999999999995</v>
      </c>
      <c r="G11">
        <v>0.89410000000000001</v>
      </c>
      <c r="H11">
        <f t="shared" si="0"/>
        <v>0.89437999999999995</v>
      </c>
      <c r="I11" s="9">
        <f t="shared" si="1"/>
        <v>5.7283156337617873E-3</v>
      </c>
      <c r="J11">
        <v>0.82630000000000003</v>
      </c>
      <c r="K11">
        <v>0.81820000000000004</v>
      </c>
      <c r="L11">
        <v>0.80640000000000001</v>
      </c>
      <c r="M11">
        <v>0.83909999999999996</v>
      </c>
      <c r="N11">
        <v>0.83320000000000005</v>
      </c>
      <c r="O11">
        <f t="shared" si="2"/>
        <v>0.82463999999999993</v>
      </c>
      <c r="P11" s="9">
        <f t="shared" si="3"/>
        <v>1.1482961290538248E-2</v>
      </c>
      <c r="Q11">
        <v>0.81930000000000003</v>
      </c>
      <c r="R11">
        <v>0.80900000000000005</v>
      </c>
      <c r="S11">
        <v>0.80169999999999997</v>
      </c>
      <c r="T11">
        <v>0.82679999999999998</v>
      </c>
      <c r="U11">
        <v>0.80269999999999997</v>
      </c>
      <c r="V11">
        <f t="shared" si="4"/>
        <v>0.81189999999999996</v>
      </c>
      <c r="W11" s="9">
        <f t="shared" si="5"/>
        <v>9.7350911654693895E-3</v>
      </c>
      <c r="X11">
        <v>0.91569999999999996</v>
      </c>
      <c r="Y11">
        <v>0.9133</v>
      </c>
      <c r="Z11">
        <v>0.89449999999999996</v>
      </c>
      <c r="AA11">
        <v>0.91249999999999998</v>
      </c>
      <c r="AB11">
        <v>0.91210000000000002</v>
      </c>
      <c r="AC11">
        <f t="shared" si="6"/>
        <v>0.90961999999999998</v>
      </c>
      <c r="AD11" s="9">
        <f t="shared" si="7"/>
        <v>7.6624800162871636E-3</v>
      </c>
    </row>
    <row r="12" spans="1:30" x14ac:dyDescent="0.3">
      <c r="A12" s="27"/>
      <c r="B12" s="12" t="s">
        <v>28</v>
      </c>
      <c r="C12">
        <v>0.90149999999999997</v>
      </c>
      <c r="D12">
        <v>0.90210000000000001</v>
      </c>
      <c r="E12">
        <v>0.89249999999999996</v>
      </c>
      <c r="F12">
        <v>0.90800000000000003</v>
      </c>
      <c r="G12">
        <v>0.90159999999999996</v>
      </c>
      <c r="H12">
        <f t="shared" si="0"/>
        <v>0.90114000000000005</v>
      </c>
      <c r="I12" s="9">
        <f t="shared" si="1"/>
        <v>4.9592741404363011E-3</v>
      </c>
      <c r="J12">
        <v>0.74829999999999997</v>
      </c>
      <c r="K12">
        <v>0.7319</v>
      </c>
      <c r="L12">
        <v>0.73219999999999996</v>
      </c>
      <c r="M12">
        <v>0.75419999999999998</v>
      </c>
      <c r="N12">
        <v>0.75060000000000004</v>
      </c>
      <c r="O12">
        <f t="shared" si="2"/>
        <v>0.74343999999999988</v>
      </c>
      <c r="P12" s="9">
        <f t="shared" si="3"/>
        <v>9.4886458464841106E-3</v>
      </c>
      <c r="Q12">
        <v>0.69130000000000003</v>
      </c>
      <c r="R12">
        <v>0.6885</v>
      </c>
      <c r="S12">
        <v>0.6704</v>
      </c>
      <c r="T12">
        <v>0.71730000000000005</v>
      </c>
      <c r="U12">
        <v>0.67030000000000001</v>
      </c>
      <c r="V12">
        <f t="shared" si="4"/>
        <v>0.68756000000000006</v>
      </c>
      <c r="W12" s="9">
        <f t="shared" si="5"/>
        <v>1.7272591004247179E-2</v>
      </c>
      <c r="X12">
        <v>0.87660000000000005</v>
      </c>
      <c r="Y12">
        <v>0.87480000000000002</v>
      </c>
      <c r="Z12">
        <v>0.84619999999999995</v>
      </c>
      <c r="AA12">
        <v>0.87629999999999997</v>
      </c>
      <c r="AB12">
        <v>0.87309999999999999</v>
      </c>
      <c r="AC12">
        <f t="shared" si="6"/>
        <v>0.86939999999999995</v>
      </c>
      <c r="AD12" s="9">
        <f t="shared" si="7"/>
        <v>1.1666533332571442E-2</v>
      </c>
    </row>
    <row r="13" spans="1:30" x14ac:dyDescent="0.3">
      <c r="A13" s="27"/>
      <c r="B13" s="12" t="s">
        <v>29</v>
      </c>
      <c r="C13">
        <v>0.89780000000000004</v>
      </c>
      <c r="D13">
        <v>0.89539999999999997</v>
      </c>
      <c r="E13">
        <v>0.88429999999999997</v>
      </c>
      <c r="F13">
        <v>0.90059999999999996</v>
      </c>
      <c r="G13">
        <v>0.89400000000000002</v>
      </c>
      <c r="H13">
        <f t="shared" si="0"/>
        <v>0.89441999999999999</v>
      </c>
      <c r="I13" s="9">
        <f t="shared" si="1"/>
        <v>5.5347628675490729E-3</v>
      </c>
      <c r="J13">
        <v>0.82530000000000003</v>
      </c>
      <c r="K13">
        <v>0.81659999999999999</v>
      </c>
      <c r="L13">
        <v>0.80769999999999997</v>
      </c>
      <c r="M13">
        <v>0.84</v>
      </c>
      <c r="N13">
        <v>0.83460000000000001</v>
      </c>
      <c r="O13">
        <f t="shared" si="2"/>
        <v>0.82484000000000002</v>
      </c>
      <c r="P13" s="9">
        <f t="shared" si="3"/>
        <v>1.1721535735559572E-2</v>
      </c>
      <c r="Q13">
        <v>0.82089999999999996</v>
      </c>
      <c r="R13">
        <v>0.81279999999999997</v>
      </c>
      <c r="S13">
        <v>0.8054</v>
      </c>
      <c r="T13">
        <v>0.83020000000000005</v>
      </c>
      <c r="U13">
        <v>0.80740000000000001</v>
      </c>
      <c r="V13">
        <f t="shared" si="4"/>
        <v>0.81533999999999995</v>
      </c>
      <c r="W13" s="9">
        <f t="shared" si="5"/>
        <v>9.1655005318858722E-3</v>
      </c>
      <c r="X13">
        <v>0.91659999999999997</v>
      </c>
      <c r="Y13">
        <v>0.91520000000000001</v>
      </c>
      <c r="Z13">
        <v>0.89810000000000001</v>
      </c>
      <c r="AA13">
        <v>0.91300000000000003</v>
      </c>
      <c r="AB13">
        <v>0.91190000000000004</v>
      </c>
      <c r="AC13">
        <f t="shared" si="6"/>
        <v>0.91095999999999999</v>
      </c>
      <c r="AD13" s="9">
        <f t="shared" si="7"/>
        <v>6.6364448313837397E-3</v>
      </c>
    </row>
    <row r="14" spans="1:30" x14ac:dyDescent="0.3">
      <c r="A14" s="27"/>
      <c r="B14" s="12" t="s">
        <v>30</v>
      </c>
      <c r="C14">
        <v>0.98719999999999997</v>
      </c>
      <c r="D14">
        <v>0.9859</v>
      </c>
      <c r="E14">
        <v>0.98380000000000001</v>
      </c>
      <c r="F14">
        <v>0.98699999999999999</v>
      </c>
      <c r="G14">
        <v>0.98660000000000003</v>
      </c>
      <c r="H14">
        <f t="shared" si="0"/>
        <v>0.98610000000000009</v>
      </c>
      <c r="I14" s="9">
        <f t="shared" si="1"/>
        <v>1.2328828005937873E-3</v>
      </c>
      <c r="J14">
        <v>0.98819999999999997</v>
      </c>
      <c r="K14">
        <v>0.98780000000000001</v>
      </c>
      <c r="L14">
        <v>0.98729999999999996</v>
      </c>
      <c r="M14">
        <v>0.98960000000000004</v>
      </c>
      <c r="N14">
        <v>0.98950000000000005</v>
      </c>
      <c r="O14">
        <f t="shared" si="2"/>
        <v>0.9884799999999998</v>
      </c>
      <c r="P14" s="9">
        <f t="shared" si="3"/>
        <v>9.1956511460584251E-4</v>
      </c>
      <c r="Q14">
        <v>0.99229999999999996</v>
      </c>
      <c r="R14">
        <v>0.99139999999999995</v>
      </c>
      <c r="S14">
        <v>0.99080000000000001</v>
      </c>
      <c r="T14">
        <v>0.99260000000000004</v>
      </c>
      <c r="U14">
        <v>0.99099999999999999</v>
      </c>
      <c r="V14">
        <f t="shared" si="4"/>
        <v>0.99161999999999995</v>
      </c>
      <c r="W14" s="9">
        <f t="shared" si="5"/>
        <v>7.1105555338525129E-4</v>
      </c>
      <c r="X14">
        <v>0.999</v>
      </c>
      <c r="Y14">
        <v>0.99890000000000001</v>
      </c>
      <c r="Z14">
        <v>0.99870000000000003</v>
      </c>
      <c r="AA14">
        <v>0.99880000000000002</v>
      </c>
      <c r="AB14">
        <v>0.99860000000000004</v>
      </c>
      <c r="AC14">
        <f t="shared" si="6"/>
        <v>0.99879999999999991</v>
      </c>
      <c r="AD14" s="9">
        <f t="shared" si="7"/>
        <v>1.4142135623729392E-4</v>
      </c>
    </row>
    <row r="15" spans="1:30" x14ac:dyDescent="0.3">
      <c r="A15" s="27"/>
      <c r="B15" s="12" t="s">
        <v>31</v>
      </c>
      <c r="C15">
        <v>0.98970000000000002</v>
      </c>
      <c r="D15">
        <v>0.98860000000000003</v>
      </c>
      <c r="E15">
        <v>0.98640000000000005</v>
      </c>
      <c r="F15">
        <v>0.9889</v>
      </c>
      <c r="G15">
        <v>0.98850000000000005</v>
      </c>
      <c r="H15">
        <f t="shared" si="0"/>
        <v>0.98841999999999997</v>
      </c>
      <c r="I15" s="9">
        <f t="shared" si="1"/>
        <v>1.0943491216243437E-3</v>
      </c>
      <c r="J15">
        <v>0.98460000000000003</v>
      </c>
      <c r="K15">
        <v>0.98519999999999996</v>
      </c>
      <c r="L15">
        <v>0.98340000000000005</v>
      </c>
      <c r="M15">
        <v>0.9869</v>
      </c>
      <c r="N15">
        <v>0.98550000000000004</v>
      </c>
      <c r="O15">
        <f t="shared" si="2"/>
        <v>0.98511999999999988</v>
      </c>
      <c r="P15" s="9">
        <f t="shared" si="3"/>
        <v>1.1443775600735811E-3</v>
      </c>
      <c r="Q15">
        <v>0.98899999999999999</v>
      </c>
      <c r="R15">
        <v>0.98770000000000002</v>
      </c>
      <c r="S15">
        <v>0.98650000000000004</v>
      </c>
      <c r="T15">
        <v>0.98880000000000001</v>
      </c>
      <c r="U15">
        <v>0.98650000000000004</v>
      </c>
      <c r="V15">
        <f t="shared" si="4"/>
        <v>0.98770000000000002</v>
      </c>
      <c r="W15" s="9">
        <f t="shared" si="5"/>
        <v>1.0751744044572298E-3</v>
      </c>
      <c r="X15">
        <v>0.99860000000000004</v>
      </c>
      <c r="Y15">
        <v>0.99860000000000004</v>
      </c>
      <c r="Z15">
        <v>0.99819999999999998</v>
      </c>
      <c r="AA15">
        <v>0.99850000000000005</v>
      </c>
      <c r="AB15">
        <v>0.99809999999999999</v>
      </c>
      <c r="AC15">
        <f t="shared" si="6"/>
        <v>0.99839999999999995</v>
      </c>
      <c r="AD15" s="9">
        <f t="shared" si="7"/>
        <v>2.0976176963406011E-4</v>
      </c>
    </row>
    <row r="16" spans="1:30" x14ac:dyDescent="0.3">
      <c r="A16" s="27"/>
      <c r="B16" s="12" t="s">
        <v>32</v>
      </c>
      <c r="C16">
        <v>0.89859999999999995</v>
      </c>
      <c r="D16">
        <v>0.89790000000000003</v>
      </c>
      <c r="E16">
        <v>0.88880000000000003</v>
      </c>
      <c r="F16">
        <v>0.90239999999999998</v>
      </c>
      <c r="G16">
        <v>0.89749999999999996</v>
      </c>
      <c r="H16">
        <f t="shared" si="0"/>
        <v>0.89703999999999995</v>
      </c>
      <c r="I16" s="9">
        <f t="shared" si="1"/>
        <v>4.4724042751074968E-3</v>
      </c>
      <c r="J16">
        <v>0.84419999999999995</v>
      </c>
      <c r="K16">
        <v>0.84019999999999995</v>
      </c>
      <c r="L16">
        <v>0.83620000000000005</v>
      </c>
      <c r="M16">
        <v>0.84670000000000001</v>
      </c>
      <c r="N16">
        <v>0.84689999999999999</v>
      </c>
      <c r="O16">
        <f t="shared" si="2"/>
        <v>0.84284000000000003</v>
      </c>
      <c r="P16" s="9">
        <f t="shared" si="3"/>
        <v>4.1058981964973117E-3</v>
      </c>
      <c r="Q16">
        <v>0.83950000000000002</v>
      </c>
      <c r="R16">
        <v>0.8276</v>
      </c>
      <c r="S16">
        <v>0.8236</v>
      </c>
      <c r="T16">
        <v>0.83760000000000001</v>
      </c>
      <c r="U16">
        <v>0.82420000000000004</v>
      </c>
      <c r="V16">
        <f t="shared" si="4"/>
        <v>0.83050000000000002</v>
      </c>
      <c r="W16" s="9">
        <f t="shared" si="5"/>
        <v>6.7397329323942799E-3</v>
      </c>
      <c r="X16">
        <v>0.9234</v>
      </c>
      <c r="Y16">
        <v>0.91830000000000001</v>
      </c>
      <c r="Z16">
        <v>0.90610000000000002</v>
      </c>
      <c r="AA16">
        <v>0.92079999999999995</v>
      </c>
      <c r="AB16">
        <v>0.92179999999999995</v>
      </c>
      <c r="AC16">
        <f t="shared" si="6"/>
        <v>0.91808000000000001</v>
      </c>
      <c r="AD16" s="9">
        <f t="shared" si="7"/>
        <v>6.2146279051926989E-3</v>
      </c>
    </row>
    <row r="17" spans="1:30" ht="15" thickBot="1" x14ac:dyDescent="0.35">
      <c r="A17" s="27"/>
      <c r="B17" s="12" t="s">
        <v>33</v>
      </c>
      <c r="C17">
        <v>0.89780000000000004</v>
      </c>
      <c r="D17">
        <v>0.89539999999999997</v>
      </c>
      <c r="E17">
        <v>0.88429999999999997</v>
      </c>
      <c r="F17">
        <v>0.90059999999999996</v>
      </c>
      <c r="G17">
        <v>0.89400000000000002</v>
      </c>
      <c r="H17">
        <f t="shared" si="0"/>
        <v>0.89441999999999999</v>
      </c>
      <c r="I17" s="9">
        <f t="shared" si="1"/>
        <v>5.5347628675490729E-3</v>
      </c>
      <c r="J17">
        <v>0.82530000000000003</v>
      </c>
      <c r="K17">
        <v>0.81659999999999999</v>
      </c>
      <c r="L17">
        <v>0.80769999999999997</v>
      </c>
      <c r="M17">
        <v>0.84</v>
      </c>
      <c r="N17">
        <v>0.83460000000000001</v>
      </c>
      <c r="O17" s="5">
        <f t="shared" si="2"/>
        <v>0.82484000000000002</v>
      </c>
      <c r="P17" s="6">
        <f t="shared" si="3"/>
        <v>1.1721535735559572E-2</v>
      </c>
      <c r="Q17">
        <v>0.82089999999999996</v>
      </c>
      <c r="R17">
        <v>0.81279999999999997</v>
      </c>
      <c r="S17">
        <v>0.8054</v>
      </c>
      <c r="T17">
        <v>0.83020000000000005</v>
      </c>
      <c r="U17">
        <v>0.80740000000000001</v>
      </c>
      <c r="V17" s="5">
        <f t="shared" si="4"/>
        <v>0.81533999999999995</v>
      </c>
      <c r="W17" s="6">
        <f t="shared" si="5"/>
        <v>9.1655005318858722E-3</v>
      </c>
      <c r="X17">
        <v>0.91659999999999997</v>
      </c>
      <c r="Y17">
        <v>0.91520000000000001</v>
      </c>
      <c r="Z17">
        <v>0.89810000000000001</v>
      </c>
      <c r="AA17">
        <v>0.91300000000000003</v>
      </c>
      <c r="AB17">
        <v>0.91190000000000004</v>
      </c>
      <c r="AC17" s="5">
        <f t="shared" si="6"/>
        <v>0.91095999999999999</v>
      </c>
      <c r="AD17" s="6">
        <f t="shared" si="7"/>
        <v>6.6364448313837397E-3</v>
      </c>
    </row>
    <row r="18" spans="1:30" x14ac:dyDescent="0.3">
      <c r="A18" s="28">
        <v>1</v>
      </c>
      <c r="B18" s="13" t="s">
        <v>32</v>
      </c>
      <c r="C18" s="14">
        <v>0.84</v>
      </c>
      <c r="D18" s="13">
        <v>0.92</v>
      </c>
      <c r="E18">
        <v>0.98</v>
      </c>
      <c r="F18" s="13">
        <v>0.91</v>
      </c>
      <c r="G18" s="13">
        <v>0.86</v>
      </c>
      <c r="H18" s="13">
        <f t="shared" ref="H18:H44" si="8">AVERAGE(C18:G18)</f>
        <v>0.90200000000000014</v>
      </c>
      <c r="I18" s="11">
        <f t="shared" ref="I18:I44" si="9">_xlfn.STDEV.P(C18:G18)</f>
        <v>4.9152822909778036E-2</v>
      </c>
    </row>
    <row r="19" spans="1:30" x14ac:dyDescent="0.3">
      <c r="A19" s="21"/>
      <c r="B19" t="s">
        <v>33</v>
      </c>
      <c r="C19" s="15">
        <v>0.89</v>
      </c>
      <c r="D19">
        <v>0.84</v>
      </c>
      <c r="E19">
        <v>0.74</v>
      </c>
      <c r="F19">
        <v>0.84</v>
      </c>
      <c r="G19">
        <v>0.88</v>
      </c>
      <c r="H19">
        <f t="shared" si="8"/>
        <v>0.83799999999999986</v>
      </c>
      <c r="I19" s="9">
        <f t="shared" si="9"/>
        <v>5.3065996645686404E-2</v>
      </c>
    </row>
    <row r="20" spans="1:30" x14ac:dyDescent="0.3">
      <c r="A20" s="21"/>
      <c r="B20" t="s">
        <v>34</v>
      </c>
      <c r="C20" s="15">
        <v>0.87</v>
      </c>
      <c r="D20">
        <v>0.88</v>
      </c>
      <c r="E20">
        <v>0.84</v>
      </c>
      <c r="F20">
        <v>0.88</v>
      </c>
      <c r="G20">
        <v>0.87</v>
      </c>
      <c r="H20">
        <f t="shared" si="8"/>
        <v>0.86799999999999999</v>
      </c>
      <c r="I20" s="9">
        <f t="shared" si="9"/>
        <v>1.4696938456699083E-2</v>
      </c>
    </row>
    <row r="21" spans="1:30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0.91</v>
      </c>
      <c r="D22" s="13">
        <v>0.91</v>
      </c>
      <c r="E22" s="13">
        <v>0.86</v>
      </c>
      <c r="F22" s="13">
        <v>0.89</v>
      </c>
      <c r="G22" s="13">
        <v>0.88</v>
      </c>
      <c r="H22" s="13">
        <f t="shared" si="8"/>
        <v>0.89</v>
      </c>
      <c r="I22" s="11">
        <f t="shared" si="9"/>
        <v>1.8973665961010293E-2</v>
      </c>
    </row>
    <row r="23" spans="1:30" x14ac:dyDescent="0.3">
      <c r="A23" s="21"/>
      <c r="B23" t="s">
        <v>33</v>
      </c>
      <c r="C23" s="15">
        <v>0.92</v>
      </c>
      <c r="D23">
        <v>0.91</v>
      </c>
      <c r="E23">
        <v>0.94</v>
      </c>
      <c r="F23">
        <v>0.94</v>
      </c>
      <c r="G23">
        <v>0.94</v>
      </c>
      <c r="H23">
        <f t="shared" si="8"/>
        <v>0.93</v>
      </c>
      <c r="I23" s="9">
        <f t="shared" si="9"/>
        <v>1.2649110640673476E-2</v>
      </c>
    </row>
    <row r="24" spans="1:30" x14ac:dyDescent="0.3">
      <c r="A24" s="21"/>
      <c r="B24" t="s">
        <v>34</v>
      </c>
      <c r="C24" s="15">
        <v>0.91</v>
      </c>
      <c r="D24">
        <v>0.91</v>
      </c>
      <c r="E24">
        <v>0.9</v>
      </c>
      <c r="F24">
        <v>0.91</v>
      </c>
      <c r="G24">
        <v>0.91</v>
      </c>
      <c r="H24">
        <f t="shared" si="8"/>
        <v>0.90800000000000003</v>
      </c>
      <c r="I24" s="9">
        <f t="shared" si="9"/>
        <v>4.0000000000000036E-3</v>
      </c>
    </row>
    <row r="25" spans="1:30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</row>
    <row r="26" spans="1:30" x14ac:dyDescent="0.3">
      <c r="A26" s="21">
        <v>3</v>
      </c>
      <c r="B26" t="s">
        <v>32</v>
      </c>
      <c r="C26" s="15">
        <v>0.89</v>
      </c>
      <c r="D26">
        <v>0.81</v>
      </c>
      <c r="E26">
        <v>0.83</v>
      </c>
      <c r="F26">
        <v>0.84</v>
      </c>
      <c r="G26">
        <v>0.85</v>
      </c>
      <c r="H26">
        <f t="shared" si="8"/>
        <v>0.84399999999999997</v>
      </c>
      <c r="I26" s="9">
        <f t="shared" si="9"/>
        <v>2.6532998322843192E-2</v>
      </c>
    </row>
    <row r="27" spans="1:30" x14ac:dyDescent="0.3">
      <c r="A27" s="21"/>
      <c r="B27" t="s">
        <v>33</v>
      </c>
      <c r="C27" s="15">
        <v>0.84</v>
      </c>
      <c r="D27">
        <v>0.9</v>
      </c>
      <c r="E27">
        <v>0.86</v>
      </c>
      <c r="F27">
        <v>0.88</v>
      </c>
      <c r="G27">
        <v>0.87</v>
      </c>
      <c r="H27">
        <f t="shared" si="8"/>
        <v>0.86999999999999988</v>
      </c>
      <c r="I27" s="9">
        <f t="shared" si="9"/>
        <v>2.0000000000000018E-2</v>
      </c>
    </row>
    <row r="28" spans="1:30" x14ac:dyDescent="0.3">
      <c r="A28" s="21"/>
      <c r="B28" t="s">
        <v>34</v>
      </c>
      <c r="C28" s="15">
        <v>0.86</v>
      </c>
      <c r="D28">
        <v>0.85</v>
      </c>
      <c r="E28">
        <v>0.84</v>
      </c>
      <c r="F28">
        <v>0.86</v>
      </c>
      <c r="G28">
        <v>0.86</v>
      </c>
      <c r="H28">
        <f t="shared" si="8"/>
        <v>0.85399999999999987</v>
      </c>
      <c r="I28" s="9">
        <f t="shared" si="9"/>
        <v>8.0000000000000071E-3</v>
      </c>
    </row>
    <row r="29" spans="1:30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</row>
    <row r="30" spans="1:30" x14ac:dyDescent="0.3">
      <c r="A30" s="28">
        <v>4</v>
      </c>
      <c r="B30" s="13" t="s">
        <v>32</v>
      </c>
      <c r="C30" s="14">
        <v>0.95</v>
      </c>
      <c r="D30" s="13">
        <v>0.92</v>
      </c>
      <c r="E30" s="13">
        <v>0.88</v>
      </c>
      <c r="F30" s="13">
        <v>0.91</v>
      </c>
      <c r="G30" s="13">
        <v>0.97</v>
      </c>
      <c r="H30" s="13">
        <f t="shared" si="8"/>
        <v>0.92599999999999993</v>
      </c>
      <c r="I30" s="11">
        <f t="shared" si="9"/>
        <v>3.1368774282716227E-2</v>
      </c>
    </row>
    <row r="31" spans="1:30" x14ac:dyDescent="0.3">
      <c r="A31" s="21"/>
      <c r="B31" t="s">
        <v>33</v>
      </c>
      <c r="C31" s="15">
        <v>0.85</v>
      </c>
      <c r="D31">
        <v>0.86</v>
      </c>
      <c r="E31">
        <v>0.84</v>
      </c>
      <c r="F31">
        <v>0.87</v>
      </c>
      <c r="G31">
        <v>0.8</v>
      </c>
      <c r="H31">
        <f t="shared" si="8"/>
        <v>0.84399999999999997</v>
      </c>
      <c r="I31" s="9">
        <f t="shared" si="9"/>
        <v>2.4166091947189126E-2</v>
      </c>
    </row>
    <row r="32" spans="1:30" x14ac:dyDescent="0.3">
      <c r="A32" s="21"/>
      <c r="B32" t="s">
        <v>34</v>
      </c>
      <c r="C32" s="15">
        <v>0.9</v>
      </c>
      <c r="D32">
        <v>0.89</v>
      </c>
      <c r="E32">
        <v>0.86</v>
      </c>
      <c r="F32">
        <v>0.89</v>
      </c>
      <c r="G32">
        <v>0.88</v>
      </c>
      <c r="H32">
        <f t="shared" si="8"/>
        <v>0.88400000000000001</v>
      </c>
      <c r="I32" s="9">
        <f t="shared" si="9"/>
        <v>1.3564659966250548E-2</v>
      </c>
    </row>
    <row r="33" spans="1:9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</row>
    <row r="34" spans="1:9" x14ac:dyDescent="0.3">
      <c r="A34" s="21">
        <v>5</v>
      </c>
      <c r="B34" t="s">
        <v>32</v>
      </c>
      <c r="C34" s="15">
        <v>0.85</v>
      </c>
      <c r="D34">
        <v>0.94</v>
      </c>
      <c r="E34">
        <v>0.91</v>
      </c>
      <c r="F34">
        <v>0.96</v>
      </c>
      <c r="G34">
        <v>0.97</v>
      </c>
      <c r="H34">
        <f t="shared" si="8"/>
        <v>0.92599999999999993</v>
      </c>
      <c r="I34" s="9">
        <f t="shared" si="9"/>
        <v>4.3174066289845797E-2</v>
      </c>
    </row>
    <row r="35" spans="1:9" x14ac:dyDescent="0.3">
      <c r="A35" s="21"/>
      <c r="B35" t="s">
        <v>33</v>
      </c>
      <c r="C35" s="15">
        <v>0.89</v>
      </c>
      <c r="D35">
        <v>0.84</v>
      </c>
      <c r="E35">
        <v>0.87</v>
      </c>
      <c r="F35">
        <v>0.83</v>
      </c>
      <c r="G35">
        <v>0.83</v>
      </c>
      <c r="H35">
        <f t="shared" si="8"/>
        <v>0.85199999999999998</v>
      </c>
      <c r="I35" s="9">
        <f t="shared" si="9"/>
        <v>2.4000000000000021E-2</v>
      </c>
    </row>
    <row r="36" spans="1:9" x14ac:dyDescent="0.3">
      <c r="A36" s="21"/>
      <c r="B36" t="s">
        <v>34</v>
      </c>
      <c r="C36" s="15">
        <v>0.87</v>
      </c>
      <c r="D36">
        <v>0.89</v>
      </c>
      <c r="E36">
        <v>0.89</v>
      </c>
      <c r="F36">
        <v>0.89</v>
      </c>
      <c r="G36">
        <v>0.89</v>
      </c>
      <c r="H36">
        <f t="shared" si="8"/>
        <v>0.8859999999999999</v>
      </c>
      <c r="I36" s="9">
        <f t="shared" si="9"/>
        <v>8.0000000000000071E-3</v>
      </c>
    </row>
    <row r="37" spans="1:9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</row>
    <row r="38" spans="1:9" x14ac:dyDescent="0.3">
      <c r="A38" s="28">
        <v>6</v>
      </c>
      <c r="B38" s="13" t="s">
        <v>32</v>
      </c>
      <c r="C38" s="14">
        <v>0.92</v>
      </c>
      <c r="D38" s="13">
        <v>0.94</v>
      </c>
      <c r="E38" s="13">
        <v>0.97</v>
      </c>
      <c r="F38" s="13">
        <v>0.98</v>
      </c>
      <c r="G38" s="13">
        <v>0.99</v>
      </c>
      <c r="H38" s="13">
        <f t="shared" si="8"/>
        <v>0.96</v>
      </c>
      <c r="I38" s="11">
        <f t="shared" si="9"/>
        <v>2.6076809620810583E-2</v>
      </c>
    </row>
    <row r="39" spans="1:9" x14ac:dyDescent="0.3">
      <c r="A39" s="21"/>
      <c r="B39" t="s">
        <v>33</v>
      </c>
      <c r="C39" s="15">
        <v>0.96</v>
      </c>
      <c r="D39">
        <v>0.95</v>
      </c>
      <c r="E39">
        <v>0.94</v>
      </c>
      <c r="F39">
        <v>0.93</v>
      </c>
      <c r="G39">
        <v>0.91</v>
      </c>
      <c r="H39">
        <f t="shared" si="8"/>
        <v>0.93799999999999994</v>
      </c>
      <c r="I39" s="9">
        <f t="shared" si="9"/>
        <v>1.7204650534085222E-2</v>
      </c>
    </row>
    <row r="40" spans="1:9" x14ac:dyDescent="0.3">
      <c r="A40" s="21"/>
      <c r="B40" t="s">
        <v>34</v>
      </c>
      <c r="C40" s="15">
        <v>0.94</v>
      </c>
      <c r="D40">
        <v>0.94</v>
      </c>
      <c r="E40">
        <v>0.95</v>
      </c>
      <c r="F40">
        <v>0.96</v>
      </c>
      <c r="G40">
        <v>0.95</v>
      </c>
      <c r="H40">
        <f t="shared" si="8"/>
        <v>0.94800000000000006</v>
      </c>
      <c r="I40" s="9">
        <f t="shared" si="9"/>
        <v>7.4833147735478894E-3</v>
      </c>
    </row>
    <row r="41" spans="1:9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</row>
    <row r="42" spans="1:9" x14ac:dyDescent="0.3">
      <c r="A42" s="21">
        <v>7</v>
      </c>
      <c r="B42" t="s">
        <v>32</v>
      </c>
      <c r="C42" s="15">
        <v>0.96</v>
      </c>
      <c r="D42">
        <v>0.95</v>
      </c>
      <c r="E42">
        <v>0.98</v>
      </c>
      <c r="F42">
        <v>0.98</v>
      </c>
      <c r="G42">
        <v>0.98</v>
      </c>
      <c r="H42">
        <f t="shared" si="8"/>
        <v>0.97</v>
      </c>
      <c r="I42" s="9">
        <f t="shared" si="9"/>
        <v>1.2649110640673528E-2</v>
      </c>
    </row>
    <row r="43" spans="1:9" x14ac:dyDescent="0.3">
      <c r="A43" s="21"/>
      <c r="B43" t="s">
        <v>33</v>
      </c>
      <c r="C43" s="15">
        <v>0.97</v>
      </c>
      <c r="D43">
        <v>0.96</v>
      </c>
      <c r="E43">
        <v>0.94</v>
      </c>
      <c r="F43">
        <v>0.96</v>
      </c>
      <c r="G43">
        <v>0.94</v>
      </c>
      <c r="H43">
        <f t="shared" si="8"/>
        <v>0.95399999999999996</v>
      </c>
      <c r="I43" s="9">
        <f t="shared" si="9"/>
        <v>1.2000000000000011E-2</v>
      </c>
    </row>
    <row r="44" spans="1:9" x14ac:dyDescent="0.3">
      <c r="A44" s="21"/>
      <c r="B44" t="s">
        <v>34</v>
      </c>
      <c r="C44" s="15">
        <v>0.96</v>
      </c>
      <c r="D44">
        <v>0.96</v>
      </c>
      <c r="E44">
        <v>0.96</v>
      </c>
      <c r="F44">
        <v>0.97</v>
      </c>
      <c r="G44">
        <v>0.96</v>
      </c>
      <c r="H44">
        <f t="shared" si="8"/>
        <v>0.96199999999999997</v>
      </c>
      <c r="I44" s="9">
        <f t="shared" si="9"/>
        <v>4.0000000000000036E-3</v>
      </c>
    </row>
    <row r="45" spans="1:9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F809-3215-456E-B880-10159E959A9B}">
  <dimension ref="A1:AD45"/>
  <sheetViews>
    <sheetView topLeftCell="A40" workbookViewId="0">
      <selection activeCell="C1" sqref="C1:I45"/>
    </sheetView>
  </sheetViews>
  <sheetFormatPr defaultRowHeight="14.4" x14ac:dyDescent="0.3"/>
  <sheetData>
    <row r="1" spans="1:30" x14ac:dyDescent="0.3">
      <c r="A1" s="1" t="s">
        <v>38</v>
      </c>
    </row>
    <row r="2" spans="1:30" x14ac:dyDescent="0.3">
      <c r="A2" s="1" t="s">
        <v>36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41855.822200000002</v>
      </c>
      <c r="D5" t="s">
        <v>9</v>
      </c>
      <c r="E5">
        <f>C5/60/60</f>
        <v>11.626617277777777</v>
      </c>
      <c r="F5" t="s">
        <v>10</v>
      </c>
      <c r="J5">
        <v>41279.385399999999</v>
      </c>
      <c r="K5" t="s">
        <v>9</v>
      </c>
      <c r="L5">
        <f>J5/60/60</f>
        <v>11.466495944444443</v>
      </c>
      <c r="M5" t="s">
        <v>10</v>
      </c>
      <c r="Q5">
        <v>27517.9539</v>
      </c>
      <c r="R5" t="s">
        <v>9</v>
      </c>
      <c r="S5">
        <f>Q5/60/60</f>
        <v>7.6438760833333337</v>
      </c>
      <c r="T5" t="s">
        <v>10</v>
      </c>
      <c r="X5">
        <v>15685.335300000001</v>
      </c>
      <c r="Y5" t="s">
        <v>9</v>
      </c>
      <c r="Z5">
        <f>X5/60/60</f>
        <v>4.3570375833333337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0.76170000000000004</v>
      </c>
      <c r="D8">
        <v>0.68459999999999999</v>
      </c>
      <c r="E8">
        <v>0.69240000000000002</v>
      </c>
      <c r="F8">
        <v>0.70809999999999995</v>
      </c>
      <c r="G8">
        <v>0.73299999999999998</v>
      </c>
      <c r="H8" s="8">
        <f t="shared" ref="H8:H17" si="0">AVERAGE(C8:G8)</f>
        <v>0.71596000000000004</v>
      </c>
      <c r="I8" s="9">
        <f t="shared" ref="I8:I17" si="1">_xlfn.STDEV.P(C8:G8)</f>
        <v>2.8223437069216092E-2</v>
      </c>
      <c r="J8">
        <v>0.63090000000000002</v>
      </c>
      <c r="K8">
        <v>0.65269999999999995</v>
      </c>
      <c r="L8">
        <v>0.60809999999999997</v>
      </c>
      <c r="M8">
        <v>0.60140000000000005</v>
      </c>
      <c r="N8">
        <v>0.63790000000000002</v>
      </c>
      <c r="O8" s="10">
        <f t="shared" ref="O8:O17" si="2">AVERAGE(J8:N8)</f>
        <v>0.62619999999999998</v>
      </c>
      <c r="P8" s="11">
        <f t="shared" ref="P8:P17" si="3">_xlfn.STDEV.P(J8:N8)</f>
        <v>1.8994104348455058E-2</v>
      </c>
      <c r="Q8">
        <v>0.60329999999999995</v>
      </c>
      <c r="R8">
        <v>0.65590000000000004</v>
      </c>
      <c r="S8">
        <v>0.61839999999999995</v>
      </c>
      <c r="T8">
        <v>0.61319999999999997</v>
      </c>
      <c r="U8">
        <v>0.62780000000000002</v>
      </c>
      <c r="V8" s="10">
        <f t="shared" ref="V8:V17" si="4">AVERAGE(Q8:U8)</f>
        <v>0.62371999999999994</v>
      </c>
      <c r="W8" s="11">
        <f t="shared" ref="W8:W17" si="5">_xlfn.STDEV.P(Q8:U8)</f>
        <v>1.7934034682692047E-2</v>
      </c>
      <c r="X8">
        <v>0.82499999999999996</v>
      </c>
      <c r="Y8">
        <v>0.78039999999999998</v>
      </c>
      <c r="Z8">
        <v>0.77080000000000004</v>
      </c>
      <c r="AA8">
        <v>0.82189999999999996</v>
      </c>
      <c r="AB8">
        <v>0.79059999999999997</v>
      </c>
      <c r="AC8" s="10">
        <f t="shared" ref="AC8:AC17" si="6">AVERAGE(X8:AB8)</f>
        <v>0.79773999999999989</v>
      </c>
      <c r="AD8" s="11">
        <f t="shared" ref="AD8:AD17" si="7">_xlfn.STDEV.P(X8:AB8)</f>
        <v>2.1928210141276896E-2</v>
      </c>
    </row>
    <row r="9" spans="1:30" x14ac:dyDescent="0.3">
      <c r="A9" s="27"/>
      <c r="B9" s="12" t="s">
        <v>25</v>
      </c>
      <c r="C9">
        <v>0.68489999999999995</v>
      </c>
      <c r="D9">
        <v>0.60729999999999995</v>
      </c>
      <c r="E9">
        <v>0.60870000000000002</v>
      </c>
      <c r="F9">
        <v>0.63649999999999995</v>
      </c>
      <c r="G9">
        <v>0.64939999999999998</v>
      </c>
      <c r="H9">
        <f t="shared" si="0"/>
        <v>0.63735999999999993</v>
      </c>
      <c r="I9" s="9">
        <f t="shared" si="1"/>
        <v>2.874283214994652E-2</v>
      </c>
      <c r="J9">
        <v>0.60760000000000003</v>
      </c>
      <c r="K9">
        <v>0.63200000000000001</v>
      </c>
      <c r="L9">
        <v>0.58179999999999998</v>
      </c>
      <c r="M9">
        <v>0.57489999999999997</v>
      </c>
      <c r="N9">
        <v>0.61509999999999998</v>
      </c>
      <c r="O9">
        <f t="shared" si="2"/>
        <v>0.60228000000000004</v>
      </c>
      <c r="P9" s="9">
        <f t="shared" si="3"/>
        <v>2.118975224017498E-2</v>
      </c>
      <c r="Q9">
        <v>0.59540000000000004</v>
      </c>
      <c r="R9">
        <v>0.64859999999999995</v>
      </c>
      <c r="S9">
        <v>0.61080000000000001</v>
      </c>
      <c r="T9">
        <v>0.60529999999999995</v>
      </c>
      <c r="U9">
        <v>0.62009999999999998</v>
      </c>
      <c r="V9">
        <f t="shared" si="4"/>
        <v>0.61603999999999992</v>
      </c>
      <c r="W9" s="9">
        <f t="shared" si="5"/>
        <v>1.8140848932726366E-2</v>
      </c>
      <c r="X9">
        <v>0.82369999999999999</v>
      </c>
      <c r="Y9">
        <v>0.77880000000000005</v>
      </c>
      <c r="Z9">
        <v>0.76929999999999998</v>
      </c>
      <c r="AA9">
        <v>0.82069999999999999</v>
      </c>
      <c r="AB9">
        <v>0.78910000000000002</v>
      </c>
      <c r="AC9">
        <f t="shared" si="6"/>
        <v>0.79631999999999992</v>
      </c>
      <c r="AD9" s="9">
        <f t="shared" si="7"/>
        <v>2.2059954669037731E-2</v>
      </c>
    </row>
    <row r="10" spans="1:30" x14ac:dyDescent="0.3">
      <c r="A10" s="27"/>
      <c r="B10" s="12" t="s">
        <v>26</v>
      </c>
      <c r="C10">
        <v>0.70250000000000001</v>
      </c>
      <c r="D10">
        <v>0.92520000000000002</v>
      </c>
      <c r="E10">
        <v>0.86</v>
      </c>
      <c r="F10">
        <v>0.94420000000000004</v>
      </c>
      <c r="G10">
        <v>0.76190000000000002</v>
      </c>
      <c r="H10">
        <f t="shared" si="0"/>
        <v>0.83875999999999995</v>
      </c>
      <c r="I10" s="9">
        <f t="shared" si="1"/>
        <v>9.3289712187358112E-2</v>
      </c>
      <c r="J10">
        <v>1.4762999999999999</v>
      </c>
      <c r="K10">
        <v>1.4391</v>
      </c>
      <c r="L10">
        <v>1.4923</v>
      </c>
      <c r="M10">
        <v>1.5157</v>
      </c>
      <c r="N10">
        <v>1.4440999999999999</v>
      </c>
      <c r="O10">
        <f t="shared" si="2"/>
        <v>1.4735</v>
      </c>
      <c r="P10" s="9">
        <f t="shared" si="3"/>
        <v>2.8947676936155003E-2</v>
      </c>
      <c r="Q10">
        <v>1.7954000000000001</v>
      </c>
      <c r="R10">
        <v>1.5905</v>
      </c>
      <c r="S10">
        <v>1.7403</v>
      </c>
      <c r="T10">
        <v>1.8091999999999999</v>
      </c>
      <c r="U10">
        <v>1.7383999999999999</v>
      </c>
      <c r="V10">
        <f t="shared" si="4"/>
        <v>1.7347600000000001</v>
      </c>
      <c r="W10" s="9">
        <f t="shared" si="5"/>
        <v>7.7554383499580451E-2</v>
      </c>
      <c r="X10">
        <v>0.79349999999999998</v>
      </c>
      <c r="Y10">
        <v>0.97499999999999998</v>
      </c>
      <c r="Z10">
        <v>1.0059</v>
      </c>
      <c r="AA10">
        <v>0.7893</v>
      </c>
      <c r="AB10">
        <v>0.95079999999999998</v>
      </c>
      <c r="AC10">
        <f t="shared" si="6"/>
        <v>0.90290000000000004</v>
      </c>
      <c r="AD10" s="9">
        <f t="shared" si="7"/>
        <v>9.2709373851838806E-2</v>
      </c>
    </row>
    <row r="11" spans="1:30" x14ac:dyDescent="0.3">
      <c r="A11" s="27"/>
      <c r="B11" s="12" t="s">
        <v>27</v>
      </c>
      <c r="C11">
        <v>0.76060000000000005</v>
      </c>
      <c r="D11">
        <v>0.69699999999999995</v>
      </c>
      <c r="E11">
        <v>0.69689999999999996</v>
      </c>
      <c r="F11">
        <v>0.71260000000000001</v>
      </c>
      <c r="G11">
        <v>0.73099999999999998</v>
      </c>
      <c r="H11">
        <f t="shared" si="0"/>
        <v>0.71962000000000004</v>
      </c>
      <c r="I11" s="9">
        <f t="shared" si="1"/>
        <v>2.4025020291354626E-2</v>
      </c>
      <c r="J11">
        <v>0.62560000000000004</v>
      </c>
      <c r="K11">
        <v>0.64359999999999995</v>
      </c>
      <c r="L11">
        <v>0.59360000000000002</v>
      </c>
      <c r="M11">
        <v>0.58940000000000003</v>
      </c>
      <c r="N11">
        <v>0.625</v>
      </c>
      <c r="O11">
        <f t="shared" si="2"/>
        <v>0.61543999999999999</v>
      </c>
      <c r="P11" s="9">
        <f t="shared" si="3"/>
        <v>2.0701072435987442E-2</v>
      </c>
      <c r="Q11">
        <v>0.59770000000000001</v>
      </c>
      <c r="R11">
        <v>0.64759999999999995</v>
      </c>
      <c r="S11">
        <v>0.60899999999999999</v>
      </c>
      <c r="T11">
        <v>0.60209999999999997</v>
      </c>
      <c r="U11">
        <v>0.61890000000000001</v>
      </c>
      <c r="V11">
        <f t="shared" si="4"/>
        <v>0.61505999999999994</v>
      </c>
      <c r="W11" s="9">
        <f t="shared" si="5"/>
        <v>1.7774431073876863E-2</v>
      </c>
      <c r="X11">
        <v>0.82450000000000001</v>
      </c>
      <c r="Y11">
        <v>0.77500000000000002</v>
      </c>
      <c r="Z11">
        <v>0.76280000000000003</v>
      </c>
      <c r="AA11">
        <v>0.81940000000000002</v>
      </c>
      <c r="AB11">
        <v>0.78610000000000002</v>
      </c>
      <c r="AC11">
        <f t="shared" si="6"/>
        <v>0.79355999999999993</v>
      </c>
      <c r="AD11" s="9">
        <f t="shared" si="7"/>
        <v>2.4377415777723441E-2</v>
      </c>
    </row>
    <row r="12" spans="1:30" x14ac:dyDescent="0.3">
      <c r="A12" s="27"/>
      <c r="B12" s="12" t="s">
        <v>28</v>
      </c>
      <c r="C12">
        <v>0.75419999999999998</v>
      </c>
      <c r="D12">
        <v>0.68930000000000002</v>
      </c>
      <c r="E12">
        <v>0.69059999999999999</v>
      </c>
      <c r="F12">
        <v>0.71089999999999998</v>
      </c>
      <c r="G12">
        <v>0.72109999999999996</v>
      </c>
      <c r="H12">
        <f t="shared" si="0"/>
        <v>0.71321999999999997</v>
      </c>
      <c r="I12" s="9">
        <f t="shared" si="1"/>
        <v>2.3793562154498838E-2</v>
      </c>
      <c r="J12">
        <v>0.50319999999999998</v>
      </c>
      <c r="K12">
        <v>0.56069999999999998</v>
      </c>
      <c r="L12">
        <v>0.44159999999999999</v>
      </c>
      <c r="M12">
        <v>0.44400000000000001</v>
      </c>
      <c r="N12">
        <v>0.50049999999999994</v>
      </c>
      <c r="O12">
        <f t="shared" si="2"/>
        <v>0.48999999999999994</v>
      </c>
      <c r="P12" s="9">
        <f t="shared" si="3"/>
        <v>4.4139642046577575E-2</v>
      </c>
      <c r="Q12">
        <v>0.46860000000000002</v>
      </c>
      <c r="R12">
        <v>0.53029999999999999</v>
      </c>
      <c r="S12">
        <v>0.4778</v>
      </c>
      <c r="T12">
        <v>0.47170000000000001</v>
      </c>
      <c r="U12">
        <v>0.51249999999999996</v>
      </c>
      <c r="V12">
        <f t="shared" si="4"/>
        <v>0.49218000000000001</v>
      </c>
      <c r="W12" s="9">
        <f t="shared" si="5"/>
        <v>2.4691164411586572E-2</v>
      </c>
      <c r="X12">
        <v>0.82310000000000005</v>
      </c>
      <c r="Y12">
        <v>0.77139999999999997</v>
      </c>
      <c r="Z12">
        <v>0.74209999999999998</v>
      </c>
      <c r="AA12">
        <v>0.81879999999999997</v>
      </c>
      <c r="AB12">
        <v>0.7792</v>
      </c>
      <c r="AC12">
        <f t="shared" si="6"/>
        <v>0.78691999999999995</v>
      </c>
      <c r="AD12" s="9">
        <f t="shared" si="7"/>
        <v>3.0445452862455522E-2</v>
      </c>
    </row>
    <row r="13" spans="1:30" x14ac:dyDescent="0.3">
      <c r="A13" s="27"/>
      <c r="B13" s="12" t="s">
        <v>29</v>
      </c>
      <c r="C13">
        <v>0.76170000000000004</v>
      </c>
      <c r="D13">
        <v>0.68459999999999999</v>
      </c>
      <c r="E13">
        <v>0.69240000000000002</v>
      </c>
      <c r="F13">
        <v>0.70809999999999995</v>
      </c>
      <c r="G13">
        <v>0.73299999999999998</v>
      </c>
      <c r="H13">
        <f t="shared" si="0"/>
        <v>0.71596000000000004</v>
      </c>
      <c r="I13" s="9">
        <f t="shared" si="1"/>
        <v>2.8223437069216092E-2</v>
      </c>
      <c r="J13">
        <v>0.63090000000000002</v>
      </c>
      <c r="K13">
        <v>0.65269999999999995</v>
      </c>
      <c r="L13">
        <v>0.60809999999999997</v>
      </c>
      <c r="M13">
        <v>0.60140000000000005</v>
      </c>
      <c r="N13">
        <v>0.63790000000000002</v>
      </c>
      <c r="O13">
        <f t="shared" si="2"/>
        <v>0.62619999999999998</v>
      </c>
      <c r="P13" s="9">
        <f t="shared" si="3"/>
        <v>1.8994104348455058E-2</v>
      </c>
      <c r="Q13">
        <v>0.60329999999999995</v>
      </c>
      <c r="R13">
        <v>0.65590000000000004</v>
      </c>
      <c r="S13">
        <v>0.61839999999999995</v>
      </c>
      <c r="T13">
        <v>0.61319999999999997</v>
      </c>
      <c r="U13">
        <v>0.62780000000000002</v>
      </c>
      <c r="V13">
        <f t="shared" si="4"/>
        <v>0.62371999999999994</v>
      </c>
      <c r="W13" s="9">
        <f t="shared" si="5"/>
        <v>1.7934034682692047E-2</v>
      </c>
      <c r="X13">
        <v>0.82499999999999996</v>
      </c>
      <c r="Y13">
        <v>0.78039999999999998</v>
      </c>
      <c r="Z13">
        <v>0.77080000000000004</v>
      </c>
      <c r="AA13">
        <v>0.82189999999999996</v>
      </c>
      <c r="AB13">
        <v>0.79059999999999997</v>
      </c>
      <c r="AC13">
        <f t="shared" si="6"/>
        <v>0.79773999999999989</v>
      </c>
      <c r="AD13" s="9">
        <f t="shared" si="7"/>
        <v>2.1928210141276896E-2</v>
      </c>
    </row>
    <row r="14" spans="1:30" x14ac:dyDescent="0.3">
      <c r="A14" s="27"/>
      <c r="B14" s="12" t="s">
        <v>30</v>
      </c>
      <c r="C14">
        <v>0.93700000000000006</v>
      </c>
      <c r="D14">
        <v>0.9214</v>
      </c>
      <c r="E14">
        <v>0.92079999999999995</v>
      </c>
      <c r="F14">
        <v>0.9304</v>
      </c>
      <c r="G14">
        <v>0.92759999999999998</v>
      </c>
      <c r="H14">
        <f t="shared" si="0"/>
        <v>0.92744000000000004</v>
      </c>
      <c r="I14" s="9">
        <f t="shared" si="1"/>
        <v>6.0125202702361307E-3</v>
      </c>
      <c r="J14">
        <v>0.95069999999999999</v>
      </c>
      <c r="K14">
        <v>0.95779999999999998</v>
      </c>
      <c r="L14">
        <v>0.94230000000000003</v>
      </c>
      <c r="M14">
        <v>0.94469999999999998</v>
      </c>
      <c r="N14">
        <v>0.95130000000000003</v>
      </c>
      <c r="O14">
        <f t="shared" si="2"/>
        <v>0.94936000000000009</v>
      </c>
      <c r="P14" s="9">
        <f t="shared" si="3"/>
        <v>5.4470542497757381E-3</v>
      </c>
      <c r="Q14">
        <v>0.96309999999999996</v>
      </c>
      <c r="R14">
        <v>0.96989999999999998</v>
      </c>
      <c r="S14">
        <v>0.96460000000000001</v>
      </c>
      <c r="T14">
        <v>0.96430000000000005</v>
      </c>
      <c r="U14">
        <v>0.96709999999999996</v>
      </c>
      <c r="V14">
        <f t="shared" si="4"/>
        <v>0.96579999999999999</v>
      </c>
      <c r="W14" s="9">
        <f t="shared" si="5"/>
        <v>2.4281680337241832E-3</v>
      </c>
      <c r="X14">
        <v>0.99480000000000002</v>
      </c>
      <c r="Y14">
        <v>0.99380000000000002</v>
      </c>
      <c r="Z14">
        <v>0.99309999999999998</v>
      </c>
      <c r="AA14">
        <v>0.99539999999999995</v>
      </c>
      <c r="AB14">
        <v>0.99360000000000004</v>
      </c>
      <c r="AC14">
        <f t="shared" si="6"/>
        <v>0.99414000000000002</v>
      </c>
      <c r="AD14" s="9">
        <f t="shared" si="7"/>
        <v>8.3809307359026467E-4</v>
      </c>
    </row>
    <row r="15" spans="1:30" x14ac:dyDescent="0.3">
      <c r="A15" s="27"/>
      <c r="B15" s="12" t="s">
        <v>31</v>
      </c>
      <c r="C15">
        <v>0.94540000000000002</v>
      </c>
      <c r="D15">
        <v>0.93540000000000001</v>
      </c>
      <c r="E15">
        <v>0.93120000000000003</v>
      </c>
      <c r="F15">
        <v>0.93779999999999997</v>
      </c>
      <c r="G15">
        <v>0.93730000000000002</v>
      </c>
      <c r="H15">
        <f t="shared" si="0"/>
        <v>0.93742000000000014</v>
      </c>
      <c r="I15" s="9">
        <f t="shared" si="1"/>
        <v>4.6175318082282849E-3</v>
      </c>
      <c r="J15">
        <v>0.94569999999999999</v>
      </c>
      <c r="K15">
        <v>0.95379999999999998</v>
      </c>
      <c r="L15">
        <v>0.9375</v>
      </c>
      <c r="M15">
        <v>0.93869999999999998</v>
      </c>
      <c r="N15">
        <v>0.94630000000000003</v>
      </c>
      <c r="O15">
        <f t="shared" si="2"/>
        <v>0.94439999999999991</v>
      </c>
      <c r="P15" s="9">
        <f t="shared" si="3"/>
        <v>5.8950826966209721E-3</v>
      </c>
      <c r="Q15">
        <v>0.95789999999999997</v>
      </c>
      <c r="R15">
        <v>0.96430000000000005</v>
      </c>
      <c r="S15">
        <v>0.95889999999999997</v>
      </c>
      <c r="T15">
        <v>0.95760000000000001</v>
      </c>
      <c r="U15">
        <v>0.96109999999999995</v>
      </c>
      <c r="V15">
        <f t="shared" si="4"/>
        <v>0.95996000000000004</v>
      </c>
      <c r="W15" s="9">
        <f t="shared" si="5"/>
        <v>2.4928698321412782E-3</v>
      </c>
      <c r="X15">
        <v>0.99539999999999995</v>
      </c>
      <c r="Y15">
        <v>0.99409999999999998</v>
      </c>
      <c r="Z15">
        <v>0.99370000000000003</v>
      </c>
      <c r="AA15">
        <v>0.99609999999999999</v>
      </c>
      <c r="AB15">
        <v>0.99409999999999998</v>
      </c>
      <c r="AC15">
        <f t="shared" si="6"/>
        <v>0.99468000000000001</v>
      </c>
      <c r="AD15" s="9">
        <f t="shared" si="7"/>
        <v>9.1301697684105217E-4</v>
      </c>
    </row>
    <row r="16" spans="1:30" x14ac:dyDescent="0.3">
      <c r="A16" s="27"/>
      <c r="B16" s="12" t="s">
        <v>32</v>
      </c>
      <c r="C16">
        <v>0.76200000000000001</v>
      </c>
      <c r="D16">
        <v>0.75360000000000005</v>
      </c>
      <c r="E16">
        <v>0.74439999999999995</v>
      </c>
      <c r="F16">
        <v>0.78610000000000002</v>
      </c>
      <c r="G16">
        <v>0.73780000000000001</v>
      </c>
      <c r="H16">
        <f t="shared" si="0"/>
        <v>0.75678000000000001</v>
      </c>
      <c r="I16" s="9">
        <f t="shared" si="1"/>
        <v>1.6795999523696124E-2</v>
      </c>
      <c r="J16">
        <v>0.66659999999999997</v>
      </c>
      <c r="K16">
        <v>0.68610000000000004</v>
      </c>
      <c r="L16">
        <v>0.61809999999999998</v>
      </c>
      <c r="M16">
        <v>0.63439999999999996</v>
      </c>
      <c r="N16">
        <v>0.6462</v>
      </c>
      <c r="O16">
        <f t="shared" si="2"/>
        <v>0.65027999999999997</v>
      </c>
      <c r="P16" s="9">
        <f t="shared" si="3"/>
        <v>2.3890533690145994E-2</v>
      </c>
      <c r="Q16">
        <v>0.63970000000000005</v>
      </c>
      <c r="R16">
        <v>0.67669999999999997</v>
      </c>
      <c r="S16">
        <v>0.64539999999999997</v>
      </c>
      <c r="T16">
        <v>0.63629999999999998</v>
      </c>
      <c r="U16">
        <v>0.65890000000000004</v>
      </c>
      <c r="V16">
        <f t="shared" si="4"/>
        <v>0.65139999999999998</v>
      </c>
      <c r="W16" s="9">
        <f t="shared" si="5"/>
        <v>1.4813777371082628E-2</v>
      </c>
      <c r="X16">
        <v>0.83899999999999997</v>
      </c>
      <c r="Y16">
        <v>0.79500000000000004</v>
      </c>
      <c r="Z16">
        <v>0.7853</v>
      </c>
      <c r="AA16">
        <v>0.83450000000000002</v>
      </c>
      <c r="AB16">
        <v>0.80620000000000003</v>
      </c>
      <c r="AC16">
        <f t="shared" si="6"/>
        <v>0.81200000000000006</v>
      </c>
      <c r="AD16" s="9">
        <f t="shared" si="7"/>
        <v>2.1310936159634083E-2</v>
      </c>
    </row>
    <row r="17" spans="1:30" ht="15" thickBot="1" x14ac:dyDescent="0.35">
      <c r="A17" s="27"/>
      <c r="B17" s="12" t="s">
        <v>33</v>
      </c>
      <c r="C17">
        <v>0.76170000000000004</v>
      </c>
      <c r="D17">
        <v>0.68459999999999999</v>
      </c>
      <c r="E17">
        <v>0.69240000000000002</v>
      </c>
      <c r="F17">
        <v>0.70809999999999995</v>
      </c>
      <c r="G17">
        <v>0.73299999999999998</v>
      </c>
      <c r="H17">
        <f t="shared" si="0"/>
        <v>0.71596000000000004</v>
      </c>
      <c r="I17" s="9">
        <f t="shared" si="1"/>
        <v>2.8223437069216092E-2</v>
      </c>
      <c r="J17">
        <v>0.63090000000000002</v>
      </c>
      <c r="K17">
        <v>0.65269999999999995</v>
      </c>
      <c r="L17">
        <v>0.60809999999999997</v>
      </c>
      <c r="M17">
        <v>0.60140000000000005</v>
      </c>
      <c r="N17">
        <v>0.63790000000000002</v>
      </c>
      <c r="O17" s="5">
        <f t="shared" si="2"/>
        <v>0.62619999999999998</v>
      </c>
      <c r="P17" s="6">
        <f t="shared" si="3"/>
        <v>1.8994104348455058E-2</v>
      </c>
      <c r="Q17">
        <v>0.60329999999999995</v>
      </c>
      <c r="R17">
        <v>0.65590000000000004</v>
      </c>
      <c r="S17">
        <v>0.61839999999999995</v>
      </c>
      <c r="T17">
        <v>0.61319999999999997</v>
      </c>
      <c r="U17">
        <v>0.62780000000000002</v>
      </c>
      <c r="V17" s="5">
        <f t="shared" si="4"/>
        <v>0.62371999999999994</v>
      </c>
      <c r="W17" s="6">
        <f t="shared" si="5"/>
        <v>1.7934034682692047E-2</v>
      </c>
      <c r="X17">
        <v>0.82499999999999996</v>
      </c>
      <c r="Y17">
        <v>0.78039999999999998</v>
      </c>
      <c r="Z17">
        <v>0.77080000000000004</v>
      </c>
      <c r="AA17">
        <v>0.82189999999999996</v>
      </c>
      <c r="AB17">
        <v>0.79059999999999997</v>
      </c>
      <c r="AC17" s="5">
        <f t="shared" si="6"/>
        <v>0.79773999999999989</v>
      </c>
      <c r="AD17" s="6">
        <f t="shared" si="7"/>
        <v>2.1928210141276896E-2</v>
      </c>
    </row>
    <row r="18" spans="1:30" x14ac:dyDescent="0.3">
      <c r="A18" s="28">
        <v>1</v>
      </c>
      <c r="B18" s="13" t="s">
        <v>32</v>
      </c>
      <c r="C18" s="14">
        <v>0.78</v>
      </c>
      <c r="D18" s="13">
        <v>0.82</v>
      </c>
      <c r="E18">
        <v>0.43</v>
      </c>
      <c r="F18" s="13">
        <v>0.82</v>
      </c>
      <c r="G18" s="13">
        <v>0.63</v>
      </c>
      <c r="H18" s="13">
        <f t="shared" ref="H18:H44" si="8">AVERAGE(C18:G18)</f>
        <v>0.69599999999999995</v>
      </c>
      <c r="I18" s="11">
        <f t="shared" ref="I18:I44" si="9">_xlfn.STDEV.P(C18:G18)</f>
        <v>0.15027973915335344</v>
      </c>
    </row>
    <row r="19" spans="1:30" x14ac:dyDescent="0.3">
      <c r="A19" s="21"/>
      <c r="B19" t="s">
        <v>33</v>
      </c>
      <c r="C19" s="15">
        <v>0.68</v>
      </c>
      <c r="D19">
        <v>0.59</v>
      </c>
      <c r="E19">
        <v>0.86</v>
      </c>
      <c r="F19">
        <v>0.62</v>
      </c>
      <c r="G19">
        <v>0.73</v>
      </c>
      <c r="H19">
        <f t="shared" si="8"/>
        <v>0.69599999999999995</v>
      </c>
      <c r="I19" s="9">
        <f t="shared" si="9"/>
        <v>9.5205041883295122E-2</v>
      </c>
    </row>
    <row r="20" spans="1:30" x14ac:dyDescent="0.3">
      <c r="A20" s="21"/>
      <c r="B20" t="s">
        <v>34</v>
      </c>
      <c r="C20" s="15">
        <v>0.73</v>
      </c>
      <c r="D20">
        <v>0.68</v>
      </c>
      <c r="E20">
        <v>0.57999999999999996</v>
      </c>
      <c r="F20">
        <v>0.7</v>
      </c>
      <c r="G20">
        <v>0.68</v>
      </c>
      <c r="H20">
        <f t="shared" si="8"/>
        <v>0.67400000000000015</v>
      </c>
      <c r="I20" s="9">
        <f t="shared" si="9"/>
        <v>5.0438080851673971E-2</v>
      </c>
    </row>
    <row r="21" spans="1:30" ht="15" thickBot="1" x14ac:dyDescent="0.35">
      <c r="A21" s="22"/>
      <c r="B21" s="5" t="s">
        <v>35</v>
      </c>
      <c r="C21" s="4">
        <v>1793</v>
      </c>
      <c r="D21" s="5">
        <v>1792</v>
      </c>
      <c r="E21" s="5">
        <v>1792</v>
      </c>
      <c r="F21" s="5">
        <v>1792</v>
      </c>
      <c r="G21" s="5">
        <v>1792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0.79</v>
      </c>
      <c r="D22" s="13">
        <v>0.89</v>
      </c>
      <c r="E22" s="13">
        <v>0.75</v>
      </c>
      <c r="F22" s="13">
        <v>0.89</v>
      </c>
      <c r="G22" s="13">
        <v>0.79</v>
      </c>
      <c r="H22" s="13">
        <f t="shared" si="8"/>
        <v>0.82200000000000006</v>
      </c>
      <c r="I22" s="11">
        <f t="shared" si="9"/>
        <v>5.7410800377629287E-2</v>
      </c>
    </row>
    <row r="23" spans="1:30" x14ac:dyDescent="0.3">
      <c r="A23" s="21"/>
      <c r="B23" t="s">
        <v>33</v>
      </c>
      <c r="C23" s="15">
        <v>0.82</v>
      </c>
      <c r="D23">
        <v>0.62</v>
      </c>
      <c r="E23">
        <v>0.79</v>
      </c>
      <c r="F23">
        <v>0.66</v>
      </c>
      <c r="G23">
        <v>0.78</v>
      </c>
      <c r="H23">
        <f t="shared" si="8"/>
        <v>0.73399999999999999</v>
      </c>
      <c r="I23" s="9">
        <f t="shared" si="9"/>
        <v>7.8892331693264456E-2</v>
      </c>
    </row>
    <row r="24" spans="1:30" x14ac:dyDescent="0.3">
      <c r="A24" s="21"/>
      <c r="B24" t="s">
        <v>34</v>
      </c>
      <c r="C24" s="15">
        <v>0.8</v>
      </c>
      <c r="D24">
        <v>0.73</v>
      </c>
      <c r="E24">
        <v>0.77</v>
      </c>
      <c r="F24">
        <v>0.76</v>
      </c>
      <c r="G24">
        <v>0.79</v>
      </c>
      <c r="H24">
        <f t="shared" si="8"/>
        <v>0.76999999999999991</v>
      </c>
      <c r="I24" s="9">
        <f t="shared" si="9"/>
        <v>2.4494897427831803E-2</v>
      </c>
    </row>
    <row r="25" spans="1:30" ht="15" thickBot="1" x14ac:dyDescent="0.35">
      <c r="A25" s="22"/>
      <c r="B25" s="5" t="s">
        <v>35</v>
      </c>
      <c r="C25" s="4">
        <v>4921</v>
      </c>
      <c r="D25" s="5">
        <v>4921</v>
      </c>
      <c r="E25" s="5">
        <v>4921</v>
      </c>
      <c r="F25" s="5">
        <v>4920</v>
      </c>
      <c r="G25" s="5">
        <v>4920</v>
      </c>
      <c r="H25" s="5"/>
      <c r="I25" s="6"/>
    </row>
    <row r="26" spans="1:30" x14ac:dyDescent="0.3">
      <c r="A26" s="21">
        <v>3</v>
      </c>
      <c r="B26" t="s">
        <v>32</v>
      </c>
      <c r="C26" s="15">
        <v>0.71</v>
      </c>
      <c r="D26">
        <v>0.6</v>
      </c>
      <c r="E26">
        <v>0.81</v>
      </c>
      <c r="F26">
        <v>0.52</v>
      </c>
      <c r="G26">
        <v>0.68</v>
      </c>
      <c r="H26">
        <f t="shared" si="8"/>
        <v>0.66400000000000003</v>
      </c>
      <c r="I26" s="9">
        <f t="shared" si="9"/>
        <v>9.8508882848197907E-2</v>
      </c>
    </row>
    <row r="27" spans="1:30" x14ac:dyDescent="0.3">
      <c r="A27" s="21"/>
      <c r="B27" t="s">
        <v>33</v>
      </c>
      <c r="C27" s="15">
        <v>0.76</v>
      </c>
      <c r="D27">
        <v>0.8</v>
      </c>
      <c r="E27">
        <v>0.55000000000000004</v>
      </c>
      <c r="F27">
        <v>0.94</v>
      </c>
      <c r="G27">
        <v>0.73</v>
      </c>
      <c r="H27">
        <f t="shared" si="8"/>
        <v>0.75600000000000001</v>
      </c>
      <c r="I27" s="9">
        <f t="shared" si="9"/>
        <v>0.1256343901963145</v>
      </c>
    </row>
    <row r="28" spans="1:30" x14ac:dyDescent="0.3">
      <c r="A28" s="21"/>
      <c r="B28" t="s">
        <v>34</v>
      </c>
      <c r="C28" s="15">
        <v>0.73</v>
      </c>
      <c r="D28">
        <v>0.68</v>
      </c>
      <c r="E28">
        <v>0.66</v>
      </c>
      <c r="F28">
        <v>0.67</v>
      </c>
      <c r="G28">
        <v>0.71</v>
      </c>
      <c r="H28">
        <f t="shared" si="8"/>
        <v>0.69000000000000006</v>
      </c>
      <c r="I28" s="9">
        <f t="shared" si="9"/>
        <v>2.6076809620810566E-2</v>
      </c>
    </row>
    <row r="29" spans="1:30" ht="15" thickBot="1" x14ac:dyDescent="0.35">
      <c r="A29" s="21"/>
      <c r="B29" t="s">
        <v>35</v>
      </c>
      <c r="C29" s="15">
        <v>3576</v>
      </c>
      <c r="D29">
        <v>3576</v>
      </c>
      <c r="E29">
        <v>3576</v>
      </c>
      <c r="F29">
        <v>3576</v>
      </c>
      <c r="G29">
        <v>3576</v>
      </c>
      <c r="I29" s="9"/>
    </row>
    <row r="30" spans="1:30" x14ac:dyDescent="0.3">
      <c r="A30" s="28">
        <v>4</v>
      </c>
      <c r="B30" s="13" t="s">
        <v>32</v>
      </c>
      <c r="C30" s="14">
        <v>0.65</v>
      </c>
      <c r="D30" s="13">
        <v>0.35</v>
      </c>
      <c r="E30" s="13">
        <v>0.69</v>
      </c>
      <c r="F30" s="13">
        <v>0.87</v>
      </c>
      <c r="G30" s="13">
        <v>0.75</v>
      </c>
      <c r="H30" s="13">
        <f t="shared" si="8"/>
        <v>0.66200000000000003</v>
      </c>
      <c r="I30" s="11">
        <f t="shared" si="9"/>
        <v>0.17278888853164134</v>
      </c>
    </row>
    <row r="31" spans="1:30" x14ac:dyDescent="0.3">
      <c r="A31" s="21"/>
      <c r="B31" t="s">
        <v>33</v>
      </c>
      <c r="C31" s="15">
        <v>0.56999999999999995</v>
      </c>
      <c r="D31">
        <v>0.72</v>
      </c>
      <c r="E31">
        <v>0.45</v>
      </c>
      <c r="F31">
        <v>0.44</v>
      </c>
      <c r="G31">
        <v>0.44</v>
      </c>
      <c r="H31">
        <f t="shared" si="8"/>
        <v>0.52400000000000002</v>
      </c>
      <c r="I31" s="9">
        <f t="shared" si="9"/>
        <v>0.10965400129498211</v>
      </c>
    </row>
    <row r="32" spans="1:30" x14ac:dyDescent="0.3">
      <c r="A32" s="21"/>
      <c r="B32" t="s">
        <v>34</v>
      </c>
      <c r="C32" s="15">
        <v>0.61</v>
      </c>
      <c r="D32">
        <v>0.47</v>
      </c>
      <c r="E32">
        <v>0.54</v>
      </c>
      <c r="F32">
        <v>0.57999999999999996</v>
      </c>
      <c r="G32">
        <v>0.55000000000000004</v>
      </c>
      <c r="H32">
        <f t="shared" si="8"/>
        <v>0.55000000000000004</v>
      </c>
      <c r="I32" s="9">
        <f t="shared" si="9"/>
        <v>4.690415759823429E-2</v>
      </c>
    </row>
    <row r="33" spans="1:9" ht="15" thickBot="1" x14ac:dyDescent="0.35">
      <c r="A33" s="22"/>
      <c r="B33" s="5" t="s">
        <v>35</v>
      </c>
      <c r="C33" s="4">
        <v>943</v>
      </c>
      <c r="D33" s="5">
        <v>943</v>
      </c>
      <c r="E33" s="5">
        <v>943</v>
      </c>
      <c r="F33" s="5">
        <v>944</v>
      </c>
      <c r="G33" s="5">
        <v>944</v>
      </c>
      <c r="H33" s="5"/>
      <c r="I33" s="6"/>
    </row>
    <row r="34" spans="1:9" x14ac:dyDescent="0.3">
      <c r="A34" s="21">
        <v>5</v>
      </c>
      <c r="B34" t="s">
        <v>32</v>
      </c>
      <c r="C34" s="15">
        <v>0.75</v>
      </c>
      <c r="D34">
        <v>0.53</v>
      </c>
      <c r="E34">
        <v>0.82</v>
      </c>
      <c r="F34">
        <v>0.88</v>
      </c>
      <c r="G34">
        <v>0.73</v>
      </c>
      <c r="H34">
        <f t="shared" si="8"/>
        <v>0.74199999999999999</v>
      </c>
      <c r="I34" s="9">
        <f t="shared" si="9"/>
        <v>0.11855800268223174</v>
      </c>
    </row>
    <row r="35" spans="1:9" x14ac:dyDescent="0.3">
      <c r="A35" s="21"/>
      <c r="B35" t="s">
        <v>33</v>
      </c>
      <c r="C35" s="15">
        <v>0.64</v>
      </c>
      <c r="D35">
        <v>0.69</v>
      </c>
      <c r="E35">
        <v>0.53</v>
      </c>
      <c r="F35">
        <v>0.51</v>
      </c>
      <c r="G35">
        <v>0.61</v>
      </c>
      <c r="H35">
        <f t="shared" si="8"/>
        <v>0.59599999999999997</v>
      </c>
      <c r="I35" s="9">
        <f t="shared" si="9"/>
        <v>6.7409198185410843E-2</v>
      </c>
    </row>
    <row r="36" spans="1:9" x14ac:dyDescent="0.3">
      <c r="A36" s="21"/>
      <c r="B36" t="s">
        <v>34</v>
      </c>
      <c r="C36" s="15">
        <v>0.69</v>
      </c>
      <c r="D36">
        <v>0.6</v>
      </c>
      <c r="E36">
        <v>0.64</v>
      </c>
      <c r="F36">
        <v>0.65</v>
      </c>
      <c r="G36">
        <v>0.66</v>
      </c>
      <c r="H36">
        <f t="shared" si="8"/>
        <v>0.64800000000000002</v>
      </c>
      <c r="I36" s="9">
        <f t="shared" si="9"/>
        <v>2.9257477676655576E-2</v>
      </c>
    </row>
    <row r="37" spans="1:9" ht="15" thickBot="1" x14ac:dyDescent="0.35">
      <c r="A37" s="21"/>
      <c r="B37" t="s">
        <v>35</v>
      </c>
      <c r="C37" s="15">
        <v>695</v>
      </c>
      <c r="D37">
        <v>696</v>
      </c>
      <c r="E37">
        <v>695</v>
      </c>
      <c r="F37">
        <v>695</v>
      </c>
      <c r="G37">
        <v>695</v>
      </c>
      <c r="I37" s="9"/>
    </row>
    <row r="38" spans="1:9" x14ac:dyDescent="0.3">
      <c r="A38" s="28">
        <v>6</v>
      </c>
      <c r="B38" s="13" t="s">
        <v>32</v>
      </c>
      <c r="C38" s="14">
        <v>0.85</v>
      </c>
      <c r="D38" s="13">
        <v>0.97</v>
      </c>
      <c r="E38" s="13">
        <v>0.97</v>
      </c>
      <c r="F38" s="13">
        <v>0.97</v>
      </c>
      <c r="G38" s="13">
        <v>0.76</v>
      </c>
      <c r="H38" s="13">
        <f t="shared" si="8"/>
        <v>0.90399999999999991</v>
      </c>
      <c r="I38" s="11">
        <f t="shared" si="9"/>
        <v>8.5697141142514185E-2</v>
      </c>
    </row>
    <row r="39" spans="1:9" x14ac:dyDescent="0.3">
      <c r="A39" s="21"/>
      <c r="B39" t="s">
        <v>33</v>
      </c>
      <c r="C39" s="15">
        <v>0.83</v>
      </c>
      <c r="D39">
        <v>0.67</v>
      </c>
      <c r="E39">
        <v>0.69</v>
      </c>
      <c r="F39">
        <v>0.61</v>
      </c>
      <c r="G39">
        <v>0.85</v>
      </c>
      <c r="H39">
        <f t="shared" si="8"/>
        <v>0.73</v>
      </c>
      <c r="I39" s="9">
        <f t="shared" si="9"/>
        <v>9.380831519646872E-2</v>
      </c>
    </row>
    <row r="40" spans="1:9" x14ac:dyDescent="0.3">
      <c r="A40" s="21"/>
      <c r="B40" t="s">
        <v>34</v>
      </c>
      <c r="C40" s="15">
        <v>0.84</v>
      </c>
      <c r="D40">
        <v>0.79</v>
      </c>
      <c r="E40">
        <v>0.81</v>
      </c>
      <c r="F40">
        <v>0.75</v>
      </c>
      <c r="G40">
        <v>0.8</v>
      </c>
      <c r="H40">
        <f t="shared" si="8"/>
        <v>0.79800000000000004</v>
      </c>
      <c r="I40" s="9">
        <f t="shared" si="9"/>
        <v>2.9257477676655583E-2</v>
      </c>
    </row>
    <row r="41" spans="1:9" ht="15" thickBot="1" x14ac:dyDescent="0.35">
      <c r="A41" s="22"/>
      <c r="B41" s="5" t="s">
        <v>35</v>
      </c>
      <c r="C41" s="4">
        <v>1073</v>
      </c>
      <c r="D41" s="5">
        <v>1072</v>
      </c>
      <c r="E41" s="5">
        <v>1072</v>
      </c>
      <c r="F41" s="5">
        <v>1072</v>
      </c>
      <c r="G41" s="5">
        <v>1073</v>
      </c>
      <c r="H41" s="5"/>
      <c r="I41" s="6"/>
    </row>
    <row r="42" spans="1:9" x14ac:dyDescent="0.3">
      <c r="A42" s="21">
        <v>7</v>
      </c>
      <c r="B42" t="s">
        <v>32</v>
      </c>
      <c r="C42" s="15">
        <v>0.91</v>
      </c>
      <c r="D42">
        <v>0.88</v>
      </c>
      <c r="E42">
        <v>0.86</v>
      </c>
      <c r="F42">
        <v>0.88</v>
      </c>
      <c r="G42">
        <v>0.93</v>
      </c>
      <c r="H42">
        <f t="shared" si="8"/>
        <v>0.89200000000000002</v>
      </c>
      <c r="I42" s="9">
        <f t="shared" si="9"/>
        <v>2.4819347291981736E-2</v>
      </c>
    </row>
    <row r="43" spans="1:9" x14ac:dyDescent="0.3">
      <c r="A43" s="21"/>
      <c r="B43" t="s">
        <v>33</v>
      </c>
      <c r="C43" s="15">
        <v>0.85</v>
      </c>
      <c r="D43">
        <v>0.84</v>
      </c>
      <c r="E43">
        <v>0.81</v>
      </c>
      <c r="F43">
        <v>0.85</v>
      </c>
      <c r="G43">
        <v>0.8</v>
      </c>
      <c r="H43">
        <f t="shared" si="8"/>
        <v>0.83000000000000007</v>
      </c>
      <c r="I43" s="9">
        <f t="shared" si="9"/>
        <v>2.0976176963402995E-2</v>
      </c>
    </row>
    <row r="44" spans="1:9" x14ac:dyDescent="0.3">
      <c r="A44" s="21"/>
      <c r="B44" t="s">
        <v>34</v>
      </c>
      <c r="C44" s="15">
        <v>0.88</v>
      </c>
      <c r="D44">
        <v>0.86</v>
      </c>
      <c r="E44">
        <v>0.83</v>
      </c>
      <c r="F44">
        <v>0.87</v>
      </c>
      <c r="G44">
        <v>0.86</v>
      </c>
      <c r="H44">
        <f t="shared" si="8"/>
        <v>0.86</v>
      </c>
      <c r="I44" s="9">
        <f t="shared" si="9"/>
        <v>1.6733200530681527E-2</v>
      </c>
    </row>
    <row r="45" spans="1:9" ht="15" thickBot="1" x14ac:dyDescent="0.35">
      <c r="A45" s="22"/>
      <c r="B45" s="5" t="s">
        <v>35</v>
      </c>
      <c r="C45" s="4">
        <v>471</v>
      </c>
      <c r="D45" s="5">
        <v>471</v>
      </c>
      <c r="E45" s="5">
        <v>472</v>
      </c>
      <c r="F45" s="5">
        <v>472</v>
      </c>
      <c r="G45" s="5">
        <v>471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15C5-166D-4B35-B056-F23AD7CE6008}">
  <dimension ref="A1:AD45"/>
  <sheetViews>
    <sheetView workbookViewId="0">
      <selection activeCell="B18" sqref="B18:B20"/>
    </sheetView>
  </sheetViews>
  <sheetFormatPr defaultRowHeight="14.4" x14ac:dyDescent="0.3"/>
  <sheetData>
    <row r="1" spans="1:30" x14ac:dyDescent="0.3">
      <c r="A1" s="1" t="s">
        <v>39</v>
      </c>
    </row>
    <row r="2" spans="1:30" x14ac:dyDescent="0.3">
      <c r="A2" s="1" t="s">
        <v>1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65648.771299999993</v>
      </c>
      <c r="D5" t="s">
        <v>9</v>
      </c>
      <c r="E5">
        <f>C5/60/60</f>
        <v>18.235769805555552</v>
      </c>
      <c r="F5" t="s">
        <v>10</v>
      </c>
      <c r="J5">
        <v>70495.191800000001</v>
      </c>
      <c r="K5" t="s">
        <v>9</v>
      </c>
      <c r="L5">
        <f>J5/60/60</f>
        <v>19.581997722222223</v>
      </c>
      <c r="M5" t="s">
        <v>10</v>
      </c>
      <c r="Q5">
        <v>70079.934500000003</v>
      </c>
      <c r="R5" t="s">
        <v>9</v>
      </c>
      <c r="S5">
        <f>Q5/60/60</f>
        <v>19.466648472222225</v>
      </c>
      <c r="T5" t="s">
        <v>10</v>
      </c>
      <c r="X5">
        <v>50650.741300000002</v>
      </c>
      <c r="Y5" t="s">
        <v>9</v>
      </c>
      <c r="Z5">
        <f>X5/60/60</f>
        <v>14.069650361111112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0.91310000000000002</v>
      </c>
      <c r="D8">
        <v>0.91049999999999998</v>
      </c>
      <c r="E8">
        <v>0.91520000000000001</v>
      </c>
      <c r="F8">
        <v>0.8599</v>
      </c>
      <c r="G8">
        <v>0.91300000000000003</v>
      </c>
      <c r="H8" s="8">
        <f t="shared" ref="H8:H44" si="0">AVERAGE(C8:G8)</f>
        <v>0.90234000000000003</v>
      </c>
      <c r="I8" s="9">
        <f t="shared" ref="I8:I44" si="1">_xlfn.STDEV.P(C8:G8)</f>
        <v>2.1272197817809056E-2</v>
      </c>
      <c r="J8">
        <v>0.8679</v>
      </c>
      <c r="K8">
        <v>0.86939999999999995</v>
      </c>
      <c r="L8">
        <v>0.87319999999999998</v>
      </c>
      <c r="M8">
        <v>0.86970000000000003</v>
      </c>
      <c r="N8">
        <v>0.87160000000000004</v>
      </c>
      <c r="O8" s="10">
        <f t="shared" ref="O8:O17" si="2">AVERAGE(J8:N8)</f>
        <v>0.87036000000000002</v>
      </c>
      <c r="P8" s="11">
        <f t="shared" ref="P8:P17" si="3">_xlfn.STDEV.P(J8:N8)</f>
        <v>1.844559568027013E-3</v>
      </c>
      <c r="Q8">
        <v>0.85389999999999999</v>
      </c>
      <c r="R8">
        <v>0.82730000000000004</v>
      </c>
      <c r="S8">
        <v>0.8599</v>
      </c>
      <c r="T8">
        <v>0.82879999999999998</v>
      </c>
      <c r="U8">
        <v>0.8327</v>
      </c>
      <c r="V8" s="10">
        <f t="shared" ref="V8:V17" si="4">AVERAGE(Q8:U8)</f>
        <v>0.84052000000000004</v>
      </c>
      <c r="W8" s="11">
        <f t="shared" ref="W8:W17" si="5">_xlfn.STDEV.P(Q8:U8)</f>
        <v>1.3622686959627307E-2</v>
      </c>
      <c r="X8">
        <v>0.91720000000000002</v>
      </c>
      <c r="Y8">
        <v>0.93730000000000002</v>
      </c>
      <c r="Z8">
        <v>0.91169999999999995</v>
      </c>
      <c r="AA8">
        <v>0.92369999999999997</v>
      </c>
      <c r="AB8">
        <v>0.93640000000000001</v>
      </c>
      <c r="AC8" s="10">
        <f t="shared" ref="AC8:AC17" si="6">AVERAGE(X8:AB8)</f>
        <v>0.92525999999999997</v>
      </c>
      <c r="AD8" s="11">
        <f t="shared" ref="AD8:AD17" si="7">_xlfn.STDEV.P(X8:AB8)</f>
        <v>1.0201294035562369E-2</v>
      </c>
    </row>
    <row r="9" spans="1:30" x14ac:dyDescent="0.3">
      <c r="A9" s="27"/>
      <c r="B9" s="12" t="s">
        <v>25</v>
      </c>
      <c r="C9">
        <v>0.88870000000000005</v>
      </c>
      <c r="D9">
        <v>0.88500000000000001</v>
      </c>
      <c r="E9">
        <v>0.8911</v>
      </c>
      <c r="F9">
        <v>0.82779999999999998</v>
      </c>
      <c r="G9">
        <v>0.88829999999999998</v>
      </c>
      <c r="H9">
        <f t="shared" si="0"/>
        <v>0.87617999999999996</v>
      </c>
      <c r="I9" s="9">
        <f t="shared" si="1"/>
        <v>2.4267954178298603E-2</v>
      </c>
      <c r="J9">
        <v>0.8609</v>
      </c>
      <c r="K9">
        <v>0.86229999999999996</v>
      </c>
      <c r="L9">
        <v>0.86629999999999996</v>
      </c>
      <c r="M9">
        <v>0.86270000000000002</v>
      </c>
      <c r="N9">
        <v>0.86460000000000004</v>
      </c>
      <c r="O9">
        <f t="shared" si="2"/>
        <v>0.86335999999999991</v>
      </c>
      <c r="P9" s="9">
        <f t="shared" si="3"/>
        <v>1.8863721796082507E-3</v>
      </c>
      <c r="Q9">
        <v>0.8508</v>
      </c>
      <c r="R9">
        <v>0.82379999999999998</v>
      </c>
      <c r="S9">
        <v>0.85699999999999998</v>
      </c>
      <c r="T9">
        <v>0.82530000000000003</v>
      </c>
      <c r="U9">
        <v>0.82930000000000004</v>
      </c>
      <c r="V9">
        <f t="shared" si="4"/>
        <v>0.8372400000000001</v>
      </c>
      <c r="W9" s="9">
        <f t="shared" si="5"/>
        <v>1.3860533900250729E-2</v>
      </c>
      <c r="X9">
        <v>0.91690000000000005</v>
      </c>
      <c r="Y9">
        <v>0.93700000000000006</v>
      </c>
      <c r="Z9">
        <v>0.91139999999999999</v>
      </c>
      <c r="AA9">
        <v>0.9234</v>
      </c>
      <c r="AB9">
        <v>0.93620000000000003</v>
      </c>
      <c r="AC9">
        <f t="shared" si="6"/>
        <v>0.92498000000000002</v>
      </c>
      <c r="AD9" s="9">
        <f t="shared" si="7"/>
        <v>1.0223189326232804E-2</v>
      </c>
    </row>
    <row r="10" spans="1:30" x14ac:dyDescent="0.3">
      <c r="A10" s="27"/>
      <c r="B10" s="12" t="s">
        <v>26</v>
      </c>
      <c r="C10">
        <v>0.45279999999999998</v>
      </c>
      <c r="D10">
        <v>0.4234</v>
      </c>
      <c r="E10">
        <v>0.45419999999999999</v>
      </c>
      <c r="F10">
        <v>0.52790000000000004</v>
      </c>
      <c r="G10">
        <v>0.43120000000000003</v>
      </c>
      <c r="H10">
        <f t="shared" si="0"/>
        <v>0.45790000000000008</v>
      </c>
      <c r="I10" s="9">
        <f t="shared" si="1"/>
        <v>3.6994161701544216E-2</v>
      </c>
      <c r="J10">
        <v>0.69669999999999999</v>
      </c>
      <c r="K10">
        <v>0.6915</v>
      </c>
      <c r="L10">
        <v>0.67510000000000003</v>
      </c>
      <c r="M10">
        <v>0.67269999999999996</v>
      </c>
      <c r="N10">
        <v>0.68120000000000003</v>
      </c>
      <c r="O10">
        <f t="shared" si="2"/>
        <v>0.68343999999999994</v>
      </c>
      <c r="P10" s="9">
        <f t="shared" si="3"/>
        <v>9.2812930133683389E-3</v>
      </c>
      <c r="Q10">
        <v>0.75139999999999996</v>
      </c>
      <c r="R10">
        <v>0.872</v>
      </c>
      <c r="S10">
        <v>0.75980000000000003</v>
      </c>
      <c r="T10">
        <v>0.86880000000000002</v>
      </c>
      <c r="U10">
        <v>0.8236</v>
      </c>
      <c r="V10">
        <f t="shared" si="4"/>
        <v>0.81511999999999996</v>
      </c>
      <c r="W10" s="9">
        <f t="shared" si="5"/>
        <v>5.1593270879059419E-2</v>
      </c>
      <c r="X10">
        <v>0.41909999999999997</v>
      </c>
      <c r="Y10">
        <v>0.34429999999999999</v>
      </c>
      <c r="Z10">
        <v>0.45450000000000002</v>
      </c>
      <c r="AA10">
        <v>0.39400000000000002</v>
      </c>
      <c r="AB10">
        <v>0.3427</v>
      </c>
      <c r="AC10">
        <f t="shared" si="6"/>
        <v>0.39091999999999999</v>
      </c>
      <c r="AD10" s="9">
        <f t="shared" si="7"/>
        <v>4.323102589576161E-2</v>
      </c>
    </row>
    <row r="11" spans="1:30" x14ac:dyDescent="0.3">
      <c r="A11" s="27"/>
      <c r="B11" s="12" t="s">
        <v>27</v>
      </c>
      <c r="C11">
        <v>0.9133</v>
      </c>
      <c r="D11">
        <v>0.91059999999999997</v>
      </c>
      <c r="E11">
        <v>0.91500000000000004</v>
      </c>
      <c r="F11">
        <v>0.86180000000000001</v>
      </c>
      <c r="G11">
        <v>0.91279999999999994</v>
      </c>
      <c r="H11">
        <f t="shared" si="0"/>
        <v>0.90270000000000006</v>
      </c>
      <c r="I11" s="9">
        <f t="shared" si="1"/>
        <v>2.0498195042490928E-2</v>
      </c>
      <c r="J11">
        <v>0.86780000000000002</v>
      </c>
      <c r="K11">
        <v>0.86899999999999999</v>
      </c>
      <c r="L11">
        <v>0.87270000000000003</v>
      </c>
      <c r="M11">
        <v>0.86929999999999996</v>
      </c>
      <c r="N11">
        <v>0.87090000000000001</v>
      </c>
      <c r="O11">
        <f t="shared" si="2"/>
        <v>0.86994000000000005</v>
      </c>
      <c r="P11" s="9">
        <f t="shared" si="3"/>
        <v>1.6977632343763472E-3</v>
      </c>
      <c r="Q11">
        <v>0.85050000000000003</v>
      </c>
      <c r="R11">
        <v>0.82779999999999998</v>
      </c>
      <c r="S11">
        <v>0.85909999999999997</v>
      </c>
      <c r="T11">
        <v>0.82740000000000002</v>
      </c>
      <c r="U11">
        <v>0.83050000000000002</v>
      </c>
      <c r="V11">
        <f t="shared" si="4"/>
        <v>0.83905999999999992</v>
      </c>
      <c r="W11" s="9">
        <f t="shared" si="5"/>
        <v>1.3179468881559677E-2</v>
      </c>
      <c r="X11">
        <v>0.91790000000000005</v>
      </c>
      <c r="Y11">
        <v>0.93620000000000003</v>
      </c>
      <c r="Z11">
        <v>0.91049999999999998</v>
      </c>
      <c r="AA11">
        <v>0.92200000000000004</v>
      </c>
      <c r="AB11">
        <v>0.93600000000000005</v>
      </c>
      <c r="AC11">
        <f t="shared" si="6"/>
        <v>0.92452000000000001</v>
      </c>
      <c r="AD11" s="9">
        <f t="shared" si="7"/>
        <v>1.0148379180933295E-2</v>
      </c>
    </row>
    <row r="12" spans="1:30" x14ac:dyDescent="0.3">
      <c r="A12" s="27"/>
      <c r="B12" s="12" t="s">
        <v>28</v>
      </c>
      <c r="C12">
        <v>0.91790000000000005</v>
      </c>
      <c r="D12">
        <v>0.91759999999999997</v>
      </c>
      <c r="E12">
        <v>0.91990000000000005</v>
      </c>
      <c r="F12">
        <v>0.86180000000000001</v>
      </c>
      <c r="G12">
        <v>0.91790000000000005</v>
      </c>
      <c r="H12">
        <f t="shared" si="0"/>
        <v>0.90702000000000016</v>
      </c>
      <c r="I12" s="9">
        <f t="shared" si="1"/>
        <v>2.2624888950003717E-2</v>
      </c>
      <c r="J12">
        <v>0.80769999999999997</v>
      </c>
      <c r="K12">
        <v>0.81399999999999995</v>
      </c>
      <c r="L12">
        <v>0.81799999999999995</v>
      </c>
      <c r="M12">
        <v>0.81579999999999997</v>
      </c>
      <c r="N12">
        <v>0.80579999999999996</v>
      </c>
      <c r="O12">
        <f t="shared" si="2"/>
        <v>0.81225999999999987</v>
      </c>
      <c r="P12" s="9">
        <f t="shared" si="3"/>
        <v>4.7123667089902874E-3</v>
      </c>
      <c r="Q12">
        <v>0.75270000000000004</v>
      </c>
      <c r="R12">
        <v>0.72529999999999994</v>
      </c>
      <c r="S12">
        <v>0.77070000000000005</v>
      </c>
      <c r="T12">
        <v>0.7147</v>
      </c>
      <c r="U12">
        <v>0.73129999999999995</v>
      </c>
      <c r="V12">
        <f t="shared" si="4"/>
        <v>0.73894000000000004</v>
      </c>
      <c r="W12" s="9">
        <f t="shared" si="5"/>
        <v>2.0149600492317492E-2</v>
      </c>
      <c r="X12">
        <v>0.87770000000000004</v>
      </c>
      <c r="Y12">
        <v>0.91159999999999997</v>
      </c>
      <c r="Z12">
        <v>0.87270000000000003</v>
      </c>
      <c r="AA12">
        <v>0.89129999999999998</v>
      </c>
      <c r="AB12">
        <v>0.90790000000000004</v>
      </c>
      <c r="AC12">
        <f t="shared" si="6"/>
        <v>0.89223999999999992</v>
      </c>
      <c r="AD12" s="9">
        <f t="shared" si="7"/>
        <v>1.5583016396064004E-2</v>
      </c>
    </row>
    <row r="13" spans="1:30" x14ac:dyDescent="0.3">
      <c r="A13" s="27"/>
      <c r="B13" s="12" t="s">
        <v>29</v>
      </c>
      <c r="C13">
        <v>0.91310000000000002</v>
      </c>
      <c r="D13">
        <v>0.91049999999999998</v>
      </c>
      <c r="E13">
        <v>0.91520000000000001</v>
      </c>
      <c r="F13">
        <v>0.8599</v>
      </c>
      <c r="G13">
        <v>0.91300000000000003</v>
      </c>
      <c r="H13">
        <f t="shared" si="0"/>
        <v>0.90234000000000003</v>
      </c>
      <c r="I13" s="9">
        <f t="shared" si="1"/>
        <v>2.1272197817809056E-2</v>
      </c>
      <c r="J13">
        <v>0.8679</v>
      </c>
      <c r="K13">
        <v>0.86939999999999995</v>
      </c>
      <c r="L13">
        <v>0.87319999999999998</v>
      </c>
      <c r="M13">
        <v>0.86970000000000003</v>
      </c>
      <c r="N13">
        <v>0.87160000000000004</v>
      </c>
      <c r="O13">
        <f t="shared" si="2"/>
        <v>0.87036000000000002</v>
      </c>
      <c r="P13" s="9">
        <f t="shared" si="3"/>
        <v>1.844559568027013E-3</v>
      </c>
      <c r="Q13">
        <v>0.85389999999999999</v>
      </c>
      <c r="R13">
        <v>0.82730000000000004</v>
      </c>
      <c r="S13">
        <v>0.8599</v>
      </c>
      <c r="T13">
        <v>0.82879999999999998</v>
      </c>
      <c r="U13">
        <v>0.8327</v>
      </c>
      <c r="V13">
        <f t="shared" si="4"/>
        <v>0.84052000000000004</v>
      </c>
      <c r="W13" s="9">
        <f t="shared" si="5"/>
        <v>1.3622686959627307E-2</v>
      </c>
      <c r="X13">
        <v>0.91720000000000002</v>
      </c>
      <c r="Y13">
        <v>0.93730000000000002</v>
      </c>
      <c r="Z13">
        <v>0.91169999999999995</v>
      </c>
      <c r="AA13">
        <v>0.92369999999999997</v>
      </c>
      <c r="AB13">
        <v>0.93640000000000001</v>
      </c>
      <c r="AC13">
        <f t="shared" si="6"/>
        <v>0.92525999999999997</v>
      </c>
      <c r="AD13" s="9">
        <f t="shared" si="7"/>
        <v>1.0201294035562369E-2</v>
      </c>
    </row>
    <row r="14" spans="1:30" x14ac:dyDescent="0.3">
      <c r="A14" s="27"/>
      <c r="B14" s="12" t="s">
        <v>30</v>
      </c>
      <c r="C14">
        <v>0.98909999999999998</v>
      </c>
      <c r="D14">
        <v>0.98819999999999997</v>
      </c>
      <c r="E14">
        <v>0.98919999999999997</v>
      </c>
      <c r="F14">
        <v>0.98360000000000003</v>
      </c>
      <c r="G14">
        <v>0.98919999999999997</v>
      </c>
      <c r="H14">
        <f t="shared" si="0"/>
        <v>0.98786000000000007</v>
      </c>
      <c r="I14" s="9">
        <f t="shared" si="1"/>
        <v>2.1629609335353009E-3</v>
      </c>
      <c r="J14">
        <v>0.99199999999999999</v>
      </c>
      <c r="K14">
        <v>0.99180000000000001</v>
      </c>
      <c r="L14">
        <v>0.99229999999999996</v>
      </c>
      <c r="M14">
        <v>0.99219999999999997</v>
      </c>
      <c r="N14">
        <v>0.99199999999999999</v>
      </c>
      <c r="O14">
        <f t="shared" si="2"/>
        <v>0.99206000000000005</v>
      </c>
      <c r="P14" s="9">
        <f t="shared" si="3"/>
        <v>1.7435595774160773E-4</v>
      </c>
      <c r="Q14">
        <v>0.99399999999999999</v>
      </c>
      <c r="R14">
        <v>0.99219999999999997</v>
      </c>
      <c r="S14">
        <v>0.99399999999999999</v>
      </c>
      <c r="T14">
        <v>0.99229999999999996</v>
      </c>
      <c r="U14">
        <v>0.9929</v>
      </c>
      <c r="V14">
        <f t="shared" si="4"/>
        <v>0.99307999999999996</v>
      </c>
      <c r="W14" s="9">
        <f t="shared" si="5"/>
        <v>7.8841613377709271E-4</v>
      </c>
      <c r="X14">
        <v>0.99890000000000001</v>
      </c>
      <c r="Y14">
        <v>0.99919999999999998</v>
      </c>
      <c r="Z14">
        <v>0.99890000000000001</v>
      </c>
      <c r="AA14">
        <v>0.99909999999999999</v>
      </c>
      <c r="AB14">
        <v>0.99939999999999996</v>
      </c>
      <c r="AC14">
        <f t="shared" si="6"/>
        <v>0.99909999999999999</v>
      </c>
      <c r="AD14" s="9">
        <f t="shared" si="7"/>
        <v>1.8973665961008186E-4</v>
      </c>
    </row>
    <row r="15" spans="1:30" x14ac:dyDescent="0.3">
      <c r="A15" s="27"/>
      <c r="B15" s="12" t="s">
        <v>31</v>
      </c>
      <c r="C15">
        <v>0.9909</v>
      </c>
      <c r="D15">
        <v>0.99009999999999998</v>
      </c>
      <c r="E15">
        <v>0.99070000000000003</v>
      </c>
      <c r="F15">
        <v>0.98699999999999999</v>
      </c>
      <c r="G15">
        <v>0.99070000000000003</v>
      </c>
      <c r="H15">
        <f t="shared" si="0"/>
        <v>0.98987999999999998</v>
      </c>
      <c r="I15" s="9">
        <f t="shared" si="1"/>
        <v>1.4647866738880543E-3</v>
      </c>
      <c r="J15">
        <v>0.9899</v>
      </c>
      <c r="K15">
        <v>0.99039999999999995</v>
      </c>
      <c r="L15">
        <v>0.99039999999999995</v>
      </c>
      <c r="M15">
        <v>0.99</v>
      </c>
      <c r="N15">
        <v>0.99009999999999998</v>
      </c>
      <c r="O15">
        <f t="shared" si="2"/>
        <v>0.99016000000000004</v>
      </c>
      <c r="P15" s="9">
        <f t="shared" si="3"/>
        <v>2.0591260281971731E-4</v>
      </c>
      <c r="Q15">
        <v>0.99129999999999996</v>
      </c>
      <c r="R15">
        <v>0.98880000000000001</v>
      </c>
      <c r="S15">
        <v>0.99170000000000003</v>
      </c>
      <c r="T15">
        <v>0.98870000000000002</v>
      </c>
      <c r="U15">
        <v>0.99</v>
      </c>
      <c r="V15">
        <f t="shared" si="4"/>
        <v>0.99009999999999998</v>
      </c>
      <c r="W15" s="9">
        <f t="shared" si="5"/>
        <v>1.2377398757412552E-3</v>
      </c>
      <c r="X15">
        <v>0.99860000000000004</v>
      </c>
      <c r="Y15">
        <v>0.99890000000000001</v>
      </c>
      <c r="Z15">
        <v>0.99850000000000005</v>
      </c>
      <c r="AA15">
        <v>0.99890000000000001</v>
      </c>
      <c r="AB15">
        <v>0.99909999999999999</v>
      </c>
      <c r="AC15">
        <f t="shared" si="6"/>
        <v>0.99879999999999991</v>
      </c>
      <c r="AD15" s="9">
        <f t="shared" si="7"/>
        <v>2.190890230020423E-4</v>
      </c>
    </row>
    <row r="16" spans="1:30" x14ac:dyDescent="0.3">
      <c r="A16" s="27"/>
      <c r="B16" s="12" t="s">
        <v>32</v>
      </c>
      <c r="C16">
        <v>0.91420000000000001</v>
      </c>
      <c r="D16">
        <v>0.91169999999999995</v>
      </c>
      <c r="E16">
        <v>0.91549999999999998</v>
      </c>
      <c r="F16">
        <v>0.87560000000000004</v>
      </c>
      <c r="G16">
        <v>0.91320000000000001</v>
      </c>
      <c r="H16">
        <f t="shared" si="0"/>
        <v>0.90603999999999996</v>
      </c>
      <c r="I16" s="9">
        <f t="shared" si="1"/>
        <v>1.5270703978533516E-2</v>
      </c>
      <c r="J16">
        <v>0.86939999999999995</v>
      </c>
      <c r="K16">
        <v>0.87</v>
      </c>
      <c r="L16">
        <v>0.87339999999999995</v>
      </c>
      <c r="M16">
        <v>0.87</v>
      </c>
      <c r="N16">
        <v>0.87150000000000005</v>
      </c>
      <c r="O16">
        <f t="shared" si="2"/>
        <v>0.87086000000000008</v>
      </c>
      <c r="P16" s="9">
        <f t="shared" si="3"/>
        <v>1.4472042012100429E-3</v>
      </c>
      <c r="Q16">
        <v>0.85360000000000003</v>
      </c>
      <c r="R16">
        <v>0.84399999999999997</v>
      </c>
      <c r="S16">
        <v>0.86299999999999999</v>
      </c>
      <c r="T16">
        <v>0.83950000000000002</v>
      </c>
      <c r="U16">
        <v>0.84330000000000005</v>
      </c>
      <c r="V16">
        <f t="shared" si="4"/>
        <v>0.8486800000000001</v>
      </c>
      <c r="W16" s="9">
        <f t="shared" si="5"/>
        <v>8.536837822050964E-3</v>
      </c>
      <c r="X16">
        <v>0.92520000000000002</v>
      </c>
      <c r="Y16">
        <v>0.93989999999999996</v>
      </c>
      <c r="Z16">
        <v>0.91759999999999997</v>
      </c>
      <c r="AA16">
        <v>0.92859999999999998</v>
      </c>
      <c r="AB16">
        <v>0.93889999999999996</v>
      </c>
      <c r="AC16">
        <f t="shared" si="6"/>
        <v>0.93003999999999998</v>
      </c>
      <c r="AD16" s="9">
        <f t="shared" si="7"/>
        <v>8.4376774055423456E-3</v>
      </c>
    </row>
    <row r="17" spans="1:30" ht="15" thickBot="1" x14ac:dyDescent="0.35">
      <c r="A17" s="27"/>
      <c r="B17" s="12" t="s">
        <v>33</v>
      </c>
      <c r="C17">
        <v>0.91310000000000002</v>
      </c>
      <c r="D17">
        <v>0.91049999999999998</v>
      </c>
      <c r="E17">
        <v>0.91520000000000001</v>
      </c>
      <c r="F17">
        <v>0.8599</v>
      </c>
      <c r="G17">
        <v>0.91300000000000003</v>
      </c>
      <c r="H17">
        <f t="shared" si="0"/>
        <v>0.90234000000000003</v>
      </c>
      <c r="I17" s="9">
        <f t="shared" si="1"/>
        <v>2.1272197817809056E-2</v>
      </c>
      <c r="J17">
        <v>0.8679</v>
      </c>
      <c r="K17">
        <v>0.86939999999999995</v>
      </c>
      <c r="L17">
        <v>0.87319999999999998</v>
      </c>
      <c r="M17">
        <v>0.86970000000000003</v>
      </c>
      <c r="N17">
        <v>0.87160000000000004</v>
      </c>
      <c r="O17" s="5">
        <f t="shared" si="2"/>
        <v>0.87036000000000002</v>
      </c>
      <c r="P17" s="6">
        <f t="shared" si="3"/>
        <v>1.844559568027013E-3</v>
      </c>
      <c r="Q17">
        <v>0.85389999999999999</v>
      </c>
      <c r="R17">
        <v>0.82730000000000004</v>
      </c>
      <c r="S17">
        <v>0.8599</v>
      </c>
      <c r="T17">
        <v>0.82879999999999998</v>
      </c>
      <c r="U17">
        <v>0.8327</v>
      </c>
      <c r="V17" s="5">
        <f t="shared" si="4"/>
        <v>0.84052000000000004</v>
      </c>
      <c r="W17" s="6">
        <f t="shared" si="5"/>
        <v>1.3622686959627307E-2</v>
      </c>
      <c r="X17">
        <v>0.91720000000000002</v>
      </c>
      <c r="Y17">
        <v>0.93730000000000002</v>
      </c>
      <c r="Z17">
        <v>0.91169999999999995</v>
      </c>
      <c r="AA17">
        <v>0.92369999999999997</v>
      </c>
      <c r="AB17">
        <v>0.93640000000000001</v>
      </c>
      <c r="AC17" s="5">
        <f t="shared" si="6"/>
        <v>0.92525999999999997</v>
      </c>
      <c r="AD17" s="6">
        <f t="shared" si="7"/>
        <v>1.0201294035562369E-2</v>
      </c>
    </row>
    <row r="18" spans="1:30" x14ac:dyDescent="0.3">
      <c r="A18" s="28">
        <v>1</v>
      </c>
      <c r="B18" s="13" t="s">
        <v>32</v>
      </c>
      <c r="C18" s="14">
        <v>0.91</v>
      </c>
      <c r="D18" s="13">
        <v>0.92</v>
      </c>
      <c r="E18">
        <v>0.9</v>
      </c>
      <c r="F18" s="13">
        <v>0.76</v>
      </c>
      <c r="G18" s="13">
        <v>0.89</v>
      </c>
      <c r="H18" s="13">
        <f t="shared" si="0"/>
        <v>0.876</v>
      </c>
      <c r="I18" s="11">
        <f t="shared" si="1"/>
        <v>5.885575587824865E-2</v>
      </c>
    </row>
    <row r="19" spans="1:30" x14ac:dyDescent="0.3">
      <c r="A19" s="21"/>
      <c r="B19" t="s">
        <v>33</v>
      </c>
      <c r="C19" s="15">
        <v>0.88</v>
      </c>
      <c r="D19">
        <v>0.87</v>
      </c>
      <c r="E19">
        <v>0.88</v>
      </c>
      <c r="F19">
        <v>0.9</v>
      </c>
      <c r="G19">
        <v>0.89</v>
      </c>
      <c r="H19">
        <f t="shared" si="0"/>
        <v>0.88400000000000001</v>
      </c>
      <c r="I19" s="9">
        <f t="shared" si="1"/>
        <v>1.0198039027185579E-2</v>
      </c>
    </row>
    <row r="20" spans="1:30" x14ac:dyDescent="0.3">
      <c r="A20" s="21"/>
      <c r="B20" t="s">
        <v>34</v>
      </c>
      <c r="C20" s="15">
        <v>0.89</v>
      </c>
      <c r="D20">
        <v>0.89</v>
      </c>
      <c r="E20">
        <v>0.89</v>
      </c>
      <c r="F20">
        <v>0.82</v>
      </c>
      <c r="G20">
        <v>0.89</v>
      </c>
      <c r="H20">
        <f t="shared" si="0"/>
        <v>0.876</v>
      </c>
      <c r="I20" s="9">
        <f t="shared" si="1"/>
        <v>2.8000000000000025E-2</v>
      </c>
    </row>
    <row r="21" spans="1:30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0.93</v>
      </c>
      <c r="D22" s="13">
        <v>0.9</v>
      </c>
      <c r="E22" s="13">
        <v>0.91</v>
      </c>
      <c r="F22" s="13">
        <v>0.97</v>
      </c>
      <c r="G22" s="13">
        <v>0.91</v>
      </c>
      <c r="H22" s="13">
        <f t="shared" si="0"/>
        <v>0.92400000000000004</v>
      </c>
      <c r="I22" s="11">
        <f t="shared" si="1"/>
        <v>2.4979991993593575E-2</v>
      </c>
    </row>
    <row r="23" spans="1:30" x14ac:dyDescent="0.3">
      <c r="A23" s="21"/>
      <c r="B23" t="s">
        <v>33</v>
      </c>
      <c r="C23" s="15">
        <v>0.92</v>
      </c>
      <c r="D23">
        <v>0.94</v>
      </c>
      <c r="E23">
        <v>0.95</v>
      </c>
      <c r="F23">
        <v>0.78</v>
      </c>
      <c r="G23">
        <v>0.94</v>
      </c>
      <c r="H23">
        <f t="shared" si="0"/>
        <v>0.90599999999999992</v>
      </c>
      <c r="I23" s="9">
        <f t="shared" si="1"/>
        <v>6.3749509802036877E-2</v>
      </c>
    </row>
    <row r="24" spans="1:30" x14ac:dyDescent="0.3">
      <c r="A24" s="21"/>
      <c r="B24" t="s">
        <v>34</v>
      </c>
      <c r="C24" s="15">
        <v>0.92</v>
      </c>
      <c r="D24">
        <v>0.92</v>
      </c>
      <c r="E24">
        <v>0.93</v>
      </c>
      <c r="F24">
        <v>0.87</v>
      </c>
      <c r="G24">
        <v>0.92</v>
      </c>
      <c r="H24">
        <f t="shared" si="0"/>
        <v>0.91200000000000014</v>
      </c>
      <c r="I24" s="9">
        <f t="shared" si="1"/>
        <v>2.1354156504062641E-2</v>
      </c>
    </row>
    <row r="25" spans="1:30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</row>
    <row r="26" spans="1:30" x14ac:dyDescent="0.3">
      <c r="A26" s="21">
        <v>3</v>
      </c>
      <c r="B26" t="s">
        <v>32</v>
      </c>
      <c r="C26" s="15">
        <v>0.85</v>
      </c>
      <c r="D26">
        <v>0.87</v>
      </c>
      <c r="E26">
        <v>0.89</v>
      </c>
      <c r="F26">
        <v>0.83</v>
      </c>
      <c r="G26">
        <v>0.89</v>
      </c>
      <c r="H26">
        <f t="shared" si="0"/>
        <v>0.86599999999999999</v>
      </c>
      <c r="I26" s="9">
        <f t="shared" si="1"/>
        <v>2.3323807579381222E-2</v>
      </c>
    </row>
    <row r="27" spans="1:30" x14ac:dyDescent="0.3">
      <c r="A27" s="21"/>
      <c r="B27" t="s">
        <v>33</v>
      </c>
      <c r="C27" s="15">
        <v>0.91</v>
      </c>
      <c r="D27">
        <v>0.9</v>
      </c>
      <c r="E27">
        <v>0.88</v>
      </c>
      <c r="F27">
        <v>0.88</v>
      </c>
      <c r="G27">
        <v>0.87</v>
      </c>
      <c r="H27">
        <f t="shared" si="0"/>
        <v>0.8879999999999999</v>
      </c>
      <c r="I27" s="9">
        <f t="shared" si="1"/>
        <v>1.4696938456699083E-2</v>
      </c>
    </row>
    <row r="28" spans="1:30" x14ac:dyDescent="0.3">
      <c r="A28" s="21"/>
      <c r="B28" t="s">
        <v>34</v>
      </c>
      <c r="C28" s="15">
        <v>0.88</v>
      </c>
      <c r="D28">
        <v>0.88</v>
      </c>
      <c r="E28">
        <v>0.89</v>
      </c>
      <c r="F28">
        <v>0.85</v>
      </c>
      <c r="G28">
        <v>0.88</v>
      </c>
      <c r="H28">
        <f t="shared" si="0"/>
        <v>0.876</v>
      </c>
      <c r="I28" s="9">
        <f t="shared" si="1"/>
        <v>1.3564659966250548E-2</v>
      </c>
    </row>
    <row r="29" spans="1:30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</row>
    <row r="30" spans="1:30" x14ac:dyDescent="0.3">
      <c r="A30" s="28">
        <v>4</v>
      </c>
      <c r="B30" s="13" t="s">
        <v>32</v>
      </c>
      <c r="C30" s="14">
        <v>0.92</v>
      </c>
      <c r="D30" s="13">
        <v>0.93</v>
      </c>
      <c r="E30" s="13">
        <v>0.92</v>
      </c>
      <c r="F30" s="13">
        <v>0.81</v>
      </c>
      <c r="G30" s="13">
        <v>0.94</v>
      </c>
      <c r="H30" s="13">
        <f t="shared" si="0"/>
        <v>0.90399999999999991</v>
      </c>
      <c r="I30" s="11">
        <f t="shared" si="1"/>
        <v>4.7581509013481259E-2</v>
      </c>
    </row>
    <row r="31" spans="1:30" x14ac:dyDescent="0.3">
      <c r="A31" s="21"/>
      <c r="B31" t="s">
        <v>33</v>
      </c>
      <c r="C31" s="15">
        <v>0.88</v>
      </c>
      <c r="D31">
        <v>0.87</v>
      </c>
      <c r="E31">
        <v>0.87</v>
      </c>
      <c r="F31">
        <v>0.89</v>
      </c>
      <c r="G31">
        <v>0.87</v>
      </c>
      <c r="H31">
        <f t="shared" si="0"/>
        <v>0.876</v>
      </c>
      <c r="I31" s="9">
        <f t="shared" si="1"/>
        <v>8.0000000000000071E-3</v>
      </c>
    </row>
    <row r="32" spans="1:30" x14ac:dyDescent="0.3">
      <c r="A32" s="21"/>
      <c r="B32" t="s">
        <v>34</v>
      </c>
      <c r="C32" s="15">
        <v>0.9</v>
      </c>
      <c r="D32">
        <v>0.9</v>
      </c>
      <c r="E32">
        <v>0.89</v>
      </c>
      <c r="F32">
        <v>0.85</v>
      </c>
      <c r="G32">
        <v>0.9</v>
      </c>
      <c r="H32">
        <f t="shared" si="0"/>
        <v>0.88800000000000012</v>
      </c>
      <c r="I32" s="9">
        <f t="shared" si="1"/>
        <v>1.9390719429665335E-2</v>
      </c>
    </row>
    <row r="33" spans="1:9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</row>
    <row r="34" spans="1:9" x14ac:dyDescent="0.3">
      <c r="A34" s="21">
        <v>5</v>
      </c>
      <c r="B34" t="s">
        <v>32</v>
      </c>
      <c r="C34" s="15">
        <v>0.93</v>
      </c>
      <c r="D34">
        <v>0.96</v>
      </c>
      <c r="E34">
        <v>0.95</v>
      </c>
      <c r="F34">
        <v>0.63</v>
      </c>
      <c r="G34">
        <v>0.93</v>
      </c>
      <c r="H34">
        <f t="shared" si="0"/>
        <v>0.87999999999999989</v>
      </c>
      <c r="I34" s="9">
        <f t="shared" si="1"/>
        <v>0.12553883861180259</v>
      </c>
    </row>
    <row r="35" spans="1:9" x14ac:dyDescent="0.3">
      <c r="A35" s="21"/>
      <c r="B35" t="s">
        <v>33</v>
      </c>
      <c r="C35" s="15">
        <v>0.87</v>
      </c>
      <c r="D35">
        <v>0.87</v>
      </c>
      <c r="E35">
        <v>0.88</v>
      </c>
      <c r="F35">
        <v>0.91</v>
      </c>
      <c r="G35">
        <v>0.89</v>
      </c>
      <c r="H35">
        <f t="shared" si="0"/>
        <v>0.88400000000000001</v>
      </c>
      <c r="I35" s="9">
        <f t="shared" si="1"/>
        <v>1.4966629547095779E-2</v>
      </c>
    </row>
    <row r="36" spans="1:9" x14ac:dyDescent="0.3">
      <c r="A36" s="21"/>
      <c r="B36" t="s">
        <v>34</v>
      </c>
      <c r="C36" s="15">
        <v>0.9</v>
      </c>
      <c r="D36">
        <v>0.91</v>
      </c>
      <c r="E36">
        <v>0.91</v>
      </c>
      <c r="F36">
        <v>0.75</v>
      </c>
      <c r="G36">
        <v>0.91</v>
      </c>
      <c r="H36">
        <f t="shared" si="0"/>
        <v>0.876</v>
      </c>
      <c r="I36" s="9">
        <f t="shared" si="1"/>
        <v>6.3118935352238018E-2</v>
      </c>
    </row>
    <row r="37" spans="1:9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</row>
    <row r="38" spans="1:9" x14ac:dyDescent="0.3">
      <c r="A38" s="28">
        <v>6</v>
      </c>
      <c r="B38" s="13" t="s">
        <v>32</v>
      </c>
      <c r="C38" s="14">
        <v>0.97</v>
      </c>
      <c r="D38" s="13">
        <v>0.97</v>
      </c>
      <c r="E38" s="13">
        <v>0.96</v>
      </c>
      <c r="F38" s="13">
        <v>0.93</v>
      </c>
      <c r="G38" s="13">
        <v>0.96</v>
      </c>
      <c r="H38" s="13">
        <f t="shared" si="0"/>
        <v>0.95799999999999996</v>
      </c>
      <c r="I38" s="11">
        <f t="shared" si="1"/>
        <v>1.4696938456699041E-2</v>
      </c>
    </row>
    <row r="39" spans="1:9" x14ac:dyDescent="0.3">
      <c r="A39" s="21"/>
      <c r="B39" t="s">
        <v>33</v>
      </c>
      <c r="C39" s="15">
        <v>0.95</v>
      </c>
      <c r="D39">
        <v>0.94</v>
      </c>
      <c r="E39">
        <v>0.95</v>
      </c>
      <c r="F39">
        <v>0.95</v>
      </c>
      <c r="G39">
        <v>0.96</v>
      </c>
      <c r="H39">
        <f t="shared" si="0"/>
        <v>0.95</v>
      </c>
      <c r="I39" s="9">
        <f t="shared" si="1"/>
        <v>6.324555320336764E-3</v>
      </c>
    </row>
    <row r="40" spans="1:9" x14ac:dyDescent="0.3">
      <c r="A40" s="21"/>
      <c r="B40" t="s">
        <v>34</v>
      </c>
      <c r="C40" s="15">
        <v>0.96</v>
      </c>
      <c r="D40">
        <v>0.96</v>
      </c>
      <c r="E40">
        <v>0.96</v>
      </c>
      <c r="F40">
        <v>0.94</v>
      </c>
      <c r="G40">
        <v>0.96</v>
      </c>
      <c r="H40">
        <f t="shared" si="0"/>
        <v>0.95599999999999985</v>
      </c>
      <c r="I40" s="9">
        <f t="shared" si="1"/>
        <v>8.0000000000000071E-3</v>
      </c>
    </row>
    <row r="41" spans="1:9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</row>
    <row r="42" spans="1:9" x14ac:dyDescent="0.3">
      <c r="A42" s="21">
        <v>7</v>
      </c>
      <c r="B42" t="s">
        <v>32</v>
      </c>
      <c r="C42" s="15">
        <v>0.97</v>
      </c>
      <c r="D42">
        <v>0.98</v>
      </c>
      <c r="E42">
        <v>0.98</v>
      </c>
      <c r="F42">
        <v>0.96</v>
      </c>
      <c r="G42">
        <v>0.97</v>
      </c>
      <c r="H42">
        <f t="shared" si="0"/>
        <v>0.97199999999999986</v>
      </c>
      <c r="I42" s="9">
        <f t="shared" si="1"/>
        <v>7.4833147735478894E-3</v>
      </c>
    </row>
    <row r="43" spans="1:9" x14ac:dyDescent="0.3">
      <c r="A43" s="21"/>
      <c r="B43" t="s">
        <v>33</v>
      </c>
      <c r="C43" s="15">
        <v>0.96</v>
      </c>
      <c r="D43">
        <v>0.95</v>
      </c>
      <c r="E43">
        <v>0.97</v>
      </c>
      <c r="F43">
        <v>0.96</v>
      </c>
      <c r="G43">
        <v>0.96</v>
      </c>
      <c r="H43">
        <f t="shared" si="0"/>
        <v>0.96</v>
      </c>
      <c r="I43" s="9">
        <f t="shared" si="1"/>
        <v>6.324555320336764E-3</v>
      </c>
    </row>
    <row r="44" spans="1:9" x14ac:dyDescent="0.3">
      <c r="A44" s="21"/>
      <c r="B44" t="s">
        <v>34</v>
      </c>
      <c r="C44" s="15">
        <v>0.96</v>
      </c>
      <c r="D44">
        <v>0.97</v>
      </c>
      <c r="E44">
        <v>0.97</v>
      </c>
      <c r="F44">
        <v>0.96</v>
      </c>
      <c r="G44">
        <v>0.96</v>
      </c>
      <c r="H44">
        <f t="shared" si="0"/>
        <v>0.96400000000000008</v>
      </c>
      <c r="I44" s="9">
        <f t="shared" si="1"/>
        <v>4.8989794855663609E-3</v>
      </c>
    </row>
    <row r="45" spans="1:9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1CEC-042C-4254-9D55-7E0A864D92D6}">
  <dimension ref="A1:AD45"/>
  <sheetViews>
    <sheetView topLeftCell="A23" workbookViewId="0">
      <selection activeCell="C1" sqref="C1:I45"/>
    </sheetView>
  </sheetViews>
  <sheetFormatPr defaultRowHeight="14.4" x14ac:dyDescent="0.3"/>
  <sheetData>
    <row r="1" spans="1:30" x14ac:dyDescent="0.3">
      <c r="A1" s="1" t="s">
        <v>39</v>
      </c>
    </row>
    <row r="2" spans="1:30" x14ac:dyDescent="0.3">
      <c r="A2" s="1" t="s">
        <v>36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15943.365400000001</v>
      </c>
      <c r="D5" t="s">
        <v>9</v>
      </c>
      <c r="F5" t="s">
        <v>10</v>
      </c>
      <c r="J5">
        <v>21427.096799999999</v>
      </c>
      <c r="K5" t="s">
        <v>9</v>
      </c>
      <c r="L5">
        <f>J5/60/60</f>
        <v>5.9519713333333328</v>
      </c>
      <c r="M5" t="s">
        <v>10</v>
      </c>
      <c r="Q5">
        <v>23827.4987</v>
      </c>
      <c r="R5" t="s">
        <v>9</v>
      </c>
      <c r="S5">
        <f>Q5/60/60</f>
        <v>6.6187496388888887</v>
      </c>
      <c r="T5" t="s">
        <v>10</v>
      </c>
      <c r="X5">
        <v>24059.464199999999</v>
      </c>
      <c r="Y5" t="s">
        <v>9</v>
      </c>
      <c r="Z5">
        <f>X5/60/60</f>
        <v>6.6831844999999994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0.79</v>
      </c>
      <c r="D8">
        <v>0.78480000000000005</v>
      </c>
      <c r="E8">
        <v>0.79269999999999996</v>
      </c>
      <c r="F8">
        <v>0.78320000000000001</v>
      </c>
      <c r="G8">
        <v>0.78669999999999995</v>
      </c>
      <c r="H8" s="8">
        <f t="shared" ref="H8:H44" si="0">AVERAGE(C8:G8)</f>
        <v>0.78748000000000007</v>
      </c>
      <c r="I8" s="9">
        <f t="shared" ref="I8:I44" si="1">_xlfn.STDEV.P(C8:G8)</f>
        <v>3.4556620205106713E-3</v>
      </c>
      <c r="J8">
        <v>0.68310000000000004</v>
      </c>
      <c r="K8">
        <v>0.67879999999999996</v>
      </c>
      <c r="L8">
        <v>0.67490000000000006</v>
      </c>
      <c r="M8">
        <v>0.68400000000000005</v>
      </c>
      <c r="N8">
        <v>0.68179999999999996</v>
      </c>
      <c r="O8" s="10">
        <f t="shared" ref="O8:O17" si="2">AVERAGE(J8:N8)</f>
        <v>0.68052000000000001</v>
      </c>
      <c r="P8" s="11">
        <f t="shared" ref="P8:P17" si="3">_xlfn.STDEV.P(J8:N8)</f>
        <v>3.3150565606034537E-3</v>
      </c>
      <c r="Q8">
        <v>0.66839999999999999</v>
      </c>
      <c r="R8">
        <v>0.66290000000000004</v>
      </c>
      <c r="S8">
        <v>0.65480000000000005</v>
      </c>
      <c r="T8">
        <v>0.66339999999999999</v>
      </c>
      <c r="U8">
        <v>0.65839999999999999</v>
      </c>
      <c r="V8" s="10">
        <f t="shared" ref="V8:V17" si="4">AVERAGE(Q8:U8)</f>
        <v>0.66158000000000006</v>
      </c>
      <c r="W8" s="11">
        <f t="shared" ref="W8:W17" si="5">_xlfn.STDEV.P(Q8:U8)</f>
        <v>4.6399999999999879E-3</v>
      </c>
      <c r="X8">
        <v>0.8377</v>
      </c>
      <c r="Y8">
        <v>0.82269999999999999</v>
      </c>
      <c r="Z8">
        <v>0.83279999999999998</v>
      </c>
      <c r="AA8">
        <v>0.83130000000000004</v>
      </c>
      <c r="AB8">
        <v>0.81799999999999995</v>
      </c>
      <c r="AC8" s="10">
        <f t="shared" ref="AC8:AC17" si="6">AVERAGE(X8:AB8)</f>
        <v>0.82850000000000001</v>
      </c>
      <c r="AD8" s="11">
        <f t="shared" ref="AD8:AD17" si="7">_xlfn.STDEV.P(X8:AB8)</f>
        <v>7.1394677672779131E-3</v>
      </c>
    </row>
    <row r="9" spans="1:30" x14ac:dyDescent="0.3">
      <c r="A9" s="27"/>
      <c r="B9" s="12" t="s">
        <v>25</v>
      </c>
      <c r="C9">
        <v>0.72150000000000003</v>
      </c>
      <c r="D9">
        <v>0.71499999999999997</v>
      </c>
      <c r="E9">
        <v>0.72699999999999998</v>
      </c>
      <c r="F9">
        <v>0.71379999999999999</v>
      </c>
      <c r="G9">
        <v>0.71830000000000005</v>
      </c>
      <c r="H9">
        <f t="shared" si="0"/>
        <v>0.71911999999999998</v>
      </c>
      <c r="I9" s="9">
        <f t="shared" si="1"/>
        <v>4.7688153665244809E-3</v>
      </c>
      <c r="J9">
        <v>0.6633</v>
      </c>
      <c r="K9">
        <v>0.65980000000000005</v>
      </c>
      <c r="L9">
        <v>0.65539999999999998</v>
      </c>
      <c r="M9">
        <v>0.6643</v>
      </c>
      <c r="N9">
        <v>0.66249999999999998</v>
      </c>
      <c r="O9">
        <f t="shared" si="2"/>
        <v>0.66106000000000009</v>
      </c>
      <c r="P9" s="9">
        <f t="shared" si="3"/>
        <v>3.2003749780299185E-3</v>
      </c>
      <c r="Q9">
        <v>0.66110000000000002</v>
      </c>
      <c r="R9">
        <v>0.6552</v>
      </c>
      <c r="S9">
        <v>0.64710000000000001</v>
      </c>
      <c r="T9">
        <v>0.65580000000000005</v>
      </c>
      <c r="U9">
        <v>0.65069999999999995</v>
      </c>
      <c r="V9">
        <f t="shared" si="4"/>
        <v>0.65398000000000001</v>
      </c>
      <c r="W9" s="9">
        <f t="shared" si="5"/>
        <v>4.7662983540689256E-3</v>
      </c>
      <c r="X9">
        <v>0.83650000000000002</v>
      </c>
      <c r="Y9">
        <v>0.82140000000000002</v>
      </c>
      <c r="Z9">
        <v>0.83150000000000002</v>
      </c>
      <c r="AA9">
        <v>0.83009999999999995</v>
      </c>
      <c r="AB9">
        <v>0.81659999999999999</v>
      </c>
      <c r="AC9">
        <f t="shared" si="6"/>
        <v>0.82721999999999996</v>
      </c>
      <c r="AD9" s="9">
        <f t="shared" si="7"/>
        <v>7.202610637817377E-3</v>
      </c>
    </row>
    <row r="10" spans="1:30" x14ac:dyDescent="0.3">
      <c r="A10" s="27"/>
      <c r="B10" s="12" t="s">
        <v>26</v>
      </c>
      <c r="C10">
        <v>0.95489999999999997</v>
      </c>
      <c r="D10">
        <v>1.0284</v>
      </c>
      <c r="E10">
        <v>0.90129999999999999</v>
      </c>
      <c r="F10">
        <v>0.9143</v>
      </c>
      <c r="G10">
        <v>0.93610000000000004</v>
      </c>
      <c r="H10">
        <f t="shared" si="0"/>
        <v>0.94699999999999984</v>
      </c>
      <c r="I10" s="9">
        <f t="shared" si="1"/>
        <v>4.4642938971353574E-2</v>
      </c>
      <c r="J10">
        <v>1.6692</v>
      </c>
      <c r="K10">
        <v>1.5918000000000001</v>
      </c>
      <c r="L10">
        <v>1.6692</v>
      </c>
      <c r="M10">
        <v>1.6426000000000001</v>
      </c>
      <c r="N10">
        <v>1.6532</v>
      </c>
      <c r="O10">
        <f t="shared" si="2"/>
        <v>1.6451999999999998</v>
      </c>
      <c r="P10" s="9">
        <f t="shared" si="3"/>
        <v>2.8545822811753004E-2</v>
      </c>
      <c r="Q10">
        <v>1.8239000000000001</v>
      </c>
      <c r="R10">
        <v>1.7761</v>
      </c>
      <c r="S10">
        <v>1.9266000000000001</v>
      </c>
      <c r="T10">
        <v>1.8320000000000001</v>
      </c>
      <c r="U10">
        <v>1.8307</v>
      </c>
      <c r="V10">
        <f t="shared" si="4"/>
        <v>1.8378599999999998</v>
      </c>
      <c r="W10" s="9">
        <f t="shared" si="5"/>
        <v>4.8927644537623126E-2</v>
      </c>
      <c r="X10">
        <v>0.83499999999999996</v>
      </c>
      <c r="Y10">
        <v>0.93469999999999998</v>
      </c>
      <c r="Z10">
        <v>0.86040000000000005</v>
      </c>
      <c r="AA10">
        <v>0.84950000000000003</v>
      </c>
      <c r="AB10">
        <v>0.9415</v>
      </c>
      <c r="AC10">
        <f t="shared" si="6"/>
        <v>0.88421999999999978</v>
      </c>
      <c r="AD10" s="9">
        <f t="shared" si="7"/>
        <v>4.4776574232515819E-2</v>
      </c>
    </row>
    <row r="11" spans="1:30" x14ac:dyDescent="0.3">
      <c r="A11" s="27"/>
      <c r="B11" s="12" t="s">
        <v>27</v>
      </c>
      <c r="C11">
        <v>0.78800000000000003</v>
      </c>
      <c r="D11">
        <v>0.7833</v>
      </c>
      <c r="E11">
        <v>0.79139999999999999</v>
      </c>
      <c r="F11">
        <v>0.78149999999999997</v>
      </c>
      <c r="G11">
        <v>0.78639999999999999</v>
      </c>
      <c r="H11">
        <f t="shared" si="0"/>
        <v>0.78611999999999993</v>
      </c>
      <c r="I11" s="9">
        <f t="shared" si="1"/>
        <v>3.4867750142502834E-3</v>
      </c>
      <c r="J11">
        <v>0.68010000000000004</v>
      </c>
      <c r="K11">
        <v>0.67849999999999999</v>
      </c>
      <c r="L11">
        <v>0.67220000000000002</v>
      </c>
      <c r="M11">
        <v>0.67979999999999996</v>
      </c>
      <c r="N11">
        <v>0.67989999999999995</v>
      </c>
      <c r="O11">
        <f t="shared" si="2"/>
        <v>0.67810000000000004</v>
      </c>
      <c r="P11" s="9">
        <f t="shared" si="3"/>
        <v>3.0033314835362277E-3</v>
      </c>
      <c r="Q11">
        <v>0.66320000000000001</v>
      </c>
      <c r="R11">
        <v>0.65459999999999996</v>
      </c>
      <c r="S11">
        <v>0.64829999999999999</v>
      </c>
      <c r="T11">
        <v>0.65680000000000005</v>
      </c>
      <c r="U11">
        <v>0.65290000000000004</v>
      </c>
      <c r="V11">
        <f t="shared" si="4"/>
        <v>0.65516000000000008</v>
      </c>
      <c r="W11" s="9">
        <f t="shared" si="5"/>
        <v>4.8951404474233511E-3</v>
      </c>
      <c r="X11">
        <v>0.83579999999999999</v>
      </c>
      <c r="Y11">
        <v>0.82140000000000002</v>
      </c>
      <c r="Z11">
        <v>0.83109999999999995</v>
      </c>
      <c r="AA11">
        <v>0.8296</v>
      </c>
      <c r="AB11">
        <v>0.81479999999999997</v>
      </c>
      <c r="AC11">
        <f t="shared" si="6"/>
        <v>0.82653999999999994</v>
      </c>
      <c r="AD11" s="9">
        <f t="shared" si="7"/>
        <v>7.485345683400332E-3</v>
      </c>
    </row>
    <row r="12" spans="1:30" x14ac:dyDescent="0.3">
      <c r="A12" s="27"/>
      <c r="B12" s="12" t="s">
        <v>28</v>
      </c>
      <c r="C12">
        <v>0.78449999999999998</v>
      </c>
      <c r="D12">
        <v>0.78220000000000001</v>
      </c>
      <c r="E12">
        <v>0.78259999999999996</v>
      </c>
      <c r="F12">
        <v>0.77700000000000002</v>
      </c>
      <c r="G12">
        <v>0.78280000000000005</v>
      </c>
      <c r="H12">
        <f t="shared" si="0"/>
        <v>0.78181999999999996</v>
      </c>
      <c r="I12" s="9">
        <f t="shared" si="1"/>
        <v>2.5348767228407648E-3</v>
      </c>
      <c r="J12">
        <v>0.58830000000000005</v>
      </c>
      <c r="K12">
        <v>0.59670000000000001</v>
      </c>
      <c r="L12">
        <v>0.57179999999999997</v>
      </c>
      <c r="M12">
        <v>0.58220000000000005</v>
      </c>
      <c r="N12">
        <v>0.59819999999999995</v>
      </c>
      <c r="O12">
        <f t="shared" si="2"/>
        <v>0.58744000000000007</v>
      </c>
      <c r="P12" s="9">
        <f t="shared" si="3"/>
        <v>9.7399383981624805E-3</v>
      </c>
      <c r="Q12">
        <v>0.55740000000000001</v>
      </c>
      <c r="R12">
        <v>0.55889999999999995</v>
      </c>
      <c r="S12">
        <v>0.5444</v>
      </c>
      <c r="T12">
        <v>0.55800000000000005</v>
      </c>
      <c r="U12">
        <v>0.55789999999999995</v>
      </c>
      <c r="V12">
        <f t="shared" si="4"/>
        <v>0.55532000000000004</v>
      </c>
      <c r="W12" s="9">
        <f t="shared" si="5"/>
        <v>5.4813866858669956E-3</v>
      </c>
      <c r="X12">
        <v>0.83399999999999996</v>
      </c>
      <c r="Y12">
        <v>0.8135</v>
      </c>
      <c r="Z12">
        <v>0.82699999999999996</v>
      </c>
      <c r="AA12">
        <v>0.82399999999999995</v>
      </c>
      <c r="AB12">
        <v>0.80759999999999998</v>
      </c>
      <c r="AC12">
        <f t="shared" si="6"/>
        <v>0.82121999999999995</v>
      </c>
      <c r="AD12" s="9">
        <f t="shared" si="7"/>
        <v>9.4822782072664247E-3</v>
      </c>
    </row>
    <row r="13" spans="1:30" x14ac:dyDescent="0.3">
      <c r="A13" s="27"/>
      <c r="B13" s="12" t="s">
        <v>29</v>
      </c>
      <c r="C13">
        <v>0.79</v>
      </c>
      <c r="D13">
        <v>0.78480000000000005</v>
      </c>
      <c r="E13">
        <v>0.79269999999999996</v>
      </c>
      <c r="F13">
        <v>0.78320000000000001</v>
      </c>
      <c r="G13">
        <v>0.78669999999999995</v>
      </c>
      <c r="H13">
        <f t="shared" si="0"/>
        <v>0.78748000000000007</v>
      </c>
      <c r="I13" s="9">
        <f t="shared" si="1"/>
        <v>3.4556620205106713E-3</v>
      </c>
      <c r="J13">
        <v>0.68310000000000004</v>
      </c>
      <c r="K13">
        <v>0.67879999999999996</v>
      </c>
      <c r="L13">
        <v>0.67490000000000006</v>
      </c>
      <c r="M13">
        <v>0.68400000000000005</v>
      </c>
      <c r="N13">
        <v>0.68179999999999996</v>
      </c>
      <c r="O13">
        <f t="shared" si="2"/>
        <v>0.68052000000000001</v>
      </c>
      <c r="P13" s="9">
        <f t="shared" si="3"/>
        <v>3.3150565606034537E-3</v>
      </c>
      <c r="Q13">
        <v>0.66839999999999999</v>
      </c>
      <c r="R13">
        <v>0.66290000000000004</v>
      </c>
      <c r="S13">
        <v>0.65480000000000005</v>
      </c>
      <c r="T13">
        <v>0.66339999999999999</v>
      </c>
      <c r="U13">
        <v>0.65839999999999999</v>
      </c>
      <c r="V13">
        <f t="shared" si="4"/>
        <v>0.66158000000000006</v>
      </c>
      <c r="W13" s="9">
        <f t="shared" si="5"/>
        <v>4.6399999999999879E-3</v>
      </c>
      <c r="X13">
        <v>0.8377</v>
      </c>
      <c r="Y13">
        <v>0.82269999999999999</v>
      </c>
      <c r="Z13">
        <v>0.83279999999999998</v>
      </c>
      <c r="AA13">
        <v>0.83130000000000004</v>
      </c>
      <c r="AB13">
        <v>0.81799999999999995</v>
      </c>
      <c r="AC13">
        <f t="shared" si="6"/>
        <v>0.82850000000000001</v>
      </c>
      <c r="AD13" s="9">
        <f t="shared" si="7"/>
        <v>7.1394677672779131E-3</v>
      </c>
    </row>
    <row r="14" spans="1:30" x14ac:dyDescent="0.3">
      <c r="A14" s="27"/>
      <c r="B14" s="12" t="s">
        <v>30</v>
      </c>
      <c r="C14">
        <v>0.94550000000000001</v>
      </c>
      <c r="D14">
        <v>0.94240000000000002</v>
      </c>
      <c r="E14">
        <v>0.94640000000000002</v>
      </c>
      <c r="F14">
        <v>0.94469999999999998</v>
      </c>
      <c r="G14">
        <v>0.94359999999999999</v>
      </c>
      <c r="H14">
        <f t="shared" si="0"/>
        <v>0.94452000000000003</v>
      </c>
      <c r="I14" s="9">
        <f t="shared" si="1"/>
        <v>1.4048487463068772E-3</v>
      </c>
      <c r="J14">
        <v>0.95660000000000001</v>
      </c>
      <c r="K14">
        <v>0.95709999999999995</v>
      </c>
      <c r="L14">
        <v>0.95589999999999997</v>
      </c>
      <c r="M14">
        <v>0.95820000000000005</v>
      </c>
      <c r="N14">
        <v>0.95720000000000005</v>
      </c>
      <c r="O14">
        <f t="shared" si="2"/>
        <v>0.95700000000000007</v>
      </c>
      <c r="P14" s="9">
        <f t="shared" si="3"/>
        <v>7.5630681604758681E-4</v>
      </c>
      <c r="Q14">
        <v>0.96940000000000004</v>
      </c>
      <c r="R14">
        <v>0.9698</v>
      </c>
      <c r="S14">
        <v>0.96719999999999995</v>
      </c>
      <c r="T14">
        <v>0.96879999999999999</v>
      </c>
      <c r="U14">
        <v>0.96850000000000003</v>
      </c>
      <c r="V14">
        <f t="shared" si="4"/>
        <v>0.96874000000000005</v>
      </c>
      <c r="W14" s="9">
        <f t="shared" si="5"/>
        <v>8.9353231614756792E-4</v>
      </c>
      <c r="X14">
        <v>0.99519999999999997</v>
      </c>
      <c r="Y14">
        <v>0.99480000000000002</v>
      </c>
      <c r="Z14">
        <v>0.99550000000000005</v>
      </c>
      <c r="AA14">
        <v>0.99490000000000001</v>
      </c>
      <c r="AB14">
        <v>0.99490000000000001</v>
      </c>
      <c r="AC14">
        <f t="shared" si="6"/>
        <v>0.99505999999999994</v>
      </c>
      <c r="AD14" s="9">
        <f t="shared" si="7"/>
        <v>2.5768197453451206E-4</v>
      </c>
    </row>
    <row r="15" spans="1:30" x14ac:dyDescent="0.3">
      <c r="A15" s="27"/>
      <c r="B15" s="12" t="s">
        <v>31</v>
      </c>
      <c r="C15">
        <v>0.95089999999999997</v>
      </c>
      <c r="D15">
        <v>0.94979999999999998</v>
      </c>
      <c r="E15">
        <v>0.95279999999999998</v>
      </c>
      <c r="F15">
        <v>0.95120000000000005</v>
      </c>
      <c r="G15">
        <v>0.95140000000000002</v>
      </c>
      <c r="H15">
        <f t="shared" si="0"/>
        <v>0.95121999999999995</v>
      </c>
      <c r="I15" s="9">
        <f t="shared" si="1"/>
        <v>9.6415766345551892E-4</v>
      </c>
      <c r="J15">
        <v>0.95309999999999995</v>
      </c>
      <c r="K15">
        <v>0.95699999999999996</v>
      </c>
      <c r="L15">
        <v>0.9546</v>
      </c>
      <c r="M15">
        <v>0.95540000000000003</v>
      </c>
      <c r="N15">
        <v>0.95530000000000004</v>
      </c>
      <c r="O15">
        <f t="shared" si="2"/>
        <v>0.95508000000000004</v>
      </c>
      <c r="P15" s="9">
        <f t="shared" si="3"/>
        <v>1.2639620247460043E-3</v>
      </c>
      <c r="Q15">
        <v>0.9647</v>
      </c>
      <c r="R15">
        <v>0.96479999999999999</v>
      </c>
      <c r="S15">
        <v>0.96250000000000002</v>
      </c>
      <c r="T15">
        <v>0.96399999999999997</v>
      </c>
      <c r="U15">
        <v>0.96250000000000002</v>
      </c>
      <c r="V15">
        <f t="shared" si="4"/>
        <v>0.9637</v>
      </c>
      <c r="W15" s="9">
        <f t="shared" si="5"/>
        <v>1.017840851999944E-3</v>
      </c>
      <c r="X15">
        <v>0.99560000000000004</v>
      </c>
      <c r="Y15">
        <v>0.99519999999999997</v>
      </c>
      <c r="Z15">
        <v>0.996</v>
      </c>
      <c r="AA15">
        <v>0.99539999999999995</v>
      </c>
      <c r="AB15">
        <v>0.99519999999999997</v>
      </c>
      <c r="AC15">
        <f t="shared" si="6"/>
        <v>0.99548000000000003</v>
      </c>
      <c r="AD15" s="9">
        <f t="shared" si="7"/>
        <v>2.993325909419298E-4</v>
      </c>
    </row>
    <row r="16" spans="1:30" x14ac:dyDescent="0.3">
      <c r="A16" s="27"/>
      <c r="B16" s="12" t="s">
        <v>32</v>
      </c>
      <c r="C16">
        <v>0.79190000000000005</v>
      </c>
      <c r="D16">
        <v>0.7863</v>
      </c>
      <c r="E16">
        <v>0.79400000000000004</v>
      </c>
      <c r="F16">
        <v>0.78380000000000005</v>
      </c>
      <c r="G16">
        <v>0.78910000000000002</v>
      </c>
      <c r="H16">
        <f t="shared" si="0"/>
        <v>0.78902000000000005</v>
      </c>
      <c r="I16" s="9">
        <f t="shared" si="1"/>
        <v>3.6809781308777194E-3</v>
      </c>
      <c r="J16">
        <v>0.68149999999999999</v>
      </c>
      <c r="K16">
        <v>0.68740000000000001</v>
      </c>
      <c r="L16">
        <v>0.67459999999999998</v>
      </c>
      <c r="M16">
        <v>0.68010000000000004</v>
      </c>
      <c r="N16">
        <v>0.68149999999999999</v>
      </c>
      <c r="O16">
        <f t="shared" si="2"/>
        <v>0.68101999999999996</v>
      </c>
      <c r="P16" s="9">
        <f t="shared" si="3"/>
        <v>4.0799019596063904E-3</v>
      </c>
      <c r="Q16">
        <v>0.66559999999999997</v>
      </c>
      <c r="R16">
        <v>0.65490000000000004</v>
      </c>
      <c r="S16">
        <v>0.64880000000000004</v>
      </c>
      <c r="T16">
        <v>0.65810000000000002</v>
      </c>
      <c r="U16">
        <v>0.65590000000000004</v>
      </c>
      <c r="V16">
        <f t="shared" si="4"/>
        <v>0.65666000000000002</v>
      </c>
      <c r="W16" s="9">
        <f t="shared" si="5"/>
        <v>5.4305064220567609E-3</v>
      </c>
      <c r="X16">
        <v>0.84209999999999996</v>
      </c>
      <c r="Y16">
        <v>0.83040000000000003</v>
      </c>
      <c r="Z16">
        <v>0.83730000000000004</v>
      </c>
      <c r="AA16">
        <v>0.8357</v>
      </c>
      <c r="AB16">
        <v>0.8226</v>
      </c>
      <c r="AC16">
        <f t="shared" si="6"/>
        <v>0.83362000000000003</v>
      </c>
      <c r="AD16" s="9">
        <f t="shared" si="7"/>
        <v>6.6571465358665422E-3</v>
      </c>
    </row>
    <row r="17" spans="1:30" ht="15" thickBot="1" x14ac:dyDescent="0.35">
      <c r="A17" s="27"/>
      <c r="B17" s="12" t="s">
        <v>33</v>
      </c>
      <c r="C17">
        <v>0.79</v>
      </c>
      <c r="D17">
        <v>0.78480000000000005</v>
      </c>
      <c r="E17">
        <v>0.79269999999999996</v>
      </c>
      <c r="F17">
        <v>0.78320000000000001</v>
      </c>
      <c r="G17">
        <v>0.78669999999999995</v>
      </c>
      <c r="H17">
        <f t="shared" si="0"/>
        <v>0.78748000000000007</v>
      </c>
      <c r="I17" s="9">
        <f t="shared" si="1"/>
        <v>3.4556620205106713E-3</v>
      </c>
      <c r="J17">
        <v>0.68310000000000004</v>
      </c>
      <c r="K17">
        <v>0.67879999999999996</v>
      </c>
      <c r="L17">
        <v>0.67490000000000006</v>
      </c>
      <c r="M17">
        <v>0.68400000000000005</v>
      </c>
      <c r="N17">
        <v>0.68179999999999996</v>
      </c>
      <c r="O17" s="5">
        <f t="shared" si="2"/>
        <v>0.68052000000000001</v>
      </c>
      <c r="P17" s="6">
        <f t="shared" si="3"/>
        <v>3.3150565606034537E-3</v>
      </c>
      <c r="Q17">
        <v>0.66839999999999999</v>
      </c>
      <c r="R17">
        <v>0.66290000000000004</v>
      </c>
      <c r="S17">
        <v>0.65480000000000005</v>
      </c>
      <c r="T17">
        <v>0.66339999999999999</v>
      </c>
      <c r="U17">
        <v>0.65839999999999999</v>
      </c>
      <c r="V17" s="5">
        <f t="shared" si="4"/>
        <v>0.66158000000000006</v>
      </c>
      <c r="W17" s="6">
        <f t="shared" si="5"/>
        <v>4.6399999999999879E-3</v>
      </c>
      <c r="X17">
        <v>0.8377</v>
      </c>
      <c r="Y17">
        <v>0.82269999999999999</v>
      </c>
      <c r="Z17">
        <v>0.83279999999999998</v>
      </c>
      <c r="AA17">
        <v>0.83130000000000004</v>
      </c>
      <c r="AB17">
        <v>0.81799999999999995</v>
      </c>
      <c r="AC17" s="5">
        <f t="shared" si="6"/>
        <v>0.82850000000000001</v>
      </c>
      <c r="AD17" s="6">
        <f t="shared" si="7"/>
        <v>7.1394677672779131E-3</v>
      </c>
    </row>
    <row r="18" spans="1:30" x14ac:dyDescent="0.3">
      <c r="A18" s="28">
        <v>1</v>
      </c>
      <c r="B18" s="13" t="s">
        <v>32</v>
      </c>
      <c r="C18" s="14">
        <v>0.83</v>
      </c>
      <c r="D18" s="13">
        <v>0.78</v>
      </c>
      <c r="E18">
        <v>0.8</v>
      </c>
      <c r="F18" s="13">
        <v>0.74</v>
      </c>
      <c r="G18" s="13">
        <v>0.78</v>
      </c>
      <c r="H18" s="13">
        <f t="shared" si="0"/>
        <v>0.78600000000000014</v>
      </c>
      <c r="I18" s="11">
        <f t="shared" si="1"/>
        <v>2.9393876913398131E-2</v>
      </c>
    </row>
    <row r="19" spans="1:30" x14ac:dyDescent="0.3">
      <c r="A19" s="21"/>
      <c r="B19" t="s">
        <v>33</v>
      </c>
      <c r="C19" s="15">
        <v>0.71</v>
      </c>
      <c r="D19">
        <v>0.71</v>
      </c>
      <c r="E19">
        <v>0.71</v>
      </c>
      <c r="F19">
        <v>0.74</v>
      </c>
      <c r="G19">
        <v>0.73</v>
      </c>
      <c r="H19">
        <f t="shared" si="0"/>
        <v>0.72</v>
      </c>
      <c r="I19" s="9">
        <f t="shared" si="1"/>
        <v>1.2649110640673528E-2</v>
      </c>
    </row>
    <row r="20" spans="1:30" x14ac:dyDescent="0.3">
      <c r="A20" s="21"/>
      <c r="B20" t="s">
        <v>34</v>
      </c>
      <c r="C20" s="15">
        <v>0.77</v>
      </c>
      <c r="D20">
        <v>0.74</v>
      </c>
      <c r="E20">
        <v>0.75</v>
      </c>
      <c r="F20">
        <v>0.74</v>
      </c>
      <c r="G20">
        <v>0.75</v>
      </c>
      <c r="H20">
        <f t="shared" si="0"/>
        <v>0.75</v>
      </c>
      <c r="I20" s="9">
        <f t="shared" si="1"/>
        <v>1.0954451150103331E-2</v>
      </c>
    </row>
    <row r="21" spans="1:30" ht="15" thickBot="1" x14ac:dyDescent="0.35">
      <c r="A21" s="22"/>
      <c r="B21" s="5" t="s">
        <v>35</v>
      </c>
      <c r="C21" s="4">
        <v>1793</v>
      </c>
      <c r="D21" s="5">
        <v>1792</v>
      </c>
      <c r="E21" s="5">
        <v>1792</v>
      </c>
      <c r="F21" s="5">
        <v>1792</v>
      </c>
      <c r="G21" s="5">
        <v>1792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0.77</v>
      </c>
      <c r="D22" s="13">
        <v>0.77</v>
      </c>
      <c r="E22" s="13">
        <v>0.79</v>
      </c>
      <c r="F22" s="13">
        <v>0.78</v>
      </c>
      <c r="G22" s="13">
        <v>0.8</v>
      </c>
      <c r="H22" s="13">
        <f t="shared" si="0"/>
        <v>0.78200000000000003</v>
      </c>
      <c r="I22" s="11">
        <f t="shared" si="1"/>
        <v>1.1661903789690611E-2</v>
      </c>
    </row>
    <row r="23" spans="1:30" x14ac:dyDescent="0.3">
      <c r="A23" s="21"/>
      <c r="B23" t="s">
        <v>33</v>
      </c>
      <c r="C23" s="15">
        <v>0.88</v>
      </c>
      <c r="D23">
        <v>0.87</v>
      </c>
      <c r="E23">
        <v>0.86</v>
      </c>
      <c r="F23">
        <v>0.87</v>
      </c>
      <c r="G23">
        <v>0.84</v>
      </c>
      <c r="H23">
        <f t="shared" si="0"/>
        <v>0.8640000000000001</v>
      </c>
      <c r="I23" s="9">
        <f t="shared" si="1"/>
        <v>1.3564659966250548E-2</v>
      </c>
    </row>
    <row r="24" spans="1:30" x14ac:dyDescent="0.3">
      <c r="A24" s="21"/>
      <c r="B24" t="s">
        <v>34</v>
      </c>
      <c r="C24" s="15">
        <v>0.82</v>
      </c>
      <c r="D24">
        <v>0.82</v>
      </c>
      <c r="E24">
        <v>0.83</v>
      </c>
      <c r="F24">
        <v>0.82</v>
      </c>
      <c r="G24">
        <v>0.82</v>
      </c>
      <c r="H24">
        <f t="shared" si="0"/>
        <v>0.82199999999999984</v>
      </c>
      <c r="I24" s="9">
        <f t="shared" si="1"/>
        <v>4.0000000000000036E-3</v>
      </c>
    </row>
    <row r="25" spans="1:30" ht="15" thickBot="1" x14ac:dyDescent="0.35">
      <c r="A25" s="22"/>
      <c r="B25" s="5" t="s">
        <v>35</v>
      </c>
      <c r="C25" s="4">
        <v>4921</v>
      </c>
      <c r="D25" s="5">
        <v>4921</v>
      </c>
      <c r="E25" s="5">
        <v>4921</v>
      </c>
      <c r="F25" s="5">
        <v>4920</v>
      </c>
      <c r="G25" s="5">
        <v>4920</v>
      </c>
      <c r="H25" s="5"/>
      <c r="I25" s="6"/>
    </row>
    <row r="26" spans="1:30" x14ac:dyDescent="0.3">
      <c r="A26" s="21">
        <v>3</v>
      </c>
      <c r="B26" t="s">
        <v>32</v>
      </c>
      <c r="C26" s="15">
        <v>0.77</v>
      </c>
      <c r="D26">
        <v>0.78</v>
      </c>
      <c r="E26">
        <v>0.8</v>
      </c>
      <c r="F26">
        <v>0.78</v>
      </c>
      <c r="G26">
        <v>0.76</v>
      </c>
      <c r="H26">
        <f t="shared" si="0"/>
        <v>0.77799999999999991</v>
      </c>
      <c r="I26" s="9">
        <f t="shared" si="1"/>
        <v>1.3266499161421611E-2</v>
      </c>
    </row>
    <row r="27" spans="1:30" x14ac:dyDescent="0.3">
      <c r="A27" s="21"/>
      <c r="B27" t="s">
        <v>33</v>
      </c>
      <c r="C27" s="15">
        <v>0.77</v>
      </c>
      <c r="D27">
        <v>0.75</v>
      </c>
      <c r="E27">
        <v>0.76</v>
      </c>
      <c r="F27">
        <v>0.73</v>
      </c>
      <c r="G27">
        <v>0.77</v>
      </c>
      <c r="H27">
        <f t="shared" si="0"/>
        <v>0.75600000000000001</v>
      </c>
      <c r="I27" s="9">
        <f t="shared" si="1"/>
        <v>1.4966629547095779E-2</v>
      </c>
    </row>
    <row r="28" spans="1:30" x14ac:dyDescent="0.3">
      <c r="A28" s="21"/>
      <c r="B28" t="s">
        <v>34</v>
      </c>
      <c r="C28" s="15">
        <v>0.77</v>
      </c>
      <c r="D28">
        <v>0.76</v>
      </c>
      <c r="E28">
        <v>0.78</v>
      </c>
      <c r="F28">
        <v>0.76</v>
      </c>
      <c r="G28">
        <v>0.77</v>
      </c>
      <c r="H28">
        <f t="shared" si="0"/>
        <v>0.76800000000000002</v>
      </c>
      <c r="I28" s="9">
        <f t="shared" si="1"/>
        <v>7.4833147735478894E-3</v>
      </c>
    </row>
    <row r="29" spans="1:30" ht="15" thickBot="1" x14ac:dyDescent="0.35">
      <c r="A29" s="21"/>
      <c r="B29" t="s">
        <v>35</v>
      </c>
      <c r="C29" s="15">
        <v>3576</v>
      </c>
      <c r="D29">
        <v>3576</v>
      </c>
      <c r="E29">
        <v>3576</v>
      </c>
      <c r="F29">
        <v>3576</v>
      </c>
      <c r="G29">
        <v>3576</v>
      </c>
      <c r="I29" s="9"/>
    </row>
    <row r="30" spans="1:30" x14ac:dyDescent="0.3">
      <c r="A30" s="28">
        <v>4</v>
      </c>
      <c r="B30" s="13" t="s">
        <v>32</v>
      </c>
      <c r="C30" s="14">
        <v>0.74</v>
      </c>
      <c r="D30" s="13">
        <v>0.74</v>
      </c>
      <c r="E30" s="13">
        <v>0.76</v>
      </c>
      <c r="F30" s="13">
        <v>0.78</v>
      </c>
      <c r="G30" s="13">
        <v>0.64</v>
      </c>
      <c r="H30" s="13">
        <f t="shared" si="0"/>
        <v>0.7320000000000001</v>
      </c>
      <c r="I30" s="11">
        <f t="shared" si="1"/>
        <v>4.8332183894378287E-2</v>
      </c>
    </row>
    <row r="31" spans="1:30" x14ac:dyDescent="0.3">
      <c r="A31" s="21"/>
      <c r="B31" t="s">
        <v>33</v>
      </c>
      <c r="C31" s="15">
        <v>0.59</v>
      </c>
      <c r="D31">
        <v>0.62</v>
      </c>
      <c r="E31">
        <v>0.6</v>
      </c>
      <c r="F31">
        <v>0.6</v>
      </c>
      <c r="G31">
        <v>0.66</v>
      </c>
      <c r="H31">
        <f t="shared" si="0"/>
        <v>0.6140000000000001</v>
      </c>
      <c r="I31" s="9">
        <f t="shared" si="1"/>
        <v>2.4979991993593614E-2</v>
      </c>
    </row>
    <row r="32" spans="1:30" x14ac:dyDescent="0.3">
      <c r="A32" s="21"/>
      <c r="B32" t="s">
        <v>34</v>
      </c>
      <c r="C32" s="15">
        <v>0.66</v>
      </c>
      <c r="D32">
        <v>0.68</v>
      </c>
      <c r="E32">
        <v>0.67</v>
      </c>
      <c r="F32">
        <v>0.68</v>
      </c>
      <c r="G32">
        <v>0.65</v>
      </c>
      <c r="H32">
        <f t="shared" si="0"/>
        <v>0.66800000000000004</v>
      </c>
      <c r="I32" s="9">
        <f t="shared" si="1"/>
        <v>1.1661903789690611E-2</v>
      </c>
    </row>
    <row r="33" spans="1:9" ht="15" thickBot="1" x14ac:dyDescent="0.35">
      <c r="A33" s="22"/>
      <c r="B33" s="5" t="s">
        <v>35</v>
      </c>
      <c r="C33" s="4">
        <v>943</v>
      </c>
      <c r="D33" s="5">
        <v>943</v>
      </c>
      <c r="E33" s="5">
        <v>943</v>
      </c>
      <c r="F33" s="5">
        <v>944</v>
      </c>
      <c r="G33" s="5">
        <v>944</v>
      </c>
      <c r="H33" s="5"/>
      <c r="I33" s="6"/>
    </row>
    <row r="34" spans="1:9" x14ac:dyDescent="0.3">
      <c r="A34" s="21">
        <v>5</v>
      </c>
      <c r="B34" t="s">
        <v>32</v>
      </c>
      <c r="C34" s="15">
        <v>0.82</v>
      </c>
      <c r="D34">
        <v>0.77</v>
      </c>
      <c r="E34">
        <v>0.62</v>
      </c>
      <c r="F34">
        <v>0.72</v>
      </c>
      <c r="G34">
        <v>0.86</v>
      </c>
      <c r="H34">
        <f t="shared" si="0"/>
        <v>0.7579999999999999</v>
      </c>
      <c r="I34" s="9">
        <f t="shared" si="1"/>
        <v>8.3522452071284906E-2</v>
      </c>
    </row>
    <row r="35" spans="1:9" x14ac:dyDescent="0.3">
      <c r="A35" s="21"/>
      <c r="B35" t="s">
        <v>33</v>
      </c>
      <c r="C35" s="15">
        <v>0.67</v>
      </c>
      <c r="D35">
        <v>0.68</v>
      </c>
      <c r="E35">
        <v>0.74</v>
      </c>
      <c r="F35">
        <v>0.69</v>
      </c>
      <c r="G35">
        <v>0.63</v>
      </c>
      <c r="H35">
        <f t="shared" si="0"/>
        <v>0.68199999999999994</v>
      </c>
      <c r="I35" s="9">
        <f t="shared" si="1"/>
        <v>3.5440090293338694E-2</v>
      </c>
    </row>
    <row r="36" spans="1:9" x14ac:dyDescent="0.3">
      <c r="A36" s="21"/>
      <c r="B36" t="s">
        <v>34</v>
      </c>
      <c r="C36" s="15">
        <v>0.74</v>
      </c>
      <c r="D36">
        <v>0.73</v>
      </c>
      <c r="E36">
        <v>0.68</v>
      </c>
      <c r="F36">
        <v>0.71</v>
      </c>
      <c r="G36">
        <v>0.73</v>
      </c>
      <c r="H36">
        <f t="shared" si="0"/>
        <v>0.71799999999999997</v>
      </c>
      <c r="I36" s="9">
        <f t="shared" si="1"/>
        <v>2.13541565040626E-2</v>
      </c>
    </row>
    <row r="37" spans="1:9" ht="15" thickBot="1" x14ac:dyDescent="0.35">
      <c r="A37" s="21"/>
      <c r="B37" t="s">
        <v>35</v>
      </c>
      <c r="C37" s="15">
        <v>695</v>
      </c>
      <c r="D37">
        <v>696</v>
      </c>
      <c r="E37">
        <v>695</v>
      </c>
      <c r="F37">
        <v>695</v>
      </c>
      <c r="G37">
        <v>695</v>
      </c>
      <c r="I37" s="9"/>
    </row>
    <row r="38" spans="1:9" x14ac:dyDescent="0.3">
      <c r="A38" s="28">
        <v>6</v>
      </c>
      <c r="B38" s="13" t="s">
        <v>32</v>
      </c>
      <c r="C38" s="14">
        <v>0.87</v>
      </c>
      <c r="D38" s="13">
        <v>0.91</v>
      </c>
      <c r="E38" s="13">
        <v>0.86</v>
      </c>
      <c r="F38" s="13">
        <v>0.86</v>
      </c>
      <c r="G38" s="13">
        <v>0.91</v>
      </c>
      <c r="H38" s="13">
        <f t="shared" si="0"/>
        <v>0.88200000000000001</v>
      </c>
      <c r="I38" s="11">
        <f t="shared" si="1"/>
        <v>2.3151673805580471E-2</v>
      </c>
    </row>
    <row r="39" spans="1:9" x14ac:dyDescent="0.3">
      <c r="A39" s="21"/>
      <c r="B39" t="s">
        <v>33</v>
      </c>
      <c r="C39" s="15">
        <v>0.8</v>
      </c>
      <c r="D39">
        <v>0.8</v>
      </c>
      <c r="E39">
        <v>0.86</v>
      </c>
      <c r="F39">
        <v>0.83</v>
      </c>
      <c r="G39">
        <v>0.83</v>
      </c>
      <c r="H39">
        <f t="shared" si="0"/>
        <v>0.82400000000000007</v>
      </c>
      <c r="I39" s="9">
        <f t="shared" si="1"/>
        <v>2.2449944320643619E-2</v>
      </c>
    </row>
    <row r="40" spans="1:9" x14ac:dyDescent="0.3">
      <c r="A40" s="21"/>
      <c r="B40" t="s">
        <v>34</v>
      </c>
      <c r="C40" s="15">
        <v>0.84</v>
      </c>
      <c r="D40">
        <v>0.85</v>
      </c>
      <c r="E40">
        <v>0.86</v>
      </c>
      <c r="F40">
        <v>0.85</v>
      </c>
      <c r="G40">
        <v>0.87</v>
      </c>
      <c r="H40">
        <f t="shared" si="0"/>
        <v>0.85399999999999987</v>
      </c>
      <c r="I40" s="9">
        <f t="shared" si="1"/>
        <v>1.0198039027185579E-2</v>
      </c>
    </row>
    <row r="41" spans="1:9" ht="15" thickBot="1" x14ac:dyDescent="0.35">
      <c r="A41" s="22"/>
      <c r="B41" s="5" t="s">
        <v>35</v>
      </c>
      <c r="C41" s="4">
        <v>1073</v>
      </c>
      <c r="D41" s="5">
        <v>1072</v>
      </c>
      <c r="E41" s="5">
        <v>1072</v>
      </c>
      <c r="F41" s="5">
        <v>1072</v>
      </c>
      <c r="G41" s="5">
        <v>1073</v>
      </c>
      <c r="H41" s="5"/>
      <c r="I41" s="6"/>
    </row>
    <row r="42" spans="1:9" x14ac:dyDescent="0.3">
      <c r="A42" s="21">
        <v>7</v>
      </c>
      <c r="B42" t="s">
        <v>32</v>
      </c>
      <c r="C42" s="15">
        <v>0.93</v>
      </c>
      <c r="D42">
        <v>0.93</v>
      </c>
      <c r="E42">
        <v>0.92</v>
      </c>
      <c r="F42">
        <v>0.91</v>
      </c>
      <c r="G42">
        <v>0.9</v>
      </c>
      <c r="H42">
        <f t="shared" si="0"/>
        <v>0.91800000000000015</v>
      </c>
      <c r="I42" s="9">
        <f t="shared" si="1"/>
        <v>1.1661903789690611E-2</v>
      </c>
    </row>
    <row r="43" spans="1:9" x14ac:dyDescent="0.3">
      <c r="A43" s="21"/>
      <c r="B43" t="s">
        <v>33</v>
      </c>
      <c r="C43" s="15">
        <v>0.88</v>
      </c>
      <c r="D43">
        <v>0.88</v>
      </c>
      <c r="E43">
        <v>0.9</v>
      </c>
      <c r="F43">
        <v>0.86</v>
      </c>
      <c r="G43">
        <v>0.89</v>
      </c>
      <c r="H43">
        <f t="shared" si="0"/>
        <v>0.88200000000000001</v>
      </c>
      <c r="I43" s="9">
        <f t="shared" si="1"/>
        <v>1.3266499161421611E-2</v>
      </c>
    </row>
    <row r="44" spans="1:9" x14ac:dyDescent="0.3">
      <c r="A44" s="21"/>
      <c r="B44" t="s">
        <v>34</v>
      </c>
      <c r="C44" s="15">
        <v>0.91</v>
      </c>
      <c r="D44">
        <v>0.9</v>
      </c>
      <c r="E44">
        <v>0.91</v>
      </c>
      <c r="F44">
        <v>0.89</v>
      </c>
      <c r="G44">
        <v>0.89</v>
      </c>
      <c r="H44">
        <f t="shared" si="0"/>
        <v>0.9</v>
      </c>
      <c r="I44" s="9">
        <f t="shared" si="1"/>
        <v>8.9442719099991665E-3</v>
      </c>
    </row>
    <row r="45" spans="1:9" ht="15" thickBot="1" x14ac:dyDescent="0.35">
      <c r="A45" s="22"/>
      <c r="B45" s="5" t="s">
        <v>35</v>
      </c>
      <c r="C45" s="4">
        <v>471</v>
      </c>
      <c r="D45" s="5">
        <v>471</v>
      </c>
      <c r="E45" s="5">
        <v>472</v>
      </c>
      <c r="F45" s="5">
        <v>472</v>
      </c>
      <c r="G45" s="5">
        <v>471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B786-C659-4D59-953E-5571272874A8}">
  <dimension ref="A1:AD45"/>
  <sheetViews>
    <sheetView topLeftCell="A73" workbookViewId="0">
      <selection sqref="A1:I89"/>
    </sheetView>
  </sheetViews>
  <sheetFormatPr defaultRowHeight="14.4" x14ac:dyDescent="0.3"/>
  <sheetData>
    <row r="1" spans="1:30" x14ac:dyDescent="0.3">
      <c r="A1" s="1" t="s">
        <v>40</v>
      </c>
    </row>
    <row r="2" spans="1:30" x14ac:dyDescent="0.3">
      <c r="A2" s="1" t="s">
        <v>1</v>
      </c>
    </row>
    <row r="3" spans="1:30" x14ac:dyDescent="0.3">
      <c r="A3" s="2">
        <v>500</v>
      </c>
      <c r="C3" t="s">
        <v>2</v>
      </c>
      <c r="D3" t="s">
        <v>3</v>
      </c>
      <c r="E3" t="s">
        <v>4</v>
      </c>
      <c r="F3" t="s">
        <v>5</v>
      </c>
      <c r="H3" t="s">
        <v>6</v>
      </c>
    </row>
    <row r="4" spans="1:30" x14ac:dyDescent="0.3">
      <c r="A4" t="s">
        <v>7</v>
      </c>
    </row>
    <row r="5" spans="1:30" ht="15" thickBot="1" x14ac:dyDescent="0.35">
      <c r="A5" t="s">
        <v>8</v>
      </c>
      <c r="C5">
        <v>70899.804199999999</v>
      </c>
      <c r="D5" t="s">
        <v>9</v>
      </c>
      <c r="E5">
        <f>C5/60/60</f>
        <v>19.694390055555555</v>
      </c>
      <c r="F5" t="s">
        <v>10</v>
      </c>
      <c r="J5">
        <v>68734.084199999998</v>
      </c>
      <c r="K5" t="s">
        <v>9</v>
      </c>
      <c r="L5">
        <f>J5/60/60</f>
        <v>19.092801166666668</v>
      </c>
      <c r="M5" t="s">
        <v>10</v>
      </c>
      <c r="Q5">
        <v>81428.218500000003</v>
      </c>
      <c r="R5" t="s">
        <v>9</v>
      </c>
      <c r="S5">
        <f>Q5/60/60</f>
        <v>22.618949583333336</v>
      </c>
      <c r="T5" t="s">
        <v>10</v>
      </c>
      <c r="X5">
        <v>46771.2258</v>
      </c>
      <c r="Y5" t="s">
        <v>9</v>
      </c>
      <c r="Z5">
        <f>X5/60/60</f>
        <v>12.992007166666667</v>
      </c>
      <c r="AA5" t="s">
        <v>10</v>
      </c>
    </row>
    <row r="6" spans="1:30" x14ac:dyDescent="0.3">
      <c r="A6" t="s">
        <v>11</v>
      </c>
      <c r="B6" s="3"/>
      <c r="C6" s="23" t="s">
        <v>12</v>
      </c>
      <c r="D6" s="24"/>
      <c r="E6" s="24"/>
      <c r="F6" s="24"/>
      <c r="G6" s="24"/>
      <c r="H6" s="24"/>
      <c r="I6" s="25"/>
      <c r="J6" s="23" t="s">
        <v>13</v>
      </c>
      <c r="K6" s="24"/>
      <c r="L6" s="24"/>
      <c r="M6" s="24"/>
      <c r="N6" s="24"/>
      <c r="O6" s="24"/>
      <c r="P6" s="25"/>
      <c r="Q6" s="23" t="s">
        <v>14</v>
      </c>
      <c r="R6" s="24"/>
      <c r="S6" s="24"/>
      <c r="T6" s="24"/>
      <c r="U6" s="24"/>
      <c r="V6" s="24"/>
      <c r="W6" s="25"/>
      <c r="X6" s="23" t="s">
        <v>15</v>
      </c>
      <c r="Y6" s="24"/>
      <c r="Z6" s="24"/>
      <c r="AA6" s="24"/>
      <c r="AB6" s="24"/>
      <c r="AC6" s="24"/>
      <c r="AD6" s="25"/>
    </row>
    <row r="7" spans="1:30" ht="15" thickBot="1" x14ac:dyDescent="0.35">
      <c r="C7" s="4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 t="s">
        <v>22</v>
      </c>
      <c r="J7" s="4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6" t="s">
        <v>22</v>
      </c>
      <c r="Q7" s="4" t="s">
        <v>16</v>
      </c>
      <c r="R7" s="5" t="s">
        <v>17</v>
      </c>
      <c r="S7" s="5" t="s">
        <v>18</v>
      </c>
      <c r="T7" s="5" t="s">
        <v>19</v>
      </c>
      <c r="U7" s="5" t="s">
        <v>20</v>
      </c>
      <c r="V7" s="5" t="s">
        <v>21</v>
      </c>
      <c r="W7" s="6" t="s">
        <v>22</v>
      </c>
      <c r="X7" s="4" t="s">
        <v>16</v>
      </c>
      <c r="Y7" s="5" t="s">
        <v>17</v>
      </c>
      <c r="Z7" s="5" t="s">
        <v>18</v>
      </c>
      <c r="AA7" s="5" t="s">
        <v>19</v>
      </c>
      <c r="AB7" s="5" t="s">
        <v>20</v>
      </c>
      <c r="AC7" s="5" t="s">
        <v>21</v>
      </c>
      <c r="AD7" s="6" t="s">
        <v>22</v>
      </c>
    </row>
    <row r="8" spans="1:30" x14ac:dyDescent="0.3">
      <c r="A8" s="26" t="s">
        <v>23</v>
      </c>
      <c r="B8" s="7" t="s">
        <v>24</v>
      </c>
      <c r="C8">
        <v>0.90029999999999999</v>
      </c>
      <c r="D8">
        <v>0.91110000000000002</v>
      </c>
      <c r="E8">
        <v>0.90500000000000003</v>
      </c>
      <c r="F8">
        <v>0.9113</v>
      </c>
      <c r="G8">
        <v>0.90410000000000001</v>
      </c>
      <c r="H8" s="8">
        <f t="shared" ref="H8:H44" si="0">AVERAGE(C8:G8)</f>
        <v>0.90635999999999994</v>
      </c>
      <c r="I8" s="9">
        <f t="shared" ref="I8:I44" si="1">_xlfn.STDEV.P(C8:G8)</f>
        <v>4.2556315629997902E-3</v>
      </c>
      <c r="J8">
        <v>0.83379999999999999</v>
      </c>
      <c r="K8">
        <v>0.8337</v>
      </c>
      <c r="L8">
        <v>0.84850000000000003</v>
      </c>
      <c r="M8">
        <v>0.84950000000000003</v>
      </c>
      <c r="N8">
        <v>0.83679999999999999</v>
      </c>
      <c r="O8" s="10">
        <f t="shared" ref="O8:O17" si="2">AVERAGE(J8:N8)</f>
        <v>0.84045999999999998</v>
      </c>
      <c r="P8" s="11">
        <f t="shared" ref="P8:P17" si="3">_xlfn.STDEV.P(J8:N8)</f>
        <v>7.0684085903405646E-3</v>
      </c>
      <c r="Q8">
        <v>0.83020000000000005</v>
      </c>
      <c r="R8">
        <v>0.83599999999999997</v>
      </c>
      <c r="S8">
        <v>0.81830000000000003</v>
      </c>
      <c r="T8">
        <v>0.82730000000000004</v>
      </c>
      <c r="U8">
        <v>0.8135</v>
      </c>
      <c r="V8" s="10">
        <f t="shared" ref="V8:V17" si="4">AVERAGE(Q8:U8)</f>
        <v>0.82506000000000002</v>
      </c>
      <c r="W8" s="11">
        <f t="shared" ref="W8:W17" si="5">_xlfn.STDEV.P(Q8:U8)</f>
        <v>8.1296002361739717E-3</v>
      </c>
      <c r="X8">
        <v>0.93500000000000005</v>
      </c>
      <c r="Y8">
        <v>0.92020000000000002</v>
      </c>
      <c r="Z8">
        <v>0.91839999999999999</v>
      </c>
      <c r="AA8">
        <v>0.92879999999999996</v>
      </c>
      <c r="AB8">
        <v>0.90200000000000002</v>
      </c>
      <c r="AC8" s="10">
        <f t="shared" ref="AC8:AC17" si="6">AVERAGE(X8:AB8)</f>
        <v>0.92088000000000003</v>
      </c>
      <c r="AD8" s="11">
        <f t="shared" ref="AD8:AD17" si="7">_xlfn.STDEV.P(X8:AB8)</f>
        <v>1.1181842424216146E-2</v>
      </c>
    </row>
    <row r="9" spans="1:30" x14ac:dyDescent="0.3">
      <c r="A9" s="27"/>
      <c r="B9" s="12" t="s">
        <v>25</v>
      </c>
      <c r="C9">
        <v>0.87219999999999998</v>
      </c>
      <c r="D9">
        <v>0.88600000000000001</v>
      </c>
      <c r="E9">
        <v>0.87849999999999995</v>
      </c>
      <c r="F9">
        <v>0.8861</v>
      </c>
      <c r="G9">
        <v>0.87760000000000005</v>
      </c>
      <c r="H9">
        <f t="shared" si="0"/>
        <v>0.88007999999999986</v>
      </c>
      <c r="I9" s="9">
        <f t="shared" si="1"/>
        <v>5.329690422529257E-3</v>
      </c>
      <c r="J9">
        <v>0.82489999999999997</v>
      </c>
      <c r="K9">
        <v>0.82509999999999994</v>
      </c>
      <c r="L9">
        <v>0.84040000000000004</v>
      </c>
      <c r="M9">
        <v>0.84130000000000005</v>
      </c>
      <c r="N9">
        <v>0.82899999999999996</v>
      </c>
      <c r="O9">
        <f t="shared" si="2"/>
        <v>0.8321400000000001</v>
      </c>
      <c r="P9" s="9">
        <f t="shared" si="3"/>
        <v>7.2659755022984078E-3</v>
      </c>
      <c r="Q9">
        <v>0.82689999999999997</v>
      </c>
      <c r="R9">
        <v>0.83279999999999998</v>
      </c>
      <c r="S9">
        <v>0.81459999999999999</v>
      </c>
      <c r="T9">
        <v>0.82379999999999998</v>
      </c>
      <c r="U9">
        <v>0.80969999999999998</v>
      </c>
      <c r="V9">
        <f t="shared" si="4"/>
        <v>0.82156000000000007</v>
      </c>
      <c r="W9" s="9">
        <f t="shared" si="5"/>
        <v>8.3543042798308459E-3</v>
      </c>
      <c r="X9">
        <v>0.93469999999999998</v>
      </c>
      <c r="Y9">
        <v>0.91990000000000005</v>
      </c>
      <c r="Z9">
        <v>0.91820000000000002</v>
      </c>
      <c r="AA9">
        <v>0.92849999999999999</v>
      </c>
      <c r="AB9">
        <v>0.90169999999999995</v>
      </c>
      <c r="AC9">
        <f t="shared" si="6"/>
        <v>0.92059999999999997</v>
      </c>
      <c r="AD9" s="9">
        <f t="shared" si="7"/>
        <v>1.1177477354036564E-2</v>
      </c>
    </row>
    <row r="10" spans="1:30" x14ac:dyDescent="0.3">
      <c r="A10" s="27"/>
      <c r="B10" s="12" t="s">
        <v>26</v>
      </c>
      <c r="C10">
        <v>0.3412</v>
      </c>
      <c r="D10">
        <v>0.3382</v>
      </c>
      <c r="E10">
        <v>0.36830000000000002</v>
      </c>
      <c r="F10">
        <v>0.34329999999999999</v>
      </c>
      <c r="G10">
        <v>0.34620000000000001</v>
      </c>
      <c r="H10">
        <f t="shared" si="0"/>
        <v>0.34744000000000003</v>
      </c>
      <c r="I10" s="9">
        <f t="shared" si="1"/>
        <v>1.0752971682283933E-2</v>
      </c>
      <c r="J10">
        <v>0.67169999999999996</v>
      </c>
      <c r="K10">
        <v>0.70620000000000005</v>
      </c>
      <c r="L10">
        <v>0.63229999999999997</v>
      </c>
      <c r="M10">
        <v>0.61040000000000005</v>
      </c>
      <c r="N10">
        <v>0.66220000000000001</v>
      </c>
      <c r="O10">
        <f t="shared" si="2"/>
        <v>0.65655999999999992</v>
      </c>
      <c r="P10" s="9">
        <f t="shared" si="3"/>
        <v>3.2998339352155286E-2</v>
      </c>
      <c r="Q10">
        <v>0.77929999999999999</v>
      </c>
      <c r="R10">
        <v>0.77580000000000005</v>
      </c>
      <c r="S10">
        <v>0.82709999999999995</v>
      </c>
      <c r="T10">
        <v>0.79669999999999996</v>
      </c>
      <c r="U10">
        <v>0.85829999999999995</v>
      </c>
      <c r="V10">
        <f t="shared" si="4"/>
        <v>0.80744000000000005</v>
      </c>
      <c r="W10" s="9">
        <f t="shared" si="5"/>
        <v>3.1245966139647505E-2</v>
      </c>
      <c r="X10">
        <v>0.32669999999999999</v>
      </c>
      <c r="Y10">
        <v>0.3881</v>
      </c>
      <c r="Z10">
        <v>0.39779999999999999</v>
      </c>
      <c r="AA10">
        <v>0.32990000000000003</v>
      </c>
      <c r="AB10">
        <v>0.47799999999999998</v>
      </c>
      <c r="AC10">
        <f t="shared" si="6"/>
        <v>0.3841</v>
      </c>
      <c r="AD10" s="9">
        <f t="shared" si="7"/>
        <v>5.523278012195295E-2</v>
      </c>
    </row>
    <row r="11" spans="1:30" x14ac:dyDescent="0.3">
      <c r="A11" s="27"/>
      <c r="B11" s="12" t="s">
        <v>27</v>
      </c>
      <c r="C11">
        <v>0.9002</v>
      </c>
      <c r="D11">
        <v>0.91090000000000004</v>
      </c>
      <c r="E11">
        <v>0.90480000000000005</v>
      </c>
      <c r="F11">
        <v>0.91110000000000002</v>
      </c>
      <c r="G11">
        <v>0.90400000000000003</v>
      </c>
      <c r="H11">
        <f t="shared" si="0"/>
        <v>0.90620000000000012</v>
      </c>
      <c r="I11" s="9">
        <f t="shared" si="1"/>
        <v>4.2166337284616114E-3</v>
      </c>
      <c r="J11">
        <v>0.83050000000000002</v>
      </c>
      <c r="K11">
        <v>0.83309999999999995</v>
      </c>
      <c r="L11">
        <v>0.84650000000000003</v>
      </c>
      <c r="M11">
        <v>0.84789999999999999</v>
      </c>
      <c r="N11">
        <v>0.84050000000000002</v>
      </c>
      <c r="O11">
        <f t="shared" si="2"/>
        <v>0.8397</v>
      </c>
      <c r="P11" s="9">
        <f t="shared" si="3"/>
        <v>6.9616090094173E-3</v>
      </c>
      <c r="Q11">
        <v>0.82489999999999997</v>
      </c>
      <c r="R11">
        <v>0.83520000000000005</v>
      </c>
      <c r="S11">
        <v>0.81269999999999998</v>
      </c>
      <c r="T11">
        <v>0.82410000000000005</v>
      </c>
      <c r="U11">
        <v>0.80569999999999997</v>
      </c>
      <c r="V11">
        <f t="shared" si="4"/>
        <v>0.82051999999999992</v>
      </c>
      <c r="W11" s="9">
        <f t="shared" si="5"/>
        <v>1.0278988277063096E-2</v>
      </c>
      <c r="X11">
        <v>0.93320000000000003</v>
      </c>
      <c r="Y11">
        <v>0.91739999999999999</v>
      </c>
      <c r="Z11">
        <v>0.91579999999999995</v>
      </c>
      <c r="AA11">
        <v>0.92659999999999998</v>
      </c>
      <c r="AB11">
        <v>0.89780000000000004</v>
      </c>
      <c r="AC11">
        <f t="shared" si="6"/>
        <v>0.91815999999999998</v>
      </c>
      <c r="AD11" s="9">
        <f t="shared" si="7"/>
        <v>1.1984256339047483E-2</v>
      </c>
    </row>
    <row r="12" spans="1:30" x14ac:dyDescent="0.3">
      <c r="A12" s="27"/>
      <c r="B12" s="12" t="s">
        <v>28</v>
      </c>
      <c r="C12">
        <v>0.90490000000000004</v>
      </c>
      <c r="D12">
        <v>0.91959999999999997</v>
      </c>
      <c r="E12">
        <v>0.91300000000000003</v>
      </c>
      <c r="F12">
        <v>0.91579999999999995</v>
      </c>
      <c r="G12">
        <v>0.91500000000000004</v>
      </c>
      <c r="H12">
        <f t="shared" si="0"/>
        <v>0.91365999999999992</v>
      </c>
      <c r="I12" s="9">
        <f t="shared" si="1"/>
        <v>4.8750794865314523E-3</v>
      </c>
      <c r="J12">
        <v>0.74980000000000002</v>
      </c>
      <c r="K12">
        <v>0.75960000000000005</v>
      </c>
      <c r="L12">
        <v>0.77869999999999995</v>
      </c>
      <c r="M12">
        <v>0.76629999999999998</v>
      </c>
      <c r="N12">
        <v>0.76690000000000003</v>
      </c>
      <c r="O12">
        <f t="shared" si="2"/>
        <v>0.76426000000000005</v>
      </c>
      <c r="P12" s="9">
        <f t="shared" si="3"/>
        <v>9.4915962830284493E-3</v>
      </c>
      <c r="Q12">
        <v>0.70550000000000002</v>
      </c>
      <c r="R12">
        <v>0.71309999999999996</v>
      </c>
      <c r="S12">
        <v>0.69550000000000001</v>
      </c>
      <c r="T12">
        <v>0.7077</v>
      </c>
      <c r="U12">
        <v>0.68320000000000003</v>
      </c>
      <c r="V12">
        <f t="shared" si="4"/>
        <v>0.70099999999999996</v>
      </c>
      <c r="W12" s="9">
        <f t="shared" si="5"/>
        <v>1.0570146640420821E-2</v>
      </c>
      <c r="X12">
        <v>0.90429999999999999</v>
      </c>
      <c r="Y12">
        <v>0.88649999999999995</v>
      </c>
      <c r="Z12">
        <v>0.88190000000000002</v>
      </c>
      <c r="AA12">
        <v>0.89339999999999997</v>
      </c>
      <c r="AB12">
        <v>0.85919999999999996</v>
      </c>
      <c r="AC12">
        <f t="shared" si="6"/>
        <v>0.88505999999999996</v>
      </c>
      <c r="AD12" s="9">
        <f t="shared" si="7"/>
        <v>1.4970183699607703E-2</v>
      </c>
    </row>
    <row r="13" spans="1:30" x14ac:dyDescent="0.3">
      <c r="A13" s="27"/>
      <c r="B13" s="12" t="s">
        <v>29</v>
      </c>
      <c r="C13">
        <v>0.90029999999999999</v>
      </c>
      <c r="D13">
        <v>0.91110000000000002</v>
      </c>
      <c r="E13">
        <v>0.90500000000000003</v>
      </c>
      <c r="F13">
        <v>0.9113</v>
      </c>
      <c r="G13">
        <v>0.90410000000000001</v>
      </c>
      <c r="H13">
        <f t="shared" si="0"/>
        <v>0.90635999999999994</v>
      </c>
      <c r="I13" s="9">
        <f t="shared" si="1"/>
        <v>4.2556315629997902E-3</v>
      </c>
      <c r="J13">
        <v>0.83379999999999999</v>
      </c>
      <c r="K13">
        <v>0.8337</v>
      </c>
      <c r="L13">
        <v>0.84850000000000003</v>
      </c>
      <c r="M13">
        <v>0.84950000000000003</v>
      </c>
      <c r="N13">
        <v>0.83679999999999999</v>
      </c>
      <c r="O13">
        <f t="shared" si="2"/>
        <v>0.84045999999999998</v>
      </c>
      <c r="P13" s="9">
        <f t="shared" si="3"/>
        <v>7.0684085903405646E-3</v>
      </c>
      <c r="Q13">
        <v>0.83020000000000005</v>
      </c>
      <c r="R13">
        <v>0.83599999999999997</v>
      </c>
      <c r="S13">
        <v>0.81830000000000003</v>
      </c>
      <c r="T13">
        <v>0.82730000000000004</v>
      </c>
      <c r="U13">
        <v>0.8135</v>
      </c>
      <c r="V13">
        <f t="shared" si="4"/>
        <v>0.82506000000000002</v>
      </c>
      <c r="W13" s="9">
        <f t="shared" si="5"/>
        <v>8.1296002361739717E-3</v>
      </c>
      <c r="X13">
        <v>0.93500000000000005</v>
      </c>
      <c r="Y13">
        <v>0.92020000000000002</v>
      </c>
      <c r="Z13">
        <v>0.91839999999999999</v>
      </c>
      <c r="AA13">
        <v>0.92879999999999996</v>
      </c>
      <c r="AB13">
        <v>0.90200000000000002</v>
      </c>
      <c r="AC13">
        <f t="shared" si="6"/>
        <v>0.92088000000000003</v>
      </c>
      <c r="AD13" s="9">
        <f t="shared" si="7"/>
        <v>1.1181842424216146E-2</v>
      </c>
    </row>
    <row r="14" spans="1:30" x14ac:dyDescent="0.3">
      <c r="A14" s="27"/>
      <c r="B14" s="12" t="s">
        <v>30</v>
      </c>
      <c r="C14">
        <v>0.98719999999999997</v>
      </c>
      <c r="D14">
        <v>0.98980000000000001</v>
      </c>
      <c r="E14">
        <v>0.98870000000000002</v>
      </c>
      <c r="F14">
        <v>0.98939999999999995</v>
      </c>
      <c r="G14">
        <v>0.98909999999999998</v>
      </c>
      <c r="H14">
        <f t="shared" si="0"/>
        <v>0.98883999999999994</v>
      </c>
      <c r="I14" s="9">
        <f t="shared" si="1"/>
        <v>8.9576782706235405E-4</v>
      </c>
      <c r="J14">
        <v>0.98960000000000004</v>
      </c>
      <c r="K14">
        <v>0.98909999999999998</v>
      </c>
      <c r="L14">
        <v>0.99060000000000004</v>
      </c>
      <c r="M14">
        <v>0.99109999999999998</v>
      </c>
      <c r="N14">
        <v>0.98980000000000001</v>
      </c>
      <c r="O14">
        <f t="shared" si="2"/>
        <v>0.99003999999999992</v>
      </c>
      <c r="P14" s="9">
        <f t="shared" si="3"/>
        <v>7.1721684308164455E-4</v>
      </c>
      <c r="Q14">
        <v>0.99309999999999998</v>
      </c>
      <c r="R14">
        <v>0.99299999999999999</v>
      </c>
      <c r="S14">
        <v>0.99209999999999998</v>
      </c>
      <c r="T14">
        <v>0.99229999999999996</v>
      </c>
      <c r="U14">
        <v>0.99199999999999999</v>
      </c>
      <c r="V14">
        <f t="shared" si="4"/>
        <v>0.99250000000000005</v>
      </c>
      <c r="W14" s="9">
        <f t="shared" si="5"/>
        <v>4.604345773288558E-4</v>
      </c>
      <c r="X14">
        <v>0.99919999999999998</v>
      </c>
      <c r="Y14">
        <v>0.999</v>
      </c>
      <c r="Z14">
        <v>0.999</v>
      </c>
      <c r="AA14">
        <v>0.99919999999999998</v>
      </c>
      <c r="AB14">
        <v>0.99890000000000001</v>
      </c>
      <c r="AC14">
        <f t="shared" si="6"/>
        <v>0.99906000000000006</v>
      </c>
      <c r="AD14" s="9">
        <f t="shared" si="7"/>
        <v>1.1999999999998679E-4</v>
      </c>
    </row>
    <row r="15" spans="1:30" x14ac:dyDescent="0.3">
      <c r="A15" s="27"/>
      <c r="B15" s="12" t="s">
        <v>31</v>
      </c>
      <c r="C15">
        <v>0.98960000000000004</v>
      </c>
      <c r="D15">
        <v>0.99170000000000003</v>
      </c>
      <c r="E15">
        <v>0.99009999999999998</v>
      </c>
      <c r="F15">
        <v>0.9909</v>
      </c>
      <c r="G15">
        <v>0.99080000000000001</v>
      </c>
      <c r="H15">
        <f t="shared" si="0"/>
        <v>0.99062000000000006</v>
      </c>
      <c r="I15" s="9">
        <f t="shared" si="1"/>
        <v>7.194442299441996E-4</v>
      </c>
      <c r="J15">
        <v>0.98629999999999995</v>
      </c>
      <c r="K15">
        <v>0.98609999999999998</v>
      </c>
      <c r="L15">
        <v>0.9879</v>
      </c>
      <c r="M15">
        <v>0.98870000000000002</v>
      </c>
      <c r="N15">
        <v>0.98740000000000006</v>
      </c>
      <c r="O15">
        <f t="shared" si="2"/>
        <v>0.98728000000000016</v>
      </c>
      <c r="P15" s="9">
        <f t="shared" si="3"/>
        <v>9.7652444925871919E-4</v>
      </c>
      <c r="Q15">
        <v>0.99009999999999998</v>
      </c>
      <c r="R15">
        <v>0.99009999999999998</v>
      </c>
      <c r="S15">
        <v>0.98850000000000005</v>
      </c>
      <c r="T15">
        <v>0.98870000000000002</v>
      </c>
      <c r="U15">
        <v>0.98819999999999997</v>
      </c>
      <c r="V15">
        <f t="shared" si="4"/>
        <v>0.98912000000000011</v>
      </c>
      <c r="W15" s="9">
        <f t="shared" si="5"/>
        <v>8.1584312217483407E-4</v>
      </c>
      <c r="X15">
        <v>0.999</v>
      </c>
      <c r="Y15">
        <v>0.99870000000000003</v>
      </c>
      <c r="Z15">
        <v>0.99870000000000003</v>
      </c>
      <c r="AA15">
        <v>0.99890000000000001</v>
      </c>
      <c r="AB15">
        <v>0.99850000000000005</v>
      </c>
      <c r="AC15">
        <f t="shared" si="6"/>
        <v>0.99876000000000009</v>
      </c>
      <c r="AD15" s="9">
        <f t="shared" si="7"/>
        <v>1.7435595774160773E-4</v>
      </c>
    </row>
    <row r="16" spans="1:30" x14ac:dyDescent="0.3">
      <c r="A16" s="27"/>
      <c r="B16" s="12" t="s">
        <v>32</v>
      </c>
      <c r="C16">
        <v>0.90300000000000002</v>
      </c>
      <c r="D16">
        <v>0.91279999999999994</v>
      </c>
      <c r="E16">
        <v>0.90900000000000003</v>
      </c>
      <c r="F16">
        <v>0.91269999999999996</v>
      </c>
      <c r="G16">
        <v>0.90949999999999998</v>
      </c>
      <c r="H16">
        <f t="shared" si="0"/>
        <v>0.9094000000000001</v>
      </c>
      <c r="I16" s="9">
        <f t="shared" si="1"/>
        <v>3.5659500837784868E-3</v>
      </c>
      <c r="J16">
        <v>0.84030000000000005</v>
      </c>
      <c r="K16">
        <v>0.84740000000000004</v>
      </c>
      <c r="L16">
        <v>0.85740000000000005</v>
      </c>
      <c r="M16">
        <v>0.8579</v>
      </c>
      <c r="N16">
        <v>0.86140000000000005</v>
      </c>
      <c r="O16">
        <f t="shared" si="2"/>
        <v>0.85288000000000008</v>
      </c>
      <c r="P16" s="9">
        <f t="shared" si="3"/>
        <v>7.8295338303119907E-3</v>
      </c>
      <c r="Q16">
        <v>0.83919999999999995</v>
      </c>
      <c r="R16">
        <v>0.84899999999999998</v>
      </c>
      <c r="S16">
        <v>0.82840000000000003</v>
      </c>
      <c r="T16">
        <v>0.83909999999999996</v>
      </c>
      <c r="U16">
        <v>0.82720000000000005</v>
      </c>
      <c r="V16">
        <f t="shared" si="4"/>
        <v>0.83657999999999999</v>
      </c>
      <c r="W16" s="9">
        <f t="shared" si="5"/>
        <v>8.0295454416797179E-3</v>
      </c>
      <c r="X16">
        <v>0.93640000000000001</v>
      </c>
      <c r="Y16">
        <v>0.92479999999999996</v>
      </c>
      <c r="Z16">
        <v>0.92130000000000001</v>
      </c>
      <c r="AA16">
        <v>0.93189999999999995</v>
      </c>
      <c r="AB16">
        <v>0.91210000000000002</v>
      </c>
      <c r="AC16">
        <f t="shared" si="6"/>
        <v>0.92529999999999979</v>
      </c>
      <c r="AD16" s="9">
        <f t="shared" si="7"/>
        <v>8.4529284866252004E-3</v>
      </c>
    </row>
    <row r="17" spans="1:30" ht="15" thickBot="1" x14ac:dyDescent="0.35">
      <c r="A17" s="27"/>
      <c r="B17" s="12" t="s">
        <v>33</v>
      </c>
      <c r="C17">
        <v>0.90029999999999999</v>
      </c>
      <c r="D17">
        <v>0.91110000000000002</v>
      </c>
      <c r="E17">
        <v>0.90500000000000003</v>
      </c>
      <c r="F17">
        <v>0.9113</v>
      </c>
      <c r="G17">
        <v>0.90410000000000001</v>
      </c>
      <c r="H17">
        <f t="shared" si="0"/>
        <v>0.90635999999999994</v>
      </c>
      <c r="I17" s="9">
        <f t="shared" si="1"/>
        <v>4.2556315629997902E-3</v>
      </c>
      <c r="J17">
        <v>0.83379999999999999</v>
      </c>
      <c r="K17">
        <v>0.8337</v>
      </c>
      <c r="L17">
        <v>0.84850000000000003</v>
      </c>
      <c r="M17">
        <v>0.84950000000000003</v>
      </c>
      <c r="N17">
        <v>0.83679999999999999</v>
      </c>
      <c r="O17" s="5">
        <f t="shared" si="2"/>
        <v>0.84045999999999998</v>
      </c>
      <c r="P17" s="6">
        <f t="shared" si="3"/>
        <v>7.0684085903405646E-3</v>
      </c>
      <c r="Q17">
        <v>0.83020000000000005</v>
      </c>
      <c r="R17">
        <v>0.83599999999999997</v>
      </c>
      <c r="S17">
        <v>0.81830000000000003</v>
      </c>
      <c r="T17">
        <v>0.82730000000000004</v>
      </c>
      <c r="U17">
        <v>0.8135</v>
      </c>
      <c r="V17" s="5">
        <f t="shared" si="4"/>
        <v>0.82506000000000002</v>
      </c>
      <c r="W17" s="6">
        <f t="shared" si="5"/>
        <v>8.1296002361739717E-3</v>
      </c>
      <c r="X17">
        <v>0.93500000000000005</v>
      </c>
      <c r="Y17">
        <v>0.92020000000000002</v>
      </c>
      <c r="Z17">
        <v>0.91839999999999999</v>
      </c>
      <c r="AA17">
        <v>0.92879999999999996</v>
      </c>
      <c r="AB17">
        <v>0.90200000000000002</v>
      </c>
      <c r="AC17" s="5">
        <f t="shared" si="6"/>
        <v>0.92088000000000003</v>
      </c>
      <c r="AD17" s="6">
        <f t="shared" si="7"/>
        <v>1.1181842424216146E-2</v>
      </c>
    </row>
    <row r="18" spans="1:30" x14ac:dyDescent="0.3">
      <c r="A18" s="28">
        <v>1</v>
      </c>
      <c r="B18" s="13" t="s">
        <v>32</v>
      </c>
      <c r="C18" s="14">
        <v>0.84</v>
      </c>
      <c r="D18" s="13">
        <v>0.93</v>
      </c>
      <c r="E18">
        <v>0.95</v>
      </c>
      <c r="F18" s="13">
        <v>0.93</v>
      </c>
      <c r="G18" s="13">
        <v>0.95</v>
      </c>
      <c r="H18" s="13">
        <f t="shared" si="0"/>
        <v>0.91999999999999993</v>
      </c>
      <c r="I18" s="11">
        <f t="shared" si="1"/>
        <v>4.0987803063838396E-2</v>
      </c>
    </row>
    <row r="19" spans="1:30" x14ac:dyDescent="0.3">
      <c r="A19" s="21"/>
      <c r="B19" t="s">
        <v>33</v>
      </c>
      <c r="C19" s="15">
        <v>0.9</v>
      </c>
      <c r="D19">
        <v>0.87</v>
      </c>
      <c r="E19">
        <v>0.83</v>
      </c>
      <c r="F19">
        <v>0.86</v>
      </c>
      <c r="G19">
        <v>0.85</v>
      </c>
      <c r="H19">
        <f t="shared" si="0"/>
        <v>0.86199999999999988</v>
      </c>
      <c r="I19" s="9">
        <f t="shared" si="1"/>
        <v>2.3151673805580471E-2</v>
      </c>
    </row>
    <row r="20" spans="1:30" x14ac:dyDescent="0.3">
      <c r="A20" s="21"/>
      <c r="B20" t="s">
        <v>34</v>
      </c>
      <c r="C20" s="15">
        <v>0.87</v>
      </c>
      <c r="D20">
        <v>0.9</v>
      </c>
      <c r="E20">
        <v>0.89</v>
      </c>
      <c r="F20">
        <v>0.89</v>
      </c>
      <c r="G20">
        <v>0.9</v>
      </c>
      <c r="H20">
        <f t="shared" si="0"/>
        <v>0.89</v>
      </c>
      <c r="I20" s="9">
        <f t="shared" si="1"/>
        <v>1.0954451150103331E-2</v>
      </c>
    </row>
    <row r="21" spans="1:30" ht="15" thickBot="1" x14ac:dyDescent="0.35">
      <c r="A21" s="22"/>
      <c r="B21" s="5" t="s">
        <v>35</v>
      </c>
      <c r="C21" s="4">
        <v>3813</v>
      </c>
      <c r="D21" s="5">
        <v>3813</v>
      </c>
      <c r="E21" s="5">
        <v>3814</v>
      </c>
      <c r="F21" s="5">
        <v>3813</v>
      </c>
      <c r="G21" s="5">
        <v>3813</v>
      </c>
      <c r="H21" s="5"/>
      <c r="I21" s="6"/>
    </row>
    <row r="22" spans="1:30" x14ac:dyDescent="0.3">
      <c r="A22" s="28">
        <v>2</v>
      </c>
      <c r="B22" s="13" t="s">
        <v>32</v>
      </c>
      <c r="C22" s="14">
        <v>0.9</v>
      </c>
      <c r="D22" s="13">
        <v>0.88</v>
      </c>
      <c r="E22" s="13">
        <v>0.85</v>
      </c>
      <c r="F22" s="13">
        <v>0.89</v>
      </c>
      <c r="G22" s="13">
        <v>0.84</v>
      </c>
      <c r="H22" s="13">
        <f t="shared" si="0"/>
        <v>0.87200000000000011</v>
      </c>
      <c r="I22" s="11">
        <f t="shared" si="1"/>
        <v>2.3151673805580471E-2</v>
      </c>
    </row>
    <row r="23" spans="1:30" x14ac:dyDescent="0.3">
      <c r="A23" s="21"/>
      <c r="B23" t="s">
        <v>33</v>
      </c>
      <c r="C23" s="15">
        <v>0.92</v>
      </c>
      <c r="D23">
        <v>0.96</v>
      </c>
      <c r="E23">
        <v>0.97</v>
      </c>
      <c r="F23">
        <v>0.95</v>
      </c>
      <c r="G23">
        <v>0.97</v>
      </c>
      <c r="H23">
        <f t="shared" si="0"/>
        <v>0.95399999999999996</v>
      </c>
      <c r="I23" s="9">
        <f t="shared" si="1"/>
        <v>1.8547236990991384E-2</v>
      </c>
    </row>
    <row r="24" spans="1:30" x14ac:dyDescent="0.3">
      <c r="A24" s="21"/>
      <c r="B24" t="s">
        <v>34</v>
      </c>
      <c r="C24" s="15">
        <v>0.91</v>
      </c>
      <c r="D24">
        <v>0.92</v>
      </c>
      <c r="E24">
        <v>0.91</v>
      </c>
      <c r="F24">
        <v>0.92</v>
      </c>
      <c r="G24">
        <v>0.9</v>
      </c>
      <c r="H24">
        <f t="shared" si="0"/>
        <v>0.91200000000000014</v>
      </c>
      <c r="I24" s="9">
        <f t="shared" si="1"/>
        <v>7.4833147735478894E-3</v>
      </c>
    </row>
    <row r="25" spans="1:30" ht="15" thickBot="1" x14ac:dyDescent="0.35">
      <c r="A25" s="22"/>
      <c r="B25" s="5" t="s">
        <v>35</v>
      </c>
      <c r="C25" s="4">
        <v>10869</v>
      </c>
      <c r="D25" s="5">
        <v>10869</v>
      </c>
      <c r="E25" s="5">
        <v>10869</v>
      </c>
      <c r="F25" s="5">
        <v>10868</v>
      </c>
      <c r="G25" s="5">
        <v>10868</v>
      </c>
      <c r="H25" s="5"/>
      <c r="I25" s="6"/>
    </row>
    <row r="26" spans="1:30" x14ac:dyDescent="0.3">
      <c r="A26" s="21">
        <v>3</v>
      </c>
      <c r="B26" t="s">
        <v>32</v>
      </c>
      <c r="C26" s="15">
        <v>0.86</v>
      </c>
      <c r="D26">
        <v>0.9</v>
      </c>
      <c r="E26">
        <v>0.91</v>
      </c>
      <c r="F26">
        <v>0.89</v>
      </c>
      <c r="G26">
        <v>0.91</v>
      </c>
      <c r="H26">
        <f t="shared" si="0"/>
        <v>0.89399999999999991</v>
      </c>
      <c r="I26" s="9">
        <f t="shared" si="1"/>
        <v>1.8547236990991423E-2</v>
      </c>
    </row>
    <row r="27" spans="1:30" x14ac:dyDescent="0.3">
      <c r="A27" s="21"/>
      <c r="B27" t="s">
        <v>33</v>
      </c>
      <c r="C27" s="15">
        <v>0.88</v>
      </c>
      <c r="D27">
        <v>0.86</v>
      </c>
      <c r="E27">
        <v>0.85</v>
      </c>
      <c r="F27">
        <v>0.88</v>
      </c>
      <c r="G27">
        <v>0.84</v>
      </c>
      <c r="H27">
        <f t="shared" si="0"/>
        <v>0.86199999999999988</v>
      </c>
      <c r="I27" s="9">
        <f t="shared" si="1"/>
        <v>1.6000000000000014E-2</v>
      </c>
    </row>
    <row r="28" spans="1:30" x14ac:dyDescent="0.3">
      <c r="A28" s="21"/>
      <c r="B28" t="s">
        <v>34</v>
      </c>
      <c r="C28" s="15">
        <v>0.87</v>
      </c>
      <c r="D28">
        <v>0.88</v>
      </c>
      <c r="E28">
        <v>0.88</v>
      </c>
      <c r="F28">
        <v>0.88</v>
      </c>
      <c r="G28">
        <v>0.87</v>
      </c>
      <c r="H28">
        <f t="shared" si="0"/>
        <v>0.876</v>
      </c>
      <c r="I28" s="9">
        <f t="shared" si="1"/>
        <v>4.89897948556636E-3</v>
      </c>
    </row>
    <row r="29" spans="1:30" ht="15" thickBot="1" x14ac:dyDescent="0.35">
      <c r="A29" s="21"/>
      <c r="B29" t="s">
        <v>35</v>
      </c>
      <c r="C29" s="15">
        <v>6897</v>
      </c>
      <c r="D29">
        <v>6897</v>
      </c>
      <c r="E29">
        <v>6896</v>
      </c>
      <c r="F29">
        <v>6897</v>
      </c>
      <c r="G29">
        <v>6897</v>
      </c>
      <c r="I29" s="9"/>
    </row>
    <row r="30" spans="1:30" x14ac:dyDescent="0.3">
      <c r="A30" s="28">
        <v>4</v>
      </c>
      <c r="B30" s="13" t="s">
        <v>32</v>
      </c>
      <c r="C30" s="14">
        <v>0.99</v>
      </c>
      <c r="D30" s="13">
        <v>0.92</v>
      </c>
      <c r="E30" s="13">
        <v>0.95</v>
      </c>
      <c r="F30" s="13">
        <v>0.91</v>
      </c>
      <c r="G30" s="13">
        <v>0.96</v>
      </c>
      <c r="H30" s="13">
        <f t="shared" si="0"/>
        <v>0.94600000000000006</v>
      </c>
      <c r="I30" s="11">
        <f t="shared" si="1"/>
        <v>2.8705400188814623E-2</v>
      </c>
    </row>
    <row r="31" spans="1:30" x14ac:dyDescent="0.3">
      <c r="A31" s="21"/>
      <c r="B31" t="s">
        <v>33</v>
      </c>
      <c r="C31" s="15">
        <v>0.77</v>
      </c>
      <c r="D31">
        <v>0.89</v>
      </c>
      <c r="E31">
        <v>0.84</v>
      </c>
      <c r="F31">
        <v>0.88</v>
      </c>
      <c r="G31">
        <v>0.85</v>
      </c>
      <c r="H31">
        <f t="shared" si="0"/>
        <v>0.84599999999999986</v>
      </c>
      <c r="I31" s="9">
        <f t="shared" si="1"/>
        <v>4.2237424163885748E-2</v>
      </c>
    </row>
    <row r="32" spans="1:30" x14ac:dyDescent="0.3">
      <c r="A32" s="21"/>
      <c r="B32" t="s">
        <v>34</v>
      </c>
      <c r="C32" s="15">
        <v>0.86</v>
      </c>
      <c r="D32">
        <v>0.9</v>
      </c>
      <c r="E32">
        <v>0.89</v>
      </c>
      <c r="F32">
        <v>0.9</v>
      </c>
      <c r="G32">
        <v>0.9</v>
      </c>
      <c r="H32">
        <f t="shared" si="0"/>
        <v>0.89</v>
      </c>
      <c r="I32" s="9">
        <f t="shared" si="1"/>
        <v>1.5491933384829683E-2</v>
      </c>
    </row>
    <row r="33" spans="1:9" ht="15" thickBot="1" x14ac:dyDescent="0.35">
      <c r="A33" s="22"/>
      <c r="B33" s="5" t="s">
        <v>35</v>
      </c>
      <c r="C33" s="4">
        <v>2585</v>
      </c>
      <c r="D33" s="5">
        <v>2585</v>
      </c>
      <c r="E33" s="5">
        <v>2584</v>
      </c>
      <c r="F33" s="5">
        <v>2585</v>
      </c>
      <c r="G33" s="5">
        <v>2585</v>
      </c>
      <c r="H33" s="5"/>
      <c r="I33" s="6"/>
    </row>
    <row r="34" spans="1:9" x14ac:dyDescent="0.3">
      <c r="A34" s="21">
        <v>5</v>
      </c>
      <c r="B34" t="s">
        <v>32</v>
      </c>
      <c r="C34" s="15">
        <v>0.92</v>
      </c>
      <c r="D34">
        <v>0.93</v>
      </c>
      <c r="E34">
        <v>0.91</v>
      </c>
      <c r="F34">
        <v>0.95</v>
      </c>
      <c r="G34">
        <v>0.97</v>
      </c>
      <c r="H34">
        <f t="shared" si="0"/>
        <v>0.93599999999999994</v>
      </c>
      <c r="I34" s="9">
        <f t="shared" si="1"/>
        <v>2.1540659228537987E-2</v>
      </c>
    </row>
    <row r="35" spans="1:9" x14ac:dyDescent="0.3">
      <c r="A35" s="21"/>
      <c r="B35" t="s">
        <v>33</v>
      </c>
      <c r="C35" s="15">
        <v>0.89</v>
      </c>
      <c r="D35">
        <v>0.89</v>
      </c>
      <c r="E35">
        <v>0.88</v>
      </c>
      <c r="F35">
        <v>0.84</v>
      </c>
      <c r="G35">
        <v>0.85</v>
      </c>
      <c r="H35">
        <f t="shared" si="0"/>
        <v>0.86999999999999988</v>
      </c>
      <c r="I35" s="9">
        <f t="shared" si="1"/>
        <v>2.0976176963403051E-2</v>
      </c>
    </row>
    <row r="36" spans="1:9" x14ac:dyDescent="0.3">
      <c r="A36" s="21"/>
      <c r="B36" t="s">
        <v>34</v>
      </c>
      <c r="C36" s="15">
        <v>0.9</v>
      </c>
      <c r="D36">
        <v>0.91</v>
      </c>
      <c r="E36">
        <v>0.9</v>
      </c>
      <c r="F36">
        <v>0.9</v>
      </c>
      <c r="G36">
        <v>0.91</v>
      </c>
      <c r="H36">
        <f t="shared" si="0"/>
        <v>0.90399999999999991</v>
      </c>
      <c r="I36" s="9">
        <f t="shared" si="1"/>
        <v>4.89897948556636E-3</v>
      </c>
    </row>
    <row r="37" spans="1:9" ht="15" thickBot="1" x14ac:dyDescent="0.35">
      <c r="A37" s="21"/>
      <c r="B37" t="s">
        <v>35</v>
      </c>
      <c r="C37" s="15">
        <v>1616</v>
      </c>
      <c r="D37">
        <v>1616</v>
      </c>
      <c r="E37">
        <v>1617</v>
      </c>
      <c r="F37">
        <v>1616</v>
      </c>
      <c r="G37">
        <v>1616</v>
      </c>
      <c r="I37" s="9"/>
    </row>
    <row r="38" spans="1:9" x14ac:dyDescent="0.3">
      <c r="A38" s="28">
        <v>6</v>
      </c>
      <c r="B38" s="13" t="s">
        <v>32</v>
      </c>
      <c r="C38" s="14">
        <v>0.98</v>
      </c>
      <c r="D38" s="13">
        <v>0.99</v>
      </c>
      <c r="E38" s="13">
        <v>0.98</v>
      </c>
      <c r="F38" s="13">
        <v>0.99</v>
      </c>
      <c r="G38" s="13">
        <v>0.99</v>
      </c>
      <c r="H38" s="13">
        <f t="shared" si="0"/>
        <v>0.9860000000000001</v>
      </c>
      <c r="I38" s="11">
        <f t="shared" si="1"/>
        <v>4.89897948556636E-3</v>
      </c>
    </row>
    <row r="39" spans="1:9" x14ac:dyDescent="0.3">
      <c r="A39" s="21"/>
      <c r="B39" t="s">
        <v>33</v>
      </c>
      <c r="C39" s="15">
        <v>0.94</v>
      </c>
      <c r="D39">
        <v>0.92</v>
      </c>
      <c r="E39">
        <v>0.94</v>
      </c>
      <c r="F39">
        <v>0.93</v>
      </c>
      <c r="G39">
        <v>0.93</v>
      </c>
      <c r="H39">
        <f t="shared" si="0"/>
        <v>0.93200000000000005</v>
      </c>
      <c r="I39" s="9">
        <f t="shared" si="1"/>
        <v>7.4833147735478417E-3</v>
      </c>
    </row>
    <row r="40" spans="1:9" x14ac:dyDescent="0.3">
      <c r="A40" s="21"/>
      <c r="B40" t="s">
        <v>34</v>
      </c>
      <c r="C40" s="15">
        <v>0.96</v>
      </c>
      <c r="D40">
        <v>0.95</v>
      </c>
      <c r="E40">
        <v>0.96</v>
      </c>
      <c r="F40">
        <v>0.96</v>
      </c>
      <c r="G40">
        <v>0.96</v>
      </c>
      <c r="H40">
        <f t="shared" si="0"/>
        <v>0.95799999999999996</v>
      </c>
      <c r="I40" s="9">
        <f t="shared" si="1"/>
        <v>4.0000000000000036E-3</v>
      </c>
    </row>
    <row r="41" spans="1:9" ht="15" thickBot="1" x14ac:dyDescent="0.35">
      <c r="A41" s="22"/>
      <c r="B41" s="5" t="s">
        <v>35</v>
      </c>
      <c r="C41" s="4">
        <v>3258</v>
      </c>
      <c r="D41" s="5">
        <v>3258</v>
      </c>
      <c r="E41" s="5">
        <v>3258</v>
      </c>
      <c r="F41" s="5">
        <v>3258</v>
      </c>
      <c r="G41" s="5">
        <v>3258</v>
      </c>
      <c r="H41" s="5"/>
      <c r="I41" s="6"/>
    </row>
    <row r="42" spans="1:9" x14ac:dyDescent="0.3">
      <c r="A42" s="21">
        <v>7</v>
      </c>
      <c r="B42" t="s">
        <v>32</v>
      </c>
      <c r="C42" s="15">
        <v>0.94</v>
      </c>
      <c r="D42">
        <v>0.97</v>
      </c>
      <c r="E42">
        <v>0.98</v>
      </c>
      <c r="F42">
        <v>0.96</v>
      </c>
      <c r="G42">
        <v>0.96</v>
      </c>
      <c r="H42">
        <f t="shared" si="0"/>
        <v>0.96199999999999997</v>
      </c>
      <c r="I42" s="9">
        <f t="shared" si="1"/>
        <v>1.326649916142161E-2</v>
      </c>
    </row>
    <row r="43" spans="1:9" x14ac:dyDescent="0.3">
      <c r="A43" s="21"/>
      <c r="B43" t="s">
        <v>33</v>
      </c>
      <c r="C43" s="15">
        <v>0.98</v>
      </c>
      <c r="D43">
        <v>0.98</v>
      </c>
      <c r="E43">
        <v>0.96</v>
      </c>
      <c r="F43">
        <v>0.97</v>
      </c>
      <c r="G43">
        <v>0.97</v>
      </c>
      <c r="H43">
        <f t="shared" si="0"/>
        <v>0.97199999999999986</v>
      </c>
      <c r="I43" s="9">
        <f t="shared" si="1"/>
        <v>7.4833147735478894E-3</v>
      </c>
    </row>
    <row r="44" spans="1:9" x14ac:dyDescent="0.3">
      <c r="A44" s="21"/>
      <c r="B44" t="s">
        <v>34</v>
      </c>
      <c r="C44" s="15">
        <v>0.96</v>
      </c>
      <c r="D44">
        <v>0.97</v>
      </c>
      <c r="E44">
        <v>0.97</v>
      </c>
      <c r="F44">
        <v>0.96</v>
      </c>
      <c r="G44">
        <v>0.97</v>
      </c>
      <c r="H44">
        <f t="shared" si="0"/>
        <v>0.96599999999999997</v>
      </c>
      <c r="I44" s="9">
        <f t="shared" si="1"/>
        <v>4.89897948556636E-3</v>
      </c>
    </row>
    <row r="45" spans="1:9" ht="15" thickBot="1" x14ac:dyDescent="0.35">
      <c r="A45" s="22"/>
      <c r="B45" s="5" t="s">
        <v>35</v>
      </c>
      <c r="C45" s="4">
        <v>1372</v>
      </c>
      <c r="D45" s="5">
        <v>1372</v>
      </c>
      <c r="E45" s="5">
        <v>1372</v>
      </c>
      <c r="F45" s="5">
        <v>1372</v>
      </c>
      <c r="G45" s="5">
        <v>1372</v>
      </c>
      <c r="H45" s="5"/>
      <c r="I45" s="6"/>
    </row>
  </sheetData>
  <mergeCells count="12">
    <mergeCell ref="A42:A45"/>
    <mergeCell ref="C6:I6"/>
    <mergeCell ref="J6:P6"/>
    <mergeCell ref="Q6:W6"/>
    <mergeCell ref="X6:AD6"/>
    <mergeCell ref="A8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EMB20_90</vt:lpstr>
      <vt:lpstr>EMB20_50</vt:lpstr>
      <vt:lpstr>EMB8_90</vt:lpstr>
      <vt:lpstr>EMB8_50</vt:lpstr>
      <vt:lpstr>EMB5_90</vt:lpstr>
      <vt:lpstr>EMB5_50</vt:lpstr>
      <vt:lpstr>BLOSUM_90</vt:lpstr>
      <vt:lpstr>BLOSUM_50</vt:lpstr>
      <vt:lpstr>ZSCALES_90</vt:lpstr>
      <vt:lpstr>ZSCALES_50</vt:lpstr>
      <vt:lpstr>OHE_90</vt:lpstr>
      <vt:lpstr>OHE_50</vt:lpstr>
      <vt:lpstr>comp_geral</vt:lpstr>
      <vt:lpstr>comp_ec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</cp:lastModifiedBy>
  <dcterms:created xsi:type="dcterms:W3CDTF">2021-04-30T15:48:25Z</dcterms:created>
  <dcterms:modified xsi:type="dcterms:W3CDTF">2021-05-04T16:40:21Z</dcterms:modified>
</cp:coreProperties>
</file>