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cuments\Opti in modern power systems\code\optimization_code\"/>
    </mc:Choice>
  </mc:AlternateContent>
  <xr:revisionPtr revIDLastSave="0" documentId="13_ncr:1_{0F4B5422-63CE-4CD4-B60A-CDA97764B5AE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Load profile" sheetId="1" r:id="rId1"/>
    <sheet name="Demand prices" sheetId="5" r:id="rId2"/>
    <sheet name="Load distribution" sheetId="2" r:id="rId3"/>
    <sheet name="Demand prices - raw data" sheetId="3" r:id="rId4"/>
    <sheet name="DP - calculations" sheetId="4" r:id="rId5"/>
  </sheets>
  <definedNames>
    <definedName name="_xlnm._FilterDatabase" localSheetId="3" hidden="1">'Demand prices - raw data'!$A$1:$D$145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4" l="1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6" i="4"/>
  <c r="J24" i="4"/>
  <c r="J25" i="4"/>
  <c r="J29" i="4"/>
  <c r="K29" i="4" s="1"/>
  <c r="J28" i="4"/>
  <c r="J27" i="4"/>
  <c r="J26" i="4"/>
  <c r="J23" i="4"/>
  <c r="J22" i="4"/>
  <c r="J21" i="4"/>
  <c r="K21" i="4" s="1"/>
  <c r="J20" i="4"/>
  <c r="J19" i="4"/>
  <c r="K19" i="4" s="1"/>
  <c r="J18" i="4"/>
  <c r="J17" i="4"/>
  <c r="J16" i="4"/>
  <c r="J15" i="4"/>
  <c r="K15" i="4" s="1"/>
  <c r="J14" i="4"/>
  <c r="J13" i="4"/>
  <c r="J12" i="4"/>
  <c r="J11" i="4"/>
  <c r="J10" i="4"/>
  <c r="J9" i="4"/>
  <c r="J8" i="4"/>
  <c r="J7" i="4"/>
  <c r="K7" i="4" s="1"/>
  <c r="J6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3" i="4"/>
  <c r="K6" i="4"/>
  <c r="K8" i="4"/>
  <c r="K9" i="4"/>
  <c r="K10" i="4"/>
  <c r="K11" i="4"/>
  <c r="K12" i="4"/>
  <c r="K13" i="4"/>
  <c r="K14" i="4"/>
  <c r="K16" i="4"/>
  <c r="K17" i="4"/>
  <c r="K18" i="4"/>
  <c r="K20" i="4"/>
  <c r="K22" i="4"/>
  <c r="K23" i="4"/>
  <c r="K24" i="4"/>
  <c r="K25" i="4"/>
  <c r="K26" i="4"/>
  <c r="K27" i="4"/>
  <c r="K28" i="4"/>
  <c r="C168" i="4"/>
  <c r="D168" i="4"/>
  <c r="B168" i="4"/>
  <c r="B161" i="4"/>
  <c r="B154" i="4"/>
  <c r="B148" i="4"/>
  <c r="B141" i="4"/>
  <c r="B134" i="4"/>
  <c r="B127" i="4"/>
  <c r="B120" i="4"/>
  <c r="B113" i="4"/>
  <c r="B106" i="4"/>
  <c r="B99" i="4"/>
  <c r="B92" i="4"/>
  <c r="B85" i="4"/>
  <c r="B78" i="4"/>
  <c r="B71" i="4"/>
  <c r="B64" i="4"/>
  <c r="B57" i="4"/>
  <c r="B50" i="4"/>
  <c r="B43" i="4"/>
  <c r="B36" i="4"/>
  <c r="B30" i="4"/>
  <c r="B23" i="4"/>
  <c r="B16" i="4"/>
  <c r="B9" i="4"/>
</calcChain>
</file>

<file path=xl/sharedStrings.xml><?xml version="1.0" encoding="utf-8"?>
<sst xmlns="http://schemas.openxmlformats.org/spreadsheetml/2006/main" count="309" uniqueCount="159">
  <si>
    <t>Hour</t>
  </si>
  <si>
    <t>Node</t>
  </si>
  <si>
    <t>$/MWh</t>
  </si>
  <si>
    <t>Start</t>
  </si>
  <si>
    <t>Elpris</t>
  </si>
  <si>
    <t>Transport og afgifter</t>
  </si>
  <si>
    <t>Total</t>
  </si>
  <si>
    <t>19.11.2024 - 23:00</t>
  </si>
  <si>
    <t>19.11.2024 - 22:00</t>
  </si>
  <si>
    <t>19.11.2024 - 21:00</t>
  </si>
  <si>
    <t>19.11.2024 - 20:00</t>
  </si>
  <si>
    <t>19.11.2024 - 19:00</t>
  </si>
  <si>
    <t>19.11.2024 - 18:00</t>
  </si>
  <si>
    <t>19.11.2024 - 17:00</t>
  </si>
  <si>
    <t>19.11.2024 - 16:00</t>
  </si>
  <si>
    <t>19.11.2024 - 15:00</t>
  </si>
  <si>
    <t>19.11.2024 - 14:00</t>
  </si>
  <si>
    <t>19.11.2024 - 13:00</t>
  </si>
  <si>
    <t>19.11.2024 - 12:00</t>
  </si>
  <si>
    <t>19.11.2024 - 11:00</t>
  </si>
  <si>
    <t>19.11.2024 - 10:00</t>
  </si>
  <si>
    <t>19.11.2024 - 09:00</t>
  </si>
  <si>
    <t>19.11.2024 - 08:00</t>
  </si>
  <si>
    <t>19.11.2024 - 07:00</t>
  </si>
  <si>
    <t>19.11.2024 - 06:00</t>
  </si>
  <si>
    <t>19.11.2024 - 05:00</t>
  </si>
  <si>
    <t>19.11.2024 - 04:00</t>
  </si>
  <si>
    <t>19.11.2024 - 03:00</t>
  </si>
  <si>
    <t>19.11.2024 - 02:00</t>
  </si>
  <si>
    <t>19.11.2024 - 01:00</t>
  </si>
  <si>
    <t>19.11.2024 - 00:00</t>
  </si>
  <si>
    <t>18.11.2024 - 23:00</t>
  </si>
  <si>
    <t>18.11.2024 - 22:00</t>
  </si>
  <si>
    <t>18.11.2024 - 21:00</t>
  </si>
  <si>
    <t>18.11.2024 - 20:00</t>
  </si>
  <si>
    <t>18.11.2024 - 19:00</t>
  </si>
  <si>
    <t>18.11.2024 - 18:00</t>
  </si>
  <si>
    <t>18.11.2024 - 17:00</t>
  </si>
  <si>
    <t>18.11.2024 - 16:00</t>
  </si>
  <si>
    <t>18.11.2024 - 15:00</t>
  </si>
  <si>
    <t>18.11.2024 - 14:00</t>
  </si>
  <si>
    <t>18.11.2024 - 13:00</t>
  </si>
  <si>
    <t>18.11.2024 - 12:00</t>
  </si>
  <si>
    <t>18.11.2024 - 11:00</t>
  </si>
  <si>
    <t>18.11.2024 - 10:00</t>
  </si>
  <si>
    <t>18.11.2024 - 09:00</t>
  </si>
  <si>
    <t>18.11.2024 - 08:00</t>
  </si>
  <si>
    <t>18.11.2024 - 07:00</t>
  </si>
  <si>
    <t>18.11.2024 - 06:00</t>
  </si>
  <si>
    <t>18.11.2024 - 05:00</t>
  </si>
  <si>
    <t>18.11.2024 - 04:00</t>
  </si>
  <si>
    <t>18.11.2024 - 03:00</t>
  </si>
  <si>
    <t>18.11.2024 - 02:00</t>
  </si>
  <si>
    <t>18.11.2024 - 01:00</t>
  </si>
  <si>
    <t>18.11.2024 - 00:00</t>
  </si>
  <si>
    <t>17.11.2024 - 23:00</t>
  </si>
  <si>
    <t>17.11.2024 - 22:00</t>
  </si>
  <si>
    <t>17.11.2024 - 21:00</t>
  </si>
  <si>
    <t>17.11.2024 - 20:00</t>
  </si>
  <si>
    <t>17.11.2024 - 19:00</t>
  </si>
  <si>
    <t>17.11.2024 - 18:00</t>
  </si>
  <si>
    <t>17.11.2024 - 17:00</t>
  </si>
  <si>
    <t>17.11.2024 - 16:00</t>
  </si>
  <si>
    <t>17.11.2024 - 15:00</t>
  </si>
  <si>
    <t>17.11.2024 - 14:00</t>
  </si>
  <si>
    <t>17.11.2024 - 13:00</t>
  </si>
  <si>
    <t>17.11.2024 - 12:00</t>
  </si>
  <si>
    <t>17.11.2024 - 11:00</t>
  </si>
  <si>
    <t>17.11.2024 - 10:00</t>
  </si>
  <si>
    <t>17.11.2024 - 09:00</t>
  </si>
  <si>
    <t>17.11.2024 - 08:00</t>
  </si>
  <si>
    <t>17.11.2024 - 07:00</t>
  </si>
  <si>
    <t>17.11.2024 - 06:00</t>
  </si>
  <si>
    <t>17.11.2024 - 05:00</t>
  </si>
  <si>
    <t>17.11.2024 - 04:00</t>
  </si>
  <si>
    <t>17.11.2024 - 03:00</t>
  </si>
  <si>
    <t>17.11.2024 - 02:00</t>
  </si>
  <si>
    <t>17.11.2024 - 01:00</t>
  </si>
  <si>
    <t>17.11.2024 - 00:00</t>
  </si>
  <si>
    <t>16.11.2024 - 23:00</t>
  </si>
  <si>
    <t>16.11.2024 - 22:00</t>
  </si>
  <si>
    <t>16.11.2024 - 21:00</t>
  </si>
  <si>
    <t>16.11.2024 - 20:00</t>
  </si>
  <si>
    <t>16.11.2024 - 19:00</t>
  </si>
  <si>
    <t>16.11.2024 - 18:00</t>
  </si>
  <si>
    <t>16.11.2024 - 17:00</t>
  </si>
  <si>
    <t>16.11.2024 - 16:00</t>
  </si>
  <si>
    <t>16.11.2024 - 15:00</t>
  </si>
  <si>
    <t>16.11.2024 - 14:00</t>
  </si>
  <si>
    <t>16.11.2024 - 13:00</t>
  </si>
  <si>
    <t>16.11.2024 - 12:00</t>
  </si>
  <si>
    <t>16.11.2024 - 11:00</t>
  </si>
  <si>
    <t>16.11.2024 - 10:00</t>
  </si>
  <si>
    <t>16.11.2024 - 09:00</t>
  </si>
  <si>
    <t>16.11.2024 - 08:00</t>
  </si>
  <si>
    <t>16.11.2024 - 07:00</t>
  </si>
  <si>
    <t>16.11.2024 - 06:00</t>
  </si>
  <si>
    <t>16.11.2024 - 05:00</t>
  </si>
  <si>
    <t>16.11.2024 - 04:00</t>
  </si>
  <si>
    <t>16.11.2024 - 03:00</t>
  </si>
  <si>
    <t>16.11.2024 - 02:00</t>
  </si>
  <si>
    <t>16.11.2024 - 01:00</t>
  </si>
  <si>
    <t>16.11.2024 - 00:00</t>
  </si>
  <si>
    <t>15.11.2024 - 23:00</t>
  </si>
  <si>
    <t>15.11.2024 - 22:00</t>
  </si>
  <si>
    <t>15.11.2024 - 21:00</t>
  </si>
  <si>
    <t>15.11.2024 - 20:00</t>
  </si>
  <si>
    <t>15.11.2024 - 19:00</t>
  </si>
  <si>
    <t>15.11.2024 - 18:00</t>
  </si>
  <si>
    <t>15.11.2024 - 17:00</t>
  </si>
  <si>
    <t>15.11.2024 - 16:00</t>
  </si>
  <si>
    <t>15.11.2024 - 15:00</t>
  </si>
  <si>
    <t>15.11.2024 - 14:00</t>
  </si>
  <si>
    <t>15.11.2024 - 13:00</t>
  </si>
  <si>
    <t>15.11.2024 - 12:00</t>
  </si>
  <si>
    <t>15.11.2024 - 11:00</t>
  </si>
  <si>
    <t>15.11.2024 - 10:00</t>
  </si>
  <si>
    <t>15.11.2024 - 09:00</t>
  </si>
  <si>
    <t>15.11.2024 - 08:00</t>
  </si>
  <si>
    <t>15.11.2024 - 07:00</t>
  </si>
  <si>
    <t>15.11.2024 - 06:00</t>
  </si>
  <si>
    <t>15.11.2024 - 05:00</t>
  </si>
  <si>
    <t>15.11.2024 - 04:00</t>
  </si>
  <si>
    <t>15.11.2024 - 03:00</t>
  </si>
  <si>
    <t>15.11.2024 - 02:00</t>
  </si>
  <si>
    <t>15.11.2024 - 01:00</t>
  </si>
  <si>
    <t>15.11.2024 - 00:00</t>
  </si>
  <si>
    <t>14.11.2024 - 23:00</t>
  </si>
  <si>
    <t>14.11.2024 - 22:00</t>
  </si>
  <si>
    <t>14.11.2024 - 21:00</t>
  </si>
  <si>
    <t>14.11.2024 - 20:00</t>
  </si>
  <si>
    <t>14.11.2024 - 19:00</t>
  </si>
  <si>
    <t>14.11.2024 - 18:00</t>
  </si>
  <si>
    <t>14.11.2024 - 17:00</t>
  </si>
  <si>
    <t>14.11.2024 - 16:00</t>
  </si>
  <si>
    <t>14.11.2024 - 15:00</t>
  </si>
  <si>
    <t>14.11.2024 - 14:00</t>
  </si>
  <si>
    <t>14.11.2024 - 13:00</t>
  </si>
  <si>
    <t>14.11.2024 - 12:00</t>
  </si>
  <si>
    <t>14.11.2024 - 11:00</t>
  </si>
  <si>
    <t>14.11.2024 - 10:00</t>
  </si>
  <si>
    <t>14.11.2024 - 09:00</t>
  </si>
  <si>
    <t>14.11.2024 - 08:00</t>
  </si>
  <si>
    <t>14.11.2024 - 07:00</t>
  </si>
  <si>
    <t>14.11.2024 - 06:00</t>
  </si>
  <si>
    <t>14.11.2024 - 05:00</t>
  </si>
  <si>
    <t>14.11.2024 - 04:00</t>
  </si>
  <si>
    <t>14.11.2024 - 03:00</t>
  </si>
  <si>
    <t>14.11.2024 - 02:00</t>
  </si>
  <si>
    <t>14.11.2024 - 01:00</t>
  </si>
  <si>
    <t>14.11.2024 - 00:00</t>
  </si>
  <si>
    <t xml:space="preserve">1 Dkk = </t>
  </si>
  <si>
    <t>$ (november 18th 2024)</t>
  </si>
  <si>
    <t>https://www.xe.com/currencyconverter/convert/?Amount=1&amp;From=DKK&amp;To=USD</t>
  </si>
  <si>
    <t>Dkk/kWh</t>
  </si>
  <si>
    <t>prices</t>
  </si>
  <si>
    <t>Load</t>
  </si>
  <si>
    <t>percent_sys_load</t>
  </si>
  <si>
    <t>System_demand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</si>
</sst>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e.com/currencyconverter/convert/?Amount=1&amp;From=DKK&amp;To=U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1" sqref="B1"/>
    </sheetView>
  </sheetViews>
  <sheetFormatPr baseColWidth="10" defaultColWidth="8.7265625" defaultRowHeight="14.5" x14ac:dyDescent="0.35"/>
  <cols>
    <col min="2" max="2" width="19.1796875" customWidth="1"/>
    <col min="3" max="3" width="14.26953125" customWidth="1"/>
  </cols>
  <sheetData>
    <row r="1" spans="1:2" x14ac:dyDescent="0.35">
      <c r="A1" t="s">
        <v>0</v>
      </c>
      <c r="B1" t="s">
        <v>158</v>
      </c>
    </row>
    <row r="2" spans="1:2" x14ac:dyDescent="0.35">
      <c r="A2">
        <v>1</v>
      </c>
      <c r="B2" s="1">
        <v>1775.835</v>
      </c>
    </row>
    <row r="3" spans="1:2" x14ac:dyDescent="0.35">
      <c r="A3">
        <v>2</v>
      </c>
      <c r="B3" s="1">
        <v>1669.8150000000001</v>
      </c>
    </row>
    <row r="4" spans="1:2" x14ac:dyDescent="0.35">
      <c r="A4">
        <v>3</v>
      </c>
      <c r="B4" s="1">
        <v>1590.3</v>
      </c>
    </row>
    <row r="5" spans="1:2" x14ac:dyDescent="0.35">
      <c r="A5">
        <v>4</v>
      </c>
      <c r="B5" s="1">
        <v>1563.7950000000001</v>
      </c>
    </row>
    <row r="6" spans="1:2" x14ac:dyDescent="0.35">
      <c r="A6">
        <v>5</v>
      </c>
      <c r="B6" s="1">
        <v>1563.7950000000001</v>
      </c>
    </row>
    <row r="7" spans="1:2" x14ac:dyDescent="0.35">
      <c r="A7">
        <v>6</v>
      </c>
      <c r="B7" s="1">
        <v>1590.3</v>
      </c>
    </row>
    <row r="8" spans="1:2" x14ac:dyDescent="0.35">
      <c r="A8">
        <v>7</v>
      </c>
      <c r="B8" s="1">
        <v>1961.37</v>
      </c>
    </row>
    <row r="9" spans="1:2" x14ac:dyDescent="0.35">
      <c r="A9">
        <v>8</v>
      </c>
      <c r="B9" s="1">
        <v>2279.4299999999998</v>
      </c>
    </row>
    <row r="10" spans="1:2" x14ac:dyDescent="0.35">
      <c r="A10">
        <v>9</v>
      </c>
      <c r="B10" s="1">
        <v>2517.9749999999999</v>
      </c>
    </row>
    <row r="11" spans="1:2" x14ac:dyDescent="0.35">
      <c r="A11">
        <v>10</v>
      </c>
      <c r="B11" s="1">
        <v>2544.48</v>
      </c>
    </row>
    <row r="12" spans="1:2" x14ac:dyDescent="0.35">
      <c r="A12">
        <v>11</v>
      </c>
      <c r="B12" s="1">
        <v>2544.48</v>
      </c>
    </row>
    <row r="13" spans="1:2" x14ac:dyDescent="0.35">
      <c r="A13">
        <v>12</v>
      </c>
      <c r="B13" s="1">
        <v>2517.9749999999999</v>
      </c>
    </row>
    <row r="14" spans="1:2" x14ac:dyDescent="0.35">
      <c r="A14">
        <v>13</v>
      </c>
      <c r="B14" s="1">
        <v>2517.9749999999999</v>
      </c>
    </row>
    <row r="15" spans="1:2" x14ac:dyDescent="0.35">
      <c r="A15">
        <v>14</v>
      </c>
      <c r="B15" s="1">
        <v>2517.9749999999999</v>
      </c>
    </row>
    <row r="16" spans="1:2" x14ac:dyDescent="0.35">
      <c r="A16">
        <v>15</v>
      </c>
      <c r="B16" s="1">
        <v>2464.9650000000001</v>
      </c>
    </row>
    <row r="17" spans="1:2" x14ac:dyDescent="0.35">
      <c r="A17">
        <v>16</v>
      </c>
      <c r="B17" s="1">
        <v>2464.9650000000001</v>
      </c>
    </row>
    <row r="18" spans="1:2" x14ac:dyDescent="0.35">
      <c r="A18">
        <v>17</v>
      </c>
      <c r="B18" s="1">
        <v>2623.9949999999999</v>
      </c>
    </row>
    <row r="19" spans="1:2" x14ac:dyDescent="0.35">
      <c r="A19">
        <v>18</v>
      </c>
      <c r="B19" s="1">
        <v>2650.5</v>
      </c>
    </row>
    <row r="20" spans="1:2" x14ac:dyDescent="0.35">
      <c r="A20">
        <v>19</v>
      </c>
      <c r="B20" s="1">
        <v>2650.5</v>
      </c>
    </row>
    <row r="21" spans="1:2" x14ac:dyDescent="0.35">
      <c r="A21">
        <v>20</v>
      </c>
      <c r="B21" s="1">
        <v>2544.48</v>
      </c>
    </row>
    <row r="22" spans="1:2" x14ac:dyDescent="0.35">
      <c r="A22">
        <v>21</v>
      </c>
      <c r="B22" s="1">
        <v>2411.9549999999999</v>
      </c>
    </row>
    <row r="23" spans="1:2" x14ac:dyDescent="0.35">
      <c r="A23">
        <v>22</v>
      </c>
      <c r="B23" s="1">
        <v>2199.915</v>
      </c>
    </row>
    <row r="24" spans="1:2" x14ac:dyDescent="0.35">
      <c r="A24">
        <v>23</v>
      </c>
      <c r="B24" s="1">
        <v>1934.865</v>
      </c>
    </row>
    <row r="25" spans="1:2" x14ac:dyDescent="0.35">
      <c r="A25">
        <v>24</v>
      </c>
      <c r="B25" s="1">
        <v>1669.8150000000001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AD59-411E-4291-875A-DE2F5FAB8CE2}">
  <dimension ref="A1:B25"/>
  <sheetViews>
    <sheetView tabSelected="1" workbookViewId="0">
      <selection activeCell="F9" sqref="F9"/>
    </sheetView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155</v>
      </c>
    </row>
    <row r="2" spans="1:2" x14ac:dyDescent="0.35">
      <c r="A2">
        <v>1</v>
      </c>
      <c r="B2">
        <v>89.504741066666668</v>
      </c>
    </row>
    <row r="3" spans="1:2" x14ac:dyDescent="0.35">
      <c r="A3">
        <v>2</v>
      </c>
      <c r="B3">
        <v>87.851619199999988</v>
      </c>
    </row>
    <row r="4" spans="1:2" x14ac:dyDescent="0.35">
      <c r="A4">
        <v>3</v>
      </c>
      <c r="B4">
        <v>86.670817866666667</v>
      </c>
    </row>
    <row r="5" spans="1:2" x14ac:dyDescent="0.35">
      <c r="A5">
        <v>4</v>
      </c>
      <c r="B5">
        <v>85.72617679999999</v>
      </c>
    </row>
    <row r="6" spans="1:2" x14ac:dyDescent="0.35">
      <c r="A6">
        <v>5</v>
      </c>
      <c r="B6">
        <v>71.698256959999995</v>
      </c>
    </row>
    <row r="7" spans="1:2" x14ac:dyDescent="0.35">
      <c r="A7">
        <v>6</v>
      </c>
      <c r="B7">
        <v>86.198497333333322</v>
      </c>
    </row>
    <row r="8" spans="1:2" x14ac:dyDescent="0.35">
      <c r="A8">
        <v>7</v>
      </c>
      <c r="B8">
        <v>107.68908160000001</v>
      </c>
    </row>
    <row r="9" spans="1:2" x14ac:dyDescent="0.35">
      <c r="A9">
        <v>8</v>
      </c>
      <c r="B9">
        <v>132.24974933333331</v>
      </c>
    </row>
    <row r="10" spans="1:2" x14ac:dyDescent="0.35">
      <c r="A10">
        <v>9</v>
      </c>
      <c r="B10">
        <v>149.96176933333334</v>
      </c>
    </row>
    <row r="11" spans="1:2" x14ac:dyDescent="0.35">
      <c r="A11">
        <v>10</v>
      </c>
      <c r="B11">
        <v>144.05776266666666</v>
      </c>
    </row>
    <row r="12" spans="1:2" x14ac:dyDescent="0.35">
      <c r="A12">
        <v>11</v>
      </c>
      <c r="B12">
        <v>139.57071759999997</v>
      </c>
    </row>
    <row r="13" spans="1:2" x14ac:dyDescent="0.35">
      <c r="A13">
        <v>12</v>
      </c>
      <c r="B13">
        <v>132.48590960000001</v>
      </c>
    </row>
    <row r="14" spans="1:2" x14ac:dyDescent="0.35">
      <c r="A14">
        <v>13</v>
      </c>
      <c r="B14">
        <v>130.12430693333332</v>
      </c>
    </row>
    <row r="15" spans="1:2" x14ac:dyDescent="0.35">
      <c r="A15">
        <v>14</v>
      </c>
      <c r="B15">
        <v>128.47118506666666</v>
      </c>
    </row>
    <row r="16" spans="1:2" x14ac:dyDescent="0.35">
      <c r="A16">
        <v>15</v>
      </c>
      <c r="B16">
        <v>136.73679440000004</v>
      </c>
    </row>
    <row r="17" spans="1:2" x14ac:dyDescent="0.35">
      <c r="A17">
        <v>16</v>
      </c>
      <c r="B17">
        <v>143.82160239999996</v>
      </c>
    </row>
    <row r="18" spans="1:2" x14ac:dyDescent="0.35">
      <c r="A18">
        <v>17</v>
      </c>
      <c r="B18">
        <v>151.14257066666664</v>
      </c>
    </row>
    <row r="19" spans="1:2" x14ac:dyDescent="0.35">
      <c r="A19">
        <v>18</v>
      </c>
      <c r="B19">
        <v>164.13138533333333</v>
      </c>
    </row>
    <row r="20" spans="1:2" x14ac:dyDescent="0.35">
      <c r="A20">
        <v>19</v>
      </c>
      <c r="B20">
        <v>156.81041706666664</v>
      </c>
    </row>
    <row r="21" spans="1:2" x14ac:dyDescent="0.35">
      <c r="A21">
        <v>20</v>
      </c>
      <c r="B21">
        <v>141.93232026666666</v>
      </c>
    </row>
    <row r="22" spans="1:2" x14ac:dyDescent="0.35">
      <c r="A22">
        <v>21</v>
      </c>
      <c r="B22">
        <v>131.7774288</v>
      </c>
    </row>
    <row r="23" spans="1:2" x14ac:dyDescent="0.35">
      <c r="A23">
        <v>22</v>
      </c>
      <c r="B23">
        <v>116.19085119999998</v>
      </c>
    </row>
    <row r="24" spans="1:2" x14ac:dyDescent="0.35">
      <c r="A24">
        <v>23</v>
      </c>
      <c r="B24">
        <v>116.19085119999998</v>
      </c>
    </row>
    <row r="25" spans="1:2" x14ac:dyDescent="0.35">
      <c r="A25">
        <v>24</v>
      </c>
      <c r="B25">
        <v>104.85515839999997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BCCE-5357-4236-B0ED-DE4B9006FBAE}">
  <dimension ref="A1:C18"/>
  <sheetViews>
    <sheetView workbookViewId="0">
      <selection activeCell="C2" sqref="C2"/>
    </sheetView>
  </sheetViews>
  <sheetFormatPr baseColWidth="10" defaultColWidth="8.7265625" defaultRowHeight="14.5" x14ac:dyDescent="0.35"/>
  <cols>
    <col min="3" max="3" width="16" customWidth="1"/>
  </cols>
  <sheetData>
    <row r="1" spans="1:3" x14ac:dyDescent="0.35">
      <c r="A1" t="s">
        <v>156</v>
      </c>
      <c r="B1" t="s">
        <v>1</v>
      </c>
      <c r="C1" t="s">
        <v>157</v>
      </c>
    </row>
    <row r="2" spans="1:3" x14ac:dyDescent="0.35">
      <c r="A2">
        <v>1</v>
      </c>
      <c r="B2">
        <v>1</v>
      </c>
      <c r="C2">
        <v>3.8</v>
      </c>
    </row>
    <row r="3" spans="1:3" x14ac:dyDescent="0.35">
      <c r="A3">
        <v>2</v>
      </c>
      <c r="B3">
        <v>2</v>
      </c>
      <c r="C3">
        <v>3.4</v>
      </c>
    </row>
    <row r="4" spans="1:3" x14ac:dyDescent="0.35">
      <c r="A4">
        <v>3</v>
      </c>
      <c r="B4">
        <v>3</v>
      </c>
      <c r="C4">
        <v>6.3</v>
      </c>
    </row>
    <row r="5" spans="1:3" x14ac:dyDescent="0.35">
      <c r="A5">
        <v>4</v>
      </c>
      <c r="B5">
        <v>4</v>
      </c>
      <c r="C5">
        <v>2.6</v>
      </c>
    </row>
    <row r="6" spans="1:3" x14ac:dyDescent="0.35">
      <c r="A6">
        <v>5</v>
      </c>
      <c r="B6">
        <v>5</v>
      </c>
      <c r="C6">
        <v>2.5</v>
      </c>
    </row>
    <row r="7" spans="1:3" x14ac:dyDescent="0.35">
      <c r="A7">
        <v>6</v>
      </c>
      <c r="B7">
        <v>6</v>
      </c>
      <c r="C7">
        <v>4.8</v>
      </c>
    </row>
    <row r="8" spans="1:3" x14ac:dyDescent="0.35">
      <c r="A8">
        <v>7</v>
      </c>
      <c r="B8">
        <v>7</v>
      </c>
      <c r="C8">
        <v>4.4000000000000004</v>
      </c>
    </row>
    <row r="9" spans="1:3" x14ac:dyDescent="0.35">
      <c r="A9">
        <v>8</v>
      </c>
      <c r="B9">
        <v>8</v>
      </c>
      <c r="C9">
        <v>6</v>
      </c>
    </row>
    <row r="10" spans="1:3" x14ac:dyDescent="0.35">
      <c r="A10">
        <v>9</v>
      </c>
      <c r="B10">
        <v>9</v>
      </c>
      <c r="C10">
        <v>6.1</v>
      </c>
    </row>
    <row r="11" spans="1:3" x14ac:dyDescent="0.35">
      <c r="A11">
        <v>10</v>
      </c>
      <c r="B11">
        <v>10</v>
      </c>
      <c r="C11">
        <v>6.8</v>
      </c>
    </row>
    <row r="12" spans="1:3" x14ac:dyDescent="0.35">
      <c r="A12">
        <v>11</v>
      </c>
      <c r="B12">
        <v>13</v>
      </c>
      <c r="C12">
        <v>9.3000000000000007</v>
      </c>
    </row>
    <row r="13" spans="1:3" x14ac:dyDescent="0.35">
      <c r="A13">
        <v>12</v>
      </c>
      <c r="B13">
        <v>14</v>
      </c>
      <c r="C13">
        <v>6.8</v>
      </c>
    </row>
    <row r="14" spans="1:3" x14ac:dyDescent="0.35">
      <c r="A14">
        <v>13</v>
      </c>
      <c r="B14">
        <v>15</v>
      </c>
      <c r="C14">
        <v>11.1</v>
      </c>
    </row>
    <row r="15" spans="1:3" x14ac:dyDescent="0.35">
      <c r="A15">
        <v>14</v>
      </c>
      <c r="B15">
        <v>16</v>
      </c>
      <c r="C15">
        <v>3.5</v>
      </c>
    </row>
    <row r="16" spans="1:3" x14ac:dyDescent="0.35">
      <c r="A16">
        <v>15</v>
      </c>
      <c r="B16">
        <v>18</v>
      </c>
      <c r="C16">
        <v>11.7</v>
      </c>
    </row>
    <row r="17" spans="1:3" x14ac:dyDescent="0.35">
      <c r="A17">
        <v>16</v>
      </c>
      <c r="B17">
        <v>19</v>
      </c>
      <c r="C17">
        <v>6.4</v>
      </c>
    </row>
    <row r="18" spans="1:3" x14ac:dyDescent="0.35">
      <c r="A18">
        <v>17</v>
      </c>
      <c r="B18">
        <v>20</v>
      </c>
      <c r="C18">
        <v>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96C0-72E0-40D0-B5C5-2356C5C3C468}">
  <dimension ref="A1:M151"/>
  <sheetViews>
    <sheetView workbookViewId="0">
      <selection activeCell="F22" sqref="F22"/>
    </sheetView>
  </sheetViews>
  <sheetFormatPr baseColWidth="10" defaultColWidth="8.7265625" defaultRowHeight="14.5" x14ac:dyDescent="0.35"/>
  <cols>
    <col min="1" max="1" width="21" customWidth="1"/>
    <col min="2" max="2" width="12" customWidth="1"/>
    <col min="3" max="3" width="19.54296875" customWidth="1"/>
    <col min="4" max="4" width="18.81640625" customWidth="1"/>
  </cols>
  <sheetData>
    <row r="1" spans="1:13" x14ac:dyDescent="0.35">
      <c r="A1" s="2" t="s">
        <v>3</v>
      </c>
      <c r="B1" s="2" t="s">
        <v>4</v>
      </c>
      <c r="C1" s="2" t="s">
        <v>5</v>
      </c>
      <c r="D1" s="2" t="s">
        <v>6</v>
      </c>
      <c r="J1" s="2"/>
      <c r="K1" s="2"/>
      <c r="M1" s="2" t="s">
        <v>6</v>
      </c>
    </row>
    <row r="2" spans="1:13" x14ac:dyDescent="0.35">
      <c r="A2" s="2" t="s">
        <v>7</v>
      </c>
      <c r="B2" s="2">
        <v>1</v>
      </c>
      <c r="C2" s="2">
        <v>1.54</v>
      </c>
      <c r="D2" s="2">
        <v>2.54</v>
      </c>
    </row>
    <row r="3" spans="1:13" x14ac:dyDescent="0.35">
      <c r="A3" s="2" t="s">
        <v>8</v>
      </c>
      <c r="B3" s="2">
        <v>1.1399999999999999</v>
      </c>
      <c r="C3" s="2">
        <v>1.54</v>
      </c>
      <c r="D3" s="2">
        <v>2.68</v>
      </c>
    </row>
    <row r="4" spans="1:13" x14ac:dyDescent="0.35">
      <c r="A4" s="2" t="s">
        <v>9</v>
      </c>
      <c r="B4" s="2">
        <v>1.18</v>
      </c>
      <c r="C4" s="2">
        <v>1.54</v>
      </c>
      <c r="D4" s="2">
        <v>2.72</v>
      </c>
    </row>
    <row r="5" spans="1:13" x14ac:dyDescent="0.35">
      <c r="A5" s="2" t="s">
        <v>10</v>
      </c>
      <c r="B5" s="2">
        <v>1.25</v>
      </c>
      <c r="C5" s="2">
        <v>2.4</v>
      </c>
      <c r="D5" s="2">
        <v>3.65</v>
      </c>
    </row>
    <row r="6" spans="1:13" x14ac:dyDescent="0.35">
      <c r="A6" s="2" t="s">
        <v>11</v>
      </c>
      <c r="B6" s="2">
        <v>1.33</v>
      </c>
      <c r="C6" s="2">
        <v>2.4</v>
      </c>
      <c r="D6" s="2">
        <v>3.73</v>
      </c>
    </row>
    <row r="7" spans="1:13" x14ac:dyDescent="0.35">
      <c r="A7" s="2" t="s">
        <v>12</v>
      </c>
      <c r="B7" s="2">
        <v>1.4</v>
      </c>
      <c r="C7" s="2">
        <v>2.4</v>
      </c>
      <c r="D7" s="2">
        <v>3.8</v>
      </c>
    </row>
    <row r="8" spans="1:13" x14ac:dyDescent="0.35">
      <c r="A8" s="2" t="s">
        <v>13</v>
      </c>
      <c r="B8" s="2">
        <v>1.48</v>
      </c>
      <c r="C8" s="2">
        <v>2.4</v>
      </c>
      <c r="D8" s="2">
        <v>3.88</v>
      </c>
    </row>
    <row r="9" spans="1:13" x14ac:dyDescent="0.35">
      <c r="A9" s="2" t="s">
        <v>14</v>
      </c>
      <c r="B9" s="2">
        <v>1.4</v>
      </c>
      <c r="C9" s="2">
        <v>1.54</v>
      </c>
      <c r="D9" s="2">
        <v>2.94</v>
      </c>
    </row>
    <row r="10" spans="1:13" x14ac:dyDescent="0.35">
      <c r="A10" s="2" t="s">
        <v>15</v>
      </c>
      <c r="B10" s="2">
        <v>1.38</v>
      </c>
      <c r="C10" s="2">
        <v>1.54</v>
      </c>
      <c r="D10" s="2">
        <v>2.92</v>
      </c>
    </row>
    <row r="11" spans="1:13" x14ac:dyDescent="0.35">
      <c r="A11" s="2" t="s">
        <v>16</v>
      </c>
      <c r="B11" s="2">
        <v>1.47</v>
      </c>
      <c r="C11" s="2">
        <v>1.54</v>
      </c>
      <c r="D11" s="2">
        <v>3.01</v>
      </c>
    </row>
    <row r="12" spans="1:13" x14ac:dyDescent="0.35">
      <c r="A12" s="2" t="s">
        <v>17</v>
      </c>
      <c r="B12" s="2">
        <v>1.51</v>
      </c>
      <c r="C12" s="2">
        <v>1.54</v>
      </c>
      <c r="D12" s="2">
        <v>3.05</v>
      </c>
    </row>
    <row r="13" spans="1:13" x14ac:dyDescent="0.35">
      <c r="A13" s="2" t="s">
        <v>18</v>
      </c>
      <c r="B13" s="2">
        <v>1.54</v>
      </c>
      <c r="C13" s="2">
        <v>1.54</v>
      </c>
      <c r="D13" s="2">
        <v>3.08</v>
      </c>
    </row>
    <row r="14" spans="1:13" x14ac:dyDescent="0.35">
      <c r="A14" s="2" t="s">
        <v>19</v>
      </c>
      <c r="B14" s="2">
        <v>1.58</v>
      </c>
      <c r="C14" s="2">
        <v>1.54</v>
      </c>
      <c r="D14" s="2">
        <v>3.12</v>
      </c>
    </row>
    <row r="15" spans="1:13" x14ac:dyDescent="0.35">
      <c r="A15" s="2" t="s">
        <v>20</v>
      </c>
      <c r="B15" s="2">
        <v>1.62</v>
      </c>
      <c r="C15" s="2">
        <v>1.54</v>
      </c>
      <c r="D15" s="2">
        <v>3.16</v>
      </c>
    </row>
    <row r="16" spans="1:13" x14ac:dyDescent="0.35">
      <c r="A16" s="2" t="s">
        <v>21</v>
      </c>
      <c r="B16" s="2">
        <v>1.64</v>
      </c>
      <c r="C16" s="2">
        <v>1.54</v>
      </c>
      <c r="D16" s="2">
        <v>3.18</v>
      </c>
    </row>
    <row r="17" spans="1:4" x14ac:dyDescent="0.35">
      <c r="A17" s="2" t="s">
        <v>22</v>
      </c>
      <c r="B17" s="2">
        <v>1.62</v>
      </c>
      <c r="C17" s="2">
        <v>1.54</v>
      </c>
      <c r="D17" s="2">
        <v>3.16</v>
      </c>
    </row>
    <row r="18" spans="1:4" x14ac:dyDescent="0.35">
      <c r="A18" s="2" t="s">
        <v>23</v>
      </c>
      <c r="B18" s="2">
        <v>1.42</v>
      </c>
      <c r="C18" s="2">
        <v>1.54</v>
      </c>
      <c r="D18" s="2">
        <v>2.96</v>
      </c>
    </row>
    <row r="19" spans="1:4" x14ac:dyDescent="0.35">
      <c r="A19" s="2" t="s">
        <v>24</v>
      </c>
      <c r="B19" s="2">
        <v>1.26</v>
      </c>
      <c r="C19" s="2">
        <v>1.54</v>
      </c>
      <c r="D19" s="2">
        <v>2.8</v>
      </c>
    </row>
    <row r="20" spans="1:4" x14ac:dyDescent="0.35">
      <c r="A20" s="2" t="s">
        <v>25</v>
      </c>
      <c r="B20" s="2">
        <v>1.05</v>
      </c>
      <c r="C20" s="2">
        <v>1.25</v>
      </c>
      <c r="D20" s="2">
        <v>2.2999999999999998</v>
      </c>
    </row>
    <row r="21" spans="1:4" x14ac:dyDescent="0.35">
      <c r="A21" s="2" t="s">
        <v>26</v>
      </c>
      <c r="B21" s="2">
        <v>1.05</v>
      </c>
      <c r="C21" s="2">
        <v>1.25</v>
      </c>
      <c r="D21" s="2">
        <v>2.2999999999999998</v>
      </c>
    </row>
    <row r="22" spans="1:4" x14ac:dyDescent="0.35">
      <c r="A22" s="2" t="s">
        <v>27</v>
      </c>
      <c r="B22" s="2">
        <v>1.01</v>
      </c>
      <c r="C22" s="2">
        <v>1.25</v>
      </c>
      <c r="D22" s="2">
        <v>2.2599999999999998</v>
      </c>
    </row>
    <row r="23" spans="1:4" x14ac:dyDescent="0.35">
      <c r="A23" s="2" t="s">
        <v>28</v>
      </c>
      <c r="B23" s="2">
        <v>1.05</v>
      </c>
      <c r="C23" s="2">
        <v>1.25</v>
      </c>
      <c r="D23" s="2">
        <v>2.2999999999999998</v>
      </c>
    </row>
    <row r="24" spans="1:4" x14ac:dyDescent="0.35">
      <c r="A24" s="2" t="s">
        <v>29</v>
      </c>
      <c r="B24" s="2">
        <v>1.1000000000000001</v>
      </c>
      <c r="C24" s="2">
        <v>1.25</v>
      </c>
      <c r="D24" s="2">
        <v>2.35</v>
      </c>
    </row>
    <row r="25" spans="1:4" x14ac:dyDescent="0.35">
      <c r="A25" s="2" t="s">
        <v>30</v>
      </c>
      <c r="B25" s="2">
        <v>1.1599999999999999</v>
      </c>
      <c r="C25" s="2">
        <v>1.25</v>
      </c>
      <c r="D25" s="2">
        <v>2.41</v>
      </c>
    </row>
    <row r="26" spans="1:4" x14ac:dyDescent="0.35">
      <c r="A26" s="2" t="s">
        <v>31</v>
      </c>
      <c r="B26" s="2">
        <v>1.17</v>
      </c>
      <c r="C26" s="2">
        <v>1.54</v>
      </c>
      <c r="D26" s="2">
        <v>2.71</v>
      </c>
    </row>
    <row r="27" spans="1:4" x14ac:dyDescent="0.35">
      <c r="A27" s="2" t="s">
        <v>32</v>
      </c>
      <c r="B27" s="2">
        <v>1.25</v>
      </c>
      <c r="C27" s="2">
        <v>1.54</v>
      </c>
      <c r="D27" s="2">
        <v>2.79</v>
      </c>
    </row>
    <row r="28" spans="1:4" x14ac:dyDescent="0.35">
      <c r="A28" s="2" t="s">
        <v>33</v>
      </c>
      <c r="B28" s="2">
        <v>1.26</v>
      </c>
      <c r="C28" s="2">
        <v>1.54</v>
      </c>
      <c r="D28" s="2">
        <v>2.8</v>
      </c>
    </row>
    <row r="29" spans="1:4" x14ac:dyDescent="0.35">
      <c r="A29" s="2" t="s">
        <v>34</v>
      </c>
      <c r="B29" s="2">
        <v>1.35</v>
      </c>
      <c r="C29" s="2">
        <v>2.4</v>
      </c>
      <c r="D29" s="2">
        <v>3.75</v>
      </c>
    </row>
    <row r="30" spans="1:4" x14ac:dyDescent="0.35">
      <c r="A30" s="2" t="s">
        <v>35</v>
      </c>
      <c r="B30" s="2">
        <v>1.57</v>
      </c>
      <c r="C30" s="2">
        <v>2.4</v>
      </c>
      <c r="D30" s="2">
        <v>3.97</v>
      </c>
    </row>
    <row r="31" spans="1:4" x14ac:dyDescent="0.35">
      <c r="A31" s="2" t="s">
        <v>36</v>
      </c>
      <c r="B31" s="2">
        <v>1.67</v>
      </c>
      <c r="C31" s="2">
        <v>2.4</v>
      </c>
      <c r="D31" s="2">
        <v>4.07</v>
      </c>
    </row>
    <row r="32" spans="1:4" x14ac:dyDescent="0.35">
      <c r="A32" s="2" t="s">
        <v>37</v>
      </c>
      <c r="B32" s="2">
        <v>1.64</v>
      </c>
      <c r="C32" s="2">
        <v>2.4</v>
      </c>
      <c r="D32" s="2">
        <v>4.04</v>
      </c>
    </row>
    <row r="33" spans="1:4" x14ac:dyDescent="0.35">
      <c r="A33" s="2" t="s">
        <v>38</v>
      </c>
      <c r="B33" s="2">
        <v>1.38</v>
      </c>
      <c r="C33" s="2">
        <v>1.54</v>
      </c>
      <c r="D33" s="2">
        <v>2.92</v>
      </c>
    </row>
    <row r="34" spans="1:4" x14ac:dyDescent="0.35">
      <c r="A34" s="2" t="s">
        <v>39</v>
      </c>
      <c r="B34" s="2">
        <v>1.22</v>
      </c>
      <c r="C34" s="2">
        <v>1.54</v>
      </c>
      <c r="D34" s="2">
        <v>2.76</v>
      </c>
    </row>
    <row r="35" spans="1:4" x14ac:dyDescent="0.35">
      <c r="A35" s="2" t="s">
        <v>40</v>
      </c>
      <c r="B35" s="2">
        <v>0.93</v>
      </c>
      <c r="C35" s="2">
        <v>1.54</v>
      </c>
      <c r="D35" s="2">
        <v>2.4700000000000002</v>
      </c>
    </row>
    <row r="36" spans="1:4" x14ac:dyDescent="0.35">
      <c r="A36" s="2" t="s">
        <v>41</v>
      </c>
      <c r="B36" s="2">
        <v>0.81</v>
      </c>
      <c r="C36" s="2">
        <v>1.54</v>
      </c>
      <c r="D36" s="2">
        <v>2.35</v>
      </c>
    </row>
    <row r="37" spans="1:4" x14ac:dyDescent="0.35">
      <c r="A37" s="2" t="s">
        <v>42</v>
      </c>
      <c r="B37" s="2">
        <v>0.88</v>
      </c>
      <c r="C37" s="2">
        <v>1.54</v>
      </c>
      <c r="D37" s="2">
        <v>2.42</v>
      </c>
    </row>
    <row r="38" spans="1:4" x14ac:dyDescent="0.35">
      <c r="A38" s="2" t="s">
        <v>43</v>
      </c>
      <c r="B38" s="2">
        <v>0.92</v>
      </c>
      <c r="C38" s="2">
        <v>1.54</v>
      </c>
      <c r="D38" s="2">
        <v>2.46</v>
      </c>
    </row>
    <row r="39" spans="1:4" x14ac:dyDescent="0.35">
      <c r="A39" s="2" t="s">
        <v>44</v>
      </c>
      <c r="B39" s="2">
        <v>0.96</v>
      </c>
      <c r="C39" s="2">
        <v>1.54</v>
      </c>
      <c r="D39" s="2">
        <v>2.5</v>
      </c>
    </row>
    <row r="40" spans="1:4" x14ac:dyDescent="0.35">
      <c r="A40" s="2" t="s">
        <v>45</v>
      </c>
      <c r="B40" s="2">
        <v>1.1100000000000001</v>
      </c>
      <c r="C40" s="2">
        <v>1.54</v>
      </c>
      <c r="D40" s="2">
        <v>2.65</v>
      </c>
    </row>
    <row r="41" spans="1:4" x14ac:dyDescent="0.35">
      <c r="A41" s="2" t="s">
        <v>46</v>
      </c>
      <c r="B41" s="2">
        <v>1.26</v>
      </c>
      <c r="C41" s="2">
        <v>1.54</v>
      </c>
      <c r="D41" s="2">
        <v>2.8</v>
      </c>
    </row>
    <row r="42" spans="1:4" x14ac:dyDescent="0.35">
      <c r="A42" s="2" t="s">
        <v>47</v>
      </c>
      <c r="B42" s="2">
        <v>1.0900000000000001</v>
      </c>
      <c r="C42" s="2">
        <v>1.54</v>
      </c>
      <c r="D42" s="2">
        <v>2.63</v>
      </c>
    </row>
    <row r="43" spans="1:4" x14ac:dyDescent="0.35">
      <c r="A43" s="2" t="s">
        <v>48</v>
      </c>
      <c r="B43" s="2">
        <v>0.74</v>
      </c>
      <c r="C43" s="2">
        <v>1.54</v>
      </c>
      <c r="D43" s="2">
        <v>2.2799999999999998</v>
      </c>
    </row>
    <row r="44" spans="1:4" x14ac:dyDescent="0.35">
      <c r="A44" s="2" t="s">
        <v>49</v>
      </c>
      <c r="B44" s="2">
        <v>0.44</v>
      </c>
      <c r="C44" s="2">
        <v>1.25</v>
      </c>
      <c r="D44" s="2">
        <v>1.69</v>
      </c>
    </row>
    <row r="45" spans="1:4" x14ac:dyDescent="0.35">
      <c r="A45" s="2" t="s">
        <v>50</v>
      </c>
      <c r="B45" s="2">
        <v>0.4</v>
      </c>
      <c r="C45" s="2">
        <v>1.25</v>
      </c>
      <c r="D45" s="2">
        <v>1.65</v>
      </c>
    </row>
    <row r="46" spans="1:4" x14ac:dyDescent="0.35">
      <c r="A46" s="2" t="s">
        <v>51</v>
      </c>
      <c r="B46" s="2">
        <v>0.28999999999999998</v>
      </c>
      <c r="C46" s="2">
        <v>1.25</v>
      </c>
      <c r="D46" s="2">
        <v>1.54</v>
      </c>
    </row>
    <row r="47" spans="1:4" x14ac:dyDescent="0.35">
      <c r="A47" s="2" t="s">
        <v>52</v>
      </c>
      <c r="B47" s="2">
        <v>0.28999999999999998</v>
      </c>
      <c r="C47" s="2">
        <v>1.25</v>
      </c>
      <c r="D47" s="2">
        <v>1.54</v>
      </c>
    </row>
    <row r="48" spans="1:4" x14ac:dyDescent="0.35">
      <c r="A48" s="2" t="s">
        <v>53</v>
      </c>
      <c r="B48" s="2">
        <v>0.28000000000000003</v>
      </c>
      <c r="C48" s="2">
        <v>1.25</v>
      </c>
      <c r="D48" s="2">
        <v>1.53</v>
      </c>
    </row>
    <row r="49" spans="1:4" x14ac:dyDescent="0.35">
      <c r="A49" s="2" t="s">
        <v>54</v>
      </c>
      <c r="B49" s="2">
        <v>0.28000000000000003</v>
      </c>
      <c r="C49" s="2">
        <v>1.25</v>
      </c>
      <c r="D49" s="2">
        <v>1.53</v>
      </c>
    </row>
    <row r="50" spans="1:4" x14ac:dyDescent="0.35">
      <c r="A50" s="2" t="s">
        <v>55</v>
      </c>
      <c r="B50" s="2">
        <v>0.38</v>
      </c>
      <c r="C50" s="2">
        <v>1.54</v>
      </c>
      <c r="D50" s="2">
        <v>1.92</v>
      </c>
    </row>
    <row r="51" spans="1:4" x14ac:dyDescent="0.35">
      <c r="A51" s="2" t="s">
        <v>56</v>
      </c>
      <c r="B51" s="2">
        <v>0.45</v>
      </c>
      <c r="C51" s="2">
        <v>1.54</v>
      </c>
      <c r="D51" s="2">
        <v>1.99</v>
      </c>
    </row>
    <row r="52" spans="1:4" x14ac:dyDescent="0.35">
      <c r="A52" s="2" t="s">
        <v>57</v>
      </c>
      <c r="B52" s="2">
        <v>0.49</v>
      </c>
      <c r="C52" s="2">
        <v>1.54</v>
      </c>
      <c r="D52" s="2">
        <v>2.0299999999999998</v>
      </c>
    </row>
    <row r="53" spans="1:4" x14ac:dyDescent="0.35">
      <c r="A53" s="2" t="s">
        <v>58</v>
      </c>
      <c r="B53" s="2">
        <v>0.5</v>
      </c>
      <c r="C53" s="2">
        <v>2.4</v>
      </c>
      <c r="D53" s="2">
        <v>2.9</v>
      </c>
    </row>
    <row r="54" spans="1:4" x14ac:dyDescent="0.35">
      <c r="A54" s="2" t="s">
        <v>59</v>
      </c>
      <c r="B54" s="2">
        <v>0.51</v>
      </c>
      <c r="C54" s="2">
        <v>2.4</v>
      </c>
      <c r="D54" s="2">
        <v>2.91</v>
      </c>
    </row>
    <row r="55" spans="1:4" x14ac:dyDescent="0.35">
      <c r="A55" s="2" t="s">
        <v>60</v>
      </c>
      <c r="B55" s="2">
        <v>0.52</v>
      </c>
      <c r="C55" s="2">
        <v>2.4</v>
      </c>
      <c r="D55" s="2">
        <v>2.92</v>
      </c>
    </row>
    <row r="56" spans="1:4" x14ac:dyDescent="0.35">
      <c r="A56" s="2" t="s">
        <v>61</v>
      </c>
      <c r="B56" s="2">
        <v>0.53</v>
      </c>
      <c r="C56" s="2">
        <v>2.4</v>
      </c>
      <c r="D56" s="2">
        <v>2.93</v>
      </c>
    </row>
    <row r="57" spans="1:4" x14ac:dyDescent="0.35">
      <c r="A57" s="2" t="s">
        <v>62</v>
      </c>
      <c r="B57" s="2">
        <v>0.52</v>
      </c>
      <c r="C57" s="2">
        <v>1.54</v>
      </c>
      <c r="D57" s="2">
        <v>2.06</v>
      </c>
    </row>
    <row r="58" spans="1:4" x14ac:dyDescent="0.35">
      <c r="A58" s="2" t="s">
        <v>63</v>
      </c>
      <c r="B58" s="2">
        <v>0.47</v>
      </c>
      <c r="C58" s="2">
        <v>1.54</v>
      </c>
      <c r="D58" s="2">
        <v>2.0099999999999998</v>
      </c>
    </row>
    <row r="59" spans="1:4" x14ac:dyDescent="0.35">
      <c r="A59" s="2" t="s">
        <v>64</v>
      </c>
      <c r="B59" s="2">
        <v>0.51</v>
      </c>
      <c r="C59" s="2">
        <v>1.54</v>
      </c>
      <c r="D59" s="2">
        <v>2.0499999999999998</v>
      </c>
    </row>
    <row r="60" spans="1:4" x14ac:dyDescent="0.35">
      <c r="A60" s="2" t="s">
        <v>65</v>
      </c>
      <c r="B60" s="2">
        <v>0.3</v>
      </c>
      <c r="C60" s="2">
        <v>1.54</v>
      </c>
      <c r="D60" s="2">
        <v>1.84</v>
      </c>
    </row>
    <row r="61" spans="1:4" x14ac:dyDescent="0.35">
      <c r="A61" s="2" t="s">
        <v>66</v>
      </c>
      <c r="B61" s="2">
        <v>0.34</v>
      </c>
      <c r="C61" s="2">
        <v>1.54</v>
      </c>
      <c r="D61" s="2">
        <v>1.88</v>
      </c>
    </row>
    <row r="62" spans="1:4" x14ac:dyDescent="0.35">
      <c r="A62" s="2" t="s">
        <v>67</v>
      </c>
      <c r="B62" s="2">
        <v>0.34</v>
      </c>
      <c r="C62" s="2">
        <v>1.54</v>
      </c>
      <c r="D62" s="2">
        <v>1.88</v>
      </c>
    </row>
    <row r="63" spans="1:4" x14ac:dyDescent="0.35">
      <c r="A63" s="2" t="s">
        <v>68</v>
      </c>
      <c r="B63" s="2">
        <v>0.38</v>
      </c>
      <c r="C63" s="2">
        <v>1.54</v>
      </c>
      <c r="D63" s="2">
        <v>1.92</v>
      </c>
    </row>
    <row r="64" spans="1:4" x14ac:dyDescent="0.35">
      <c r="A64" s="2" t="s">
        <v>69</v>
      </c>
      <c r="B64" s="2">
        <v>0.44</v>
      </c>
      <c r="C64" s="2">
        <v>1.54</v>
      </c>
      <c r="D64" s="2">
        <v>1.98</v>
      </c>
    </row>
    <row r="65" spans="1:4" x14ac:dyDescent="0.35">
      <c r="A65" s="2" t="s">
        <v>70</v>
      </c>
      <c r="B65" s="2">
        <v>0.43</v>
      </c>
      <c r="C65" s="2">
        <v>1.54</v>
      </c>
      <c r="D65" s="2">
        <v>1.97</v>
      </c>
    </row>
    <row r="66" spans="1:4" x14ac:dyDescent="0.35">
      <c r="A66" s="2" t="s">
        <v>71</v>
      </c>
      <c r="B66" s="2">
        <v>0.45</v>
      </c>
      <c r="C66" s="2">
        <v>1.54</v>
      </c>
      <c r="D66" s="2">
        <v>1.99</v>
      </c>
    </row>
    <row r="67" spans="1:4" x14ac:dyDescent="0.35">
      <c r="A67" s="2" t="s">
        <v>72</v>
      </c>
      <c r="B67" s="2">
        <v>0.41</v>
      </c>
      <c r="C67" s="2">
        <v>1.54</v>
      </c>
      <c r="D67" s="2">
        <v>1.95</v>
      </c>
    </row>
    <row r="68" spans="1:4" x14ac:dyDescent="0.35">
      <c r="A68" s="2" t="s">
        <v>73</v>
      </c>
      <c r="B68" s="2">
        <v>0.35</v>
      </c>
      <c r="C68" s="2">
        <v>1.25</v>
      </c>
      <c r="D68" s="2">
        <v>1.6</v>
      </c>
    </row>
    <row r="69" spans="1:4" x14ac:dyDescent="0.35">
      <c r="A69" s="2" t="s">
        <v>74</v>
      </c>
      <c r="B69" s="2">
        <v>0.39</v>
      </c>
      <c r="C69" s="2">
        <v>1.25</v>
      </c>
      <c r="D69" s="2">
        <v>1.64</v>
      </c>
    </row>
    <row r="70" spans="1:4" x14ac:dyDescent="0.35">
      <c r="A70" s="2" t="s">
        <v>75</v>
      </c>
      <c r="B70" s="2">
        <v>0.43</v>
      </c>
      <c r="C70" s="2">
        <v>1.25</v>
      </c>
      <c r="D70" s="2">
        <v>1.68</v>
      </c>
    </row>
    <row r="71" spans="1:4" x14ac:dyDescent="0.35">
      <c r="A71" s="2" t="s">
        <v>76</v>
      </c>
      <c r="B71" s="2">
        <v>0.44</v>
      </c>
      <c r="C71" s="2">
        <v>1.25</v>
      </c>
      <c r="D71" s="2">
        <v>1.69</v>
      </c>
    </row>
    <row r="72" spans="1:4" x14ac:dyDescent="0.35">
      <c r="A72" s="2" t="s">
        <v>77</v>
      </c>
      <c r="B72" s="2">
        <v>0.37</v>
      </c>
      <c r="C72" s="2">
        <v>1.25</v>
      </c>
      <c r="D72" s="2">
        <v>1.62</v>
      </c>
    </row>
    <row r="73" spans="1:4" x14ac:dyDescent="0.35">
      <c r="A73" s="2" t="s">
        <v>78</v>
      </c>
      <c r="B73" s="2">
        <v>0.31</v>
      </c>
      <c r="C73" s="2">
        <v>1.25</v>
      </c>
      <c r="D73" s="2">
        <v>1.56</v>
      </c>
    </row>
    <row r="74" spans="1:4" x14ac:dyDescent="0.35">
      <c r="A74" s="2" t="s">
        <v>79</v>
      </c>
      <c r="B74" s="2">
        <v>0.41</v>
      </c>
      <c r="C74" s="2">
        <v>1.54</v>
      </c>
      <c r="D74" s="2">
        <v>1.95</v>
      </c>
    </row>
    <row r="75" spans="1:4" x14ac:dyDescent="0.35">
      <c r="A75" s="2" t="s">
        <v>80</v>
      </c>
      <c r="B75" s="2">
        <v>0.47</v>
      </c>
      <c r="C75" s="2">
        <v>1.54</v>
      </c>
      <c r="D75" s="2">
        <v>2.0099999999999998</v>
      </c>
    </row>
    <row r="76" spans="1:4" x14ac:dyDescent="0.35">
      <c r="A76" s="2" t="s">
        <v>81</v>
      </c>
      <c r="B76" s="2">
        <v>0.52</v>
      </c>
      <c r="C76" s="2">
        <v>1.54</v>
      </c>
      <c r="D76" s="2">
        <v>2.06</v>
      </c>
    </row>
    <row r="77" spans="1:4" x14ac:dyDescent="0.35">
      <c r="A77" s="2" t="s">
        <v>82</v>
      </c>
      <c r="B77" s="2">
        <v>0.5</v>
      </c>
      <c r="C77" s="2">
        <v>2.4</v>
      </c>
      <c r="D77" s="2">
        <v>2.9</v>
      </c>
    </row>
    <row r="78" spans="1:4" x14ac:dyDescent="0.35">
      <c r="A78" s="2" t="s">
        <v>83</v>
      </c>
      <c r="B78" s="2">
        <v>0.53</v>
      </c>
      <c r="C78" s="2">
        <v>2.4</v>
      </c>
      <c r="D78" s="2">
        <v>2.93</v>
      </c>
    </row>
    <row r="79" spans="1:4" x14ac:dyDescent="0.35">
      <c r="A79" s="2" t="s">
        <v>84</v>
      </c>
      <c r="B79" s="2">
        <v>0.57999999999999996</v>
      </c>
      <c r="C79" s="2">
        <v>2.4</v>
      </c>
      <c r="D79" s="2">
        <v>2.98</v>
      </c>
    </row>
    <row r="80" spans="1:4" x14ac:dyDescent="0.35">
      <c r="A80" s="2" t="s">
        <v>85</v>
      </c>
      <c r="B80" s="2">
        <v>0.6</v>
      </c>
      <c r="C80" s="2">
        <v>2.4</v>
      </c>
      <c r="D80" s="2">
        <v>3</v>
      </c>
    </row>
    <row r="81" spans="1:4" x14ac:dyDescent="0.35">
      <c r="A81" s="2" t="s">
        <v>86</v>
      </c>
      <c r="B81" s="2">
        <v>0.52</v>
      </c>
      <c r="C81" s="2">
        <v>1.54</v>
      </c>
      <c r="D81" s="2">
        <v>2.06</v>
      </c>
    </row>
    <row r="82" spans="1:4" x14ac:dyDescent="0.35">
      <c r="A82" s="2" t="s">
        <v>87</v>
      </c>
      <c r="B82" s="2">
        <v>0.5</v>
      </c>
      <c r="C82" s="2">
        <v>1.54</v>
      </c>
      <c r="D82" s="2">
        <v>2.04</v>
      </c>
    </row>
    <row r="83" spans="1:4" x14ac:dyDescent="0.35">
      <c r="A83" s="2" t="s">
        <v>88</v>
      </c>
      <c r="B83" s="2">
        <v>0.43</v>
      </c>
      <c r="C83" s="2">
        <v>1.54</v>
      </c>
      <c r="D83" s="2">
        <v>1.97</v>
      </c>
    </row>
    <row r="84" spans="1:4" x14ac:dyDescent="0.35">
      <c r="A84" s="2" t="s">
        <v>89</v>
      </c>
      <c r="B84" s="2">
        <v>0.41</v>
      </c>
      <c r="C84" s="2">
        <v>1.54</v>
      </c>
      <c r="D84" s="2">
        <v>1.95</v>
      </c>
    </row>
    <row r="85" spans="1:4" x14ac:dyDescent="0.35">
      <c r="A85" s="2" t="s">
        <v>90</v>
      </c>
      <c r="B85" s="2">
        <v>0.42</v>
      </c>
      <c r="C85" s="2">
        <v>1.54</v>
      </c>
      <c r="D85" s="2">
        <v>1.96</v>
      </c>
    </row>
    <row r="86" spans="1:4" x14ac:dyDescent="0.35">
      <c r="A86" s="2" t="s">
        <v>91</v>
      </c>
      <c r="B86" s="2">
        <v>0.41</v>
      </c>
      <c r="C86" s="2">
        <v>1.54</v>
      </c>
      <c r="D86" s="2">
        <v>1.95</v>
      </c>
    </row>
    <row r="87" spans="1:4" x14ac:dyDescent="0.35">
      <c r="A87" s="2" t="s">
        <v>92</v>
      </c>
      <c r="B87" s="2">
        <v>0.37</v>
      </c>
      <c r="C87" s="2">
        <v>1.54</v>
      </c>
      <c r="D87" s="2">
        <v>1.91</v>
      </c>
    </row>
    <row r="88" spans="1:4" x14ac:dyDescent="0.35">
      <c r="A88" s="2" t="s">
        <v>93</v>
      </c>
      <c r="B88" s="2">
        <v>0.27</v>
      </c>
      <c r="C88" s="2">
        <v>1.54</v>
      </c>
      <c r="D88" s="2">
        <v>1.81</v>
      </c>
    </row>
    <row r="89" spans="1:4" x14ac:dyDescent="0.35">
      <c r="A89" s="2" t="s">
        <v>94</v>
      </c>
      <c r="B89" s="2">
        <v>0.26</v>
      </c>
      <c r="C89" s="2">
        <v>1.54</v>
      </c>
      <c r="D89" s="2">
        <v>1.8</v>
      </c>
    </row>
    <row r="90" spans="1:4" x14ac:dyDescent="0.35">
      <c r="A90" s="2" t="s">
        <v>95</v>
      </c>
      <c r="B90" s="2">
        <v>0.19</v>
      </c>
      <c r="C90" s="2">
        <v>1.54</v>
      </c>
      <c r="D90" s="2">
        <v>1.73</v>
      </c>
    </row>
    <row r="91" spans="1:4" x14ac:dyDescent="0.35">
      <c r="A91" s="2" t="s">
        <v>96</v>
      </c>
      <c r="B91" s="2">
        <v>0.19</v>
      </c>
      <c r="C91" s="2">
        <v>1.54</v>
      </c>
      <c r="D91" s="2">
        <v>1.73</v>
      </c>
    </row>
    <row r="92" spans="1:4" x14ac:dyDescent="0.35">
      <c r="A92" s="2" t="s">
        <v>97</v>
      </c>
      <c r="B92" s="2">
        <v>0.19</v>
      </c>
      <c r="C92" s="2">
        <v>1.25</v>
      </c>
      <c r="D92" s="2">
        <v>1.44</v>
      </c>
    </row>
    <row r="93" spans="1:4" x14ac:dyDescent="0.35">
      <c r="A93" s="2" t="s">
        <v>98</v>
      </c>
      <c r="B93" s="2">
        <v>0.19</v>
      </c>
      <c r="C93" s="2">
        <v>1.25</v>
      </c>
      <c r="D93" s="2">
        <v>1.44</v>
      </c>
    </row>
    <row r="94" spans="1:4" x14ac:dyDescent="0.35">
      <c r="A94" s="2" t="s">
        <v>99</v>
      </c>
      <c r="B94" s="2">
        <v>0.19</v>
      </c>
      <c r="C94" s="2">
        <v>1.25</v>
      </c>
      <c r="D94" s="2">
        <v>1.44</v>
      </c>
    </row>
    <row r="95" spans="1:4" x14ac:dyDescent="0.35">
      <c r="A95" s="2" t="s">
        <v>100</v>
      </c>
      <c r="B95" s="2">
        <v>0.19</v>
      </c>
      <c r="C95" s="2">
        <v>1.25</v>
      </c>
      <c r="D95" s="2">
        <v>1.44</v>
      </c>
    </row>
    <row r="96" spans="1:4" x14ac:dyDescent="0.35">
      <c r="A96" s="2" t="s">
        <v>101</v>
      </c>
      <c r="B96" s="2">
        <v>0.25</v>
      </c>
      <c r="C96" s="2">
        <v>1.25</v>
      </c>
      <c r="D96" s="2">
        <v>1.5</v>
      </c>
    </row>
    <row r="97" spans="1:4" x14ac:dyDescent="0.35">
      <c r="A97" s="2" t="s">
        <v>102</v>
      </c>
      <c r="B97" s="2">
        <v>0.27</v>
      </c>
      <c r="C97" s="2">
        <v>1.25</v>
      </c>
      <c r="D97" s="2">
        <v>1.52</v>
      </c>
    </row>
    <row r="98" spans="1:4" x14ac:dyDescent="0.35">
      <c r="A98" s="2" t="s">
        <v>103</v>
      </c>
      <c r="B98" s="2">
        <v>0.27</v>
      </c>
      <c r="C98" s="2">
        <v>1.54</v>
      </c>
      <c r="D98" s="2">
        <v>1.81</v>
      </c>
    </row>
    <row r="99" spans="1:4" x14ac:dyDescent="0.35">
      <c r="A99" s="2" t="s">
        <v>104</v>
      </c>
      <c r="B99" s="2">
        <v>0.31</v>
      </c>
      <c r="C99" s="2">
        <v>1.54</v>
      </c>
      <c r="D99" s="2">
        <v>1.85</v>
      </c>
    </row>
    <row r="100" spans="1:4" x14ac:dyDescent="0.35">
      <c r="A100" s="2" t="s">
        <v>105</v>
      </c>
      <c r="B100" s="2">
        <v>0.46</v>
      </c>
      <c r="C100" s="2">
        <v>1.54</v>
      </c>
      <c r="D100" s="2">
        <v>2</v>
      </c>
    </row>
    <row r="101" spans="1:4" x14ac:dyDescent="0.35">
      <c r="A101" s="2" t="s">
        <v>106</v>
      </c>
      <c r="B101" s="2">
        <v>0.53</v>
      </c>
      <c r="C101" s="2">
        <v>2.4</v>
      </c>
      <c r="D101" s="2">
        <v>2.93</v>
      </c>
    </row>
    <row r="102" spans="1:4" x14ac:dyDescent="0.35">
      <c r="A102" s="2" t="s">
        <v>107</v>
      </c>
      <c r="B102" s="2">
        <v>0.53</v>
      </c>
      <c r="C102" s="2">
        <v>2.4</v>
      </c>
      <c r="D102" s="2">
        <v>2.93</v>
      </c>
    </row>
    <row r="103" spans="1:4" x14ac:dyDescent="0.35">
      <c r="A103" s="2" t="s">
        <v>108</v>
      </c>
      <c r="B103" s="2">
        <v>0.87</v>
      </c>
      <c r="C103" s="2">
        <v>2.4</v>
      </c>
      <c r="D103" s="2">
        <v>3.27</v>
      </c>
    </row>
    <row r="104" spans="1:4" x14ac:dyDescent="0.35">
      <c r="A104" s="2" t="s">
        <v>109</v>
      </c>
      <c r="B104" s="2">
        <v>1.0900000000000001</v>
      </c>
      <c r="C104" s="2">
        <v>2.4</v>
      </c>
      <c r="D104" s="2">
        <v>3.49</v>
      </c>
    </row>
    <row r="105" spans="1:4" x14ac:dyDescent="0.35">
      <c r="A105" s="2" t="s">
        <v>110</v>
      </c>
      <c r="B105" s="2">
        <v>1.05</v>
      </c>
      <c r="C105" s="2">
        <v>1.54</v>
      </c>
      <c r="D105" s="2">
        <v>2.59</v>
      </c>
    </row>
    <row r="106" spans="1:4" x14ac:dyDescent="0.35">
      <c r="A106" s="2" t="s">
        <v>111</v>
      </c>
      <c r="B106" s="2">
        <v>1.04</v>
      </c>
      <c r="C106" s="2">
        <v>1.54</v>
      </c>
      <c r="D106" s="2">
        <v>2.58</v>
      </c>
    </row>
    <row r="107" spans="1:4" x14ac:dyDescent="0.35">
      <c r="A107" s="2" t="s">
        <v>112</v>
      </c>
      <c r="B107" s="2">
        <v>1.04</v>
      </c>
      <c r="C107" s="2">
        <v>1.54</v>
      </c>
      <c r="D107" s="2">
        <v>2.58</v>
      </c>
    </row>
    <row r="108" spans="1:4" x14ac:dyDescent="0.35">
      <c r="A108" s="2" t="s">
        <v>113</v>
      </c>
      <c r="B108" s="2">
        <v>1.06</v>
      </c>
      <c r="C108" s="2">
        <v>1.54</v>
      </c>
      <c r="D108" s="2">
        <v>2.6</v>
      </c>
    </row>
    <row r="109" spans="1:4" x14ac:dyDescent="0.35">
      <c r="A109" s="2" t="s">
        <v>114</v>
      </c>
      <c r="B109" s="2">
        <v>1.1100000000000001</v>
      </c>
      <c r="C109" s="2">
        <v>1.54</v>
      </c>
      <c r="D109" s="2">
        <v>2.65</v>
      </c>
    </row>
    <row r="110" spans="1:4" x14ac:dyDescent="0.35">
      <c r="A110" s="2" t="s">
        <v>115</v>
      </c>
      <c r="B110" s="2">
        <v>1.1599999999999999</v>
      </c>
      <c r="C110" s="2">
        <v>1.54</v>
      </c>
      <c r="D110" s="2">
        <v>2.7</v>
      </c>
    </row>
    <row r="111" spans="1:4" x14ac:dyDescent="0.35">
      <c r="A111" s="2" t="s">
        <v>116</v>
      </c>
      <c r="B111" s="2">
        <v>1.41</v>
      </c>
      <c r="C111" s="2">
        <v>1.54</v>
      </c>
      <c r="D111" s="2">
        <v>2.95</v>
      </c>
    </row>
    <row r="112" spans="1:4" x14ac:dyDescent="0.35">
      <c r="A112" s="2" t="s">
        <v>117</v>
      </c>
      <c r="B112" s="2">
        <v>1.44</v>
      </c>
      <c r="C112" s="2">
        <v>1.54</v>
      </c>
      <c r="D112" s="2">
        <v>2.98</v>
      </c>
    </row>
    <row r="113" spans="1:4" x14ac:dyDescent="0.35">
      <c r="A113" s="2" t="s">
        <v>118</v>
      </c>
      <c r="B113" s="2">
        <v>1.53</v>
      </c>
      <c r="C113" s="2">
        <v>1.54</v>
      </c>
      <c r="D113" s="2">
        <v>3.07</v>
      </c>
    </row>
    <row r="114" spans="1:4" x14ac:dyDescent="0.35">
      <c r="A114" s="2" t="s">
        <v>119</v>
      </c>
      <c r="B114" s="2">
        <v>1.35</v>
      </c>
      <c r="C114" s="2">
        <v>1.54</v>
      </c>
      <c r="D114" s="2">
        <v>2.89</v>
      </c>
    </row>
    <row r="115" spans="1:4" x14ac:dyDescent="0.35">
      <c r="A115" s="2" t="s">
        <v>120</v>
      </c>
      <c r="B115" s="2">
        <v>1.04</v>
      </c>
      <c r="C115" s="2">
        <v>1.54</v>
      </c>
      <c r="D115" s="2">
        <v>2.58</v>
      </c>
    </row>
    <row r="116" spans="1:4" x14ac:dyDescent="0.35">
      <c r="A116" s="2" t="s">
        <v>121</v>
      </c>
      <c r="B116" s="2">
        <v>0.99</v>
      </c>
      <c r="C116" s="2">
        <v>1.25</v>
      </c>
      <c r="D116" s="2">
        <v>2.2400000000000002</v>
      </c>
    </row>
    <row r="117" spans="1:4" x14ac:dyDescent="0.35">
      <c r="A117" s="2" t="s">
        <v>122</v>
      </c>
      <c r="B117" s="2">
        <v>0.99</v>
      </c>
      <c r="C117" s="2">
        <v>1.25</v>
      </c>
      <c r="D117" s="2">
        <v>2.2400000000000002</v>
      </c>
    </row>
    <row r="118" spans="1:4" x14ac:dyDescent="0.35">
      <c r="A118" s="2" t="s">
        <v>123</v>
      </c>
      <c r="B118" s="2">
        <v>1.0900000000000001</v>
      </c>
      <c r="C118" s="2">
        <v>1.25</v>
      </c>
      <c r="D118" s="2">
        <v>2.34</v>
      </c>
    </row>
    <row r="119" spans="1:4" x14ac:dyDescent="0.35">
      <c r="A119" s="2" t="s">
        <v>124</v>
      </c>
      <c r="B119" s="2">
        <v>1.0900000000000001</v>
      </c>
      <c r="C119" s="2">
        <v>1.25</v>
      </c>
      <c r="D119" s="2">
        <v>2.34</v>
      </c>
    </row>
    <row r="120" spans="1:4" x14ac:dyDescent="0.35">
      <c r="A120" s="2" t="s">
        <v>125</v>
      </c>
      <c r="B120" s="2">
        <v>1.1100000000000001</v>
      </c>
      <c r="C120" s="2">
        <v>1.25</v>
      </c>
      <c r="D120" s="2">
        <v>2.36</v>
      </c>
    </row>
    <row r="121" spans="1:4" x14ac:dyDescent="0.35">
      <c r="A121" s="2" t="s">
        <v>126</v>
      </c>
      <c r="B121" s="2">
        <v>1.1299999999999999</v>
      </c>
      <c r="C121" s="2">
        <v>1.25</v>
      </c>
      <c r="D121" s="2">
        <v>2.38</v>
      </c>
    </row>
    <row r="122" spans="1:4" x14ac:dyDescent="0.35">
      <c r="A122" s="2" t="s">
        <v>127</v>
      </c>
      <c r="B122" s="2">
        <v>1.21</v>
      </c>
      <c r="C122" s="2">
        <v>1.54</v>
      </c>
      <c r="D122" s="2">
        <v>2.75</v>
      </c>
    </row>
    <row r="123" spans="1:4" x14ac:dyDescent="0.35">
      <c r="A123" s="2" t="s">
        <v>128</v>
      </c>
      <c r="B123" s="2">
        <v>1.3</v>
      </c>
      <c r="C123" s="2">
        <v>1.54</v>
      </c>
      <c r="D123" s="2">
        <v>2.84</v>
      </c>
    </row>
    <row r="124" spans="1:4" x14ac:dyDescent="0.35">
      <c r="A124" s="2" t="s">
        <v>129</v>
      </c>
      <c r="B124" s="2">
        <v>1.37</v>
      </c>
      <c r="C124" s="2">
        <v>1.54</v>
      </c>
      <c r="D124" s="2">
        <v>2.91</v>
      </c>
    </row>
    <row r="125" spans="1:4" x14ac:dyDescent="0.35">
      <c r="A125" s="2" t="s">
        <v>130</v>
      </c>
      <c r="B125" s="2">
        <v>1.45</v>
      </c>
      <c r="C125" s="2">
        <v>2.4</v>
      </c>
      <c r="D125" s="2">
        <v>3.85</v>
      </c>
    </row>
    <row r="126" spans="1:4" x14ac:dyDescent="0.35">
      <c r="A126" s="2" t="s">
        <v>131</v>
      </c>
      <c r="B126" s="2">
        <v>1.54</v>
      </c>
      <c r="C126" s="2">
        <v>2.4</v>
      </c>
      <c r="D126" s="2">
        <v>3.94</v>
      </c>
    </row>
    <row r="127" spans="1:4" x14ac:dyDescent="0.35">
      <c r="A127" s="2" t="s">
        <v>132</v>
      </c>
      <c r="B127" s="2">
        <v>1.6</v>
      </c>
      <c r="C127" s="2">
        <v>2.4</v>
      </c>
      <c r="D127" s="2">
        <v>4</v>
      </c>
    </row>
    <row r="128" spans="1:4" x14ac:dyDescent="0.35">
      <c r="A128" s="2" t="s">
        <v>133</v>
      </c>
      <c r="B128" s="2">
        <v>1.61</v>
      </c>
      <c r="C128" s="2">
        <v>2.4</v>
      </c>
      <c r="D128" s="2">
        <v>4.01</v>
      </c>
    </row>
    <row r="129" spans="1:4" x14ac:dyDescent="0.35">
      <c r="A129" s="2" t="s">
        <v>134</v>
      </c>
      <c r="B129" s="2">
        <v>1.53</v>
      </c>
      <c r="C129" s="2">
        <v>1.54</v>
      </c>
      <c r="D129" s="2">
        <v>3.07</v>
      </c>
    </row>
    <row r="130" spans="1:4" x14ac:dyDescent="0.35">
      <c r="A130" s="2" t="s">
        <v>135</v>
      </c>
      <c r="B130" s="2">
        <v>1.48</v>
      </c>
      <c r="C130" s="2">
        <v>1.54</v>
      </c>
      <c r="D130" s="2">
        <v>3.02</v>
      </c>
    </row>
    <row r="131" spans="1:4" x14ac:dyDescent="0.35">
      <c r="A131" s="2" t="s">
        <v>136</v>
      </c>
      <c r="B131" s="2">
        <v>1.41</v>
      </c>
      <c r="C131" s="2">
        <v>1.54</v>
      </c>
      <c r="D131" s="2">
        <v>2.95</v>
      </c>
    </row>
    <row r="132" spans="1:4" x14ac:dyDescent="0.35">
      <c r="A132" s="2" t="s">
        <v>137</v>
      </c>
      <c r="B132" s="2">
        <v>1.35</v>
      </c>
      <c r="C132" s="2">
        <v>1.54</v>
      </c>
      <c r="D132" s="2">
        <v>2.89</v>
      </c>
    </row>
    <row r="133" spans="1:4" x14ac:dyDescent="0.35">
      <c r="A133" s="2" t="s">
        <v>138</v>
      </c>
      <c r="B133" s="2">
        <v>1.22</v>
      </c>
      <c r="C133" s="2">
        <v>1.54</v>
      </c>
      <c r="D133" s="2">
        <v>2.76</v>
      </c>
    </row>
    <row r="134" spans="1:4" x14ac:dyDescent="0.35">
      <c r="A134" s="2" t="s">
        <v>139</v>
      </c>
      <c r="B134" s="2">
        <v>1.2</v>
      </c>
      <c r="C134" s="2">
        <v>1.54</v>
      </c>
      <c r="D134" s="2">
        <v>2.74</v>
      </c>
    </row>
    <row r="135" spans="1:4" x14ac:dyDescent="0.35">
      <c r="A135" s="2" t="s">
        <v>140</v>
      </c>
      <c r="B135" s="2">
        <v>1.17</v>
      </c>
      <c r="C135" s="2">
        <v>1.54</v>
      </c>
      <c r="D135" s="2">
        <v>2.71</v>
      </c>
    </row>
    <row r="136" spans="1:4" x14ac:dyDescent="0.35">
      <c r="A136" s="2" t="s">
        <v>141</v>
      </c>
      <c r="B136" s="2">
        <v>1.2</v>
      </c>
      <c r="C136" s="2">
        <v>1.54</v>
      </c>
      <c r="D136" s="2">
        <v>2.74</v>
      </c>
    </row>
    <row r="137" spans="1:4" x14ac:dyDescent="0.35">
      <c r="A137" s="2" t="s">
        <v>142</v>
      </c>
      <c r="B137" s="2">
        <v>1.25</v>
      </c>
      <c r="C137" s="2">
        <v>1.54</v>
      </c>
      <c r="D137" s="2">
        <v>2.79</v>
      </c>
    </row>
    <row r="138" spans="1:4" x14ac:dyDescent="0.35">
      <c r="A138" s="2" t="s">
        <v>143</v>
      </c>
      <c r="B138" s="2">
        <v>1.1000000000000001</v>
      </c>
      <c r="C138" s="2">
        <v>1.54</v>
      </c>
      <c r="D138" s="2">
        <v>2.64</v>
      </c>
    </row>
    <row r="139" spans="1:4" x14ac:dyDescent="0.35">
      <c r="A139" s="2" t="s">
        <v>144</v>
      </c>
      <c r="B139" s="2">
        <v>0.92</v>
      </c>
      <c r="C139" s="2">
        <v>1.54</v>
      </c>
      <c r="D139" s="2">
        <v>2.46</v>
      </c>
    </row>
    <row r="140" spans="1:4" x14ac:dyDescent="0.35">
      <c r="A140" s="2" t="s">
        <v>145</v>
      </c>
      <c r="B140" s="2">
        <v>0.63</v>
      </c>
      <c r="C140" s="2">
        <v>1.25</v>
      </c>
      <c r="D140" s="2">
        <v>1.88</v>
      </c>
    </row>
    <row r="141" spans="1:4" x14ac:dyDescent="0.35">
      <c r="A141" s="2" t="s">
        <v>146</v>
      </c>
      <c r="B141" s="2">
        <v>0.56000000000000005</v>
      </c>
      <c r="C141" s="2">
        <v>1.25</v>
      </c>
      <c r="D141" s="2">
        <v>1.81</v>
      </c>
    </row>
    <row r="142" spans="1:4" x14ac:dyDescent="0.35">
      <c r="A142" s="2" t="s">
        <v>147</v>
      </c>
      <c r="B142" s="2">
        <v>0.62</v>
      </c>
      <c r="C142" s="2">
        <v>1.25</v>
      </c>
      <c r="D142" s="2">
        <v>1.87</v>
      </c>
    </row>
    <row r="143" spans="1:4" x14ac:dyDescent="0.35">
      <c r="A143" s="2" t="s">
        <v>148</v>
      </c>
      <c r="B143" s="2">
        <v>0.61</v>
      </c>
      <c r="C143" s="2">
        <v>1.25</v>
      </c>
      <c r="D143" s="2">
        <v>1.86</v>
      </c>
    </row>
    <row r="144" spans="1:4" x14ac:dyDescent="0.35">
      <c r="A144" s="2" t="s">
        <v>149</v>
      </c>
      <c r="B144" s="2">
        <v>0.61</v>
      </c>
      <c r="C144" s="2">
        <v>1.25</v>
      </c>
      <c r="D144" s="2">
        <v>1.86</v>
      </c>
    </row>
    <row r="145" spans="1:4" x14ac:dyDescent="0.35">
      <c r="A145" s="2" t="s">
        <v>150</v>
      </c>
      <c r="B145" s="2">
        <v>0.64</v>
      </c>
      <c r="C145" s="2">
        <v>1.25</v>
      </c>
      <c r="D145" s="2">
        <v>1.89</v>
      </c>
    </row>
    <row r="147" spans="1:4" x14ac:dyDescent="0.35">
      <c r="A147" s="2"/>
      <c r="B147" s="2"/>
      <c r="C147" s="2"/>
      <c r="D147" s="2"/>
    </row>
    <row r="148" spans="1:4" x14ac:dyDescent="0.35">
      <c r="A148" s="2"/>
      <c r="B148" s="2"/>
      <c r="C148" s="2"/>
      <c r="D148" s="2"/>
    </row>
    <row r="149" spans="1:4" x14ac:dyDescent="0.35">
      <c r="A149" s="2"/>
      <c r="B149" s="2"/>
      <c r="C149" s="2"/>
      <c r="D149" s="2"/>
    </row>
    <row r="150" spans="1:4" x14ac:dyDescent="0.35">
      <c r="A150" s="2"/>
      <c r="B150" s="2"/>
      <c r="C150" s="2"/>
      <c r="D150" s="2"/>
    </row>
    <row r="151" spans="1:4" x14ac:dyDescent="0.35">
      <c r="A151" s="2"/>
      <c r="B151" s="2"/>
      <c r="C151" s="2"/>
      <c r="D151" s="2"/>
    </row>
  </sheetData>
  <autoFilter ref="A1:D145" xr:uid="{711E96C0-72E0-40D0-B5C5-2356C5C3C4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C839-089A-4F4A-A203-014E3B2188F1}">
  <dimension ref="A2:L168"/>
  <sheetViews>
    <sheetView topLeftCell="A12" workbookViewId="0">
      <selection activeCell="L6" sqref="L6:L29"/>
    </sheetView>
  </sheetViews>
  <sheetFormatPr baseColWidth="10" defaultColWidth="8.7265625" defaultRowHeight="14.5" x14ac:dyDescent="0.35"/>
  <cols>
    <col min="1" max="1" width="20.54296875" customWidth="1"/>
    <col min="3" max="3" width="20.453125" customWidth="1"/>
    <col min="10" max="10" width="9.26953125" bestFit="1" customWidth="1"/>
  </cols>
  <sheetData>
    <row r="2" spans="1:12" x14ac:dyDescent="0.35">
      <c r="A2" s="2" t="s">
        <v>3</v>
      </c>
      <c r="B2" s="2" t="s">
        <v>4</v>
      </c>
      <c r="C2" s="2" t="s">
        <v>5</v>
      </c>
      <c r="D2" s="2" t="s">
        <v>6</v>
      </c>
      <c r="I2" t="s">
        <v>151</v>
      </c>
      <c r="J2">
        <v>0.14169615999999999</v>
      </c>
      <c r="K2" t="s">
        <v>152</v>
      </c>
    </row>
    <row r="3" spans="1:12" x14ac:dyDescent="0.35">
      <c r="A3" s="2" t="s">
        <v>30</v>
      </c>
      <c r="B3" s="2">
        <v>1.1599999999999999</v>
      </c>
      <c r="C3" s="2">
        <f>0</f>
        <v>0</v>
      </c>
      <c r="D3" s="2">
        <f>B3</f>
        <v>1.1599999999999999</v>
      </c>
      <c r="J3" s="4" t="s">
        <v>153</v>
      </c>
    </row>
    <row r="4" spans="1:12" x14ac:dyDescent="0.35">
      <c r="A4" s="2" t="s">
        <v>54</v>
      </c>
      <c r="B4" s="2">
        <v>0.28000000000000003</v>
      </c>
      <c r="C4" s="2">
        <f>0</f>
        <v>0</v>
      </c>
      <c r="D4" s="2">
        <v>1.53</v>
      </c>
    </row>
    <row r="5" spans="1:12" x14ac:dyDescent="0.35">
      <c r="A5" s="2" t="s">
        <v>78</v>
      </c>
      <c r="B5" s="2">
        <v>0.31</v>
      </c>
      <c r="C5" s="2">
        <f>0</f>
        <v>0</v>
      </c>
      <c r="D5" s="2">
        <v>1.53</v>
      </c>
      <c r="I5" t="s">
        <v>0</v>
      </c>
      <c r="J5" t="s">
        <v>154</v>
      </c>
      <c r="K5" t="s">
        <v>2</v>
      </c>
      <c r="L5" t="s">
        <v>2</v>
      </c>
    </row>
    <row r="6" spans="1:12" x14ac:dyDescent="0.35">
      <c r="A6" s="2" t="s">
        <v>102</v>
      </c>
      <c r="B6" s="2">
        <v>0.27</v>
      </c>
      <c r="C6" s="2">
        <f>0</f>
        <v>0</v>
      </c>
      <c r="D6" s="2">
        <v>1.53</v>
      </c>
      <c r="I6">
        <v>1</v>
      </c>
      <c r="J6">
        <f>B9</f>
        <v>0.63166666666666671</v>
      </c>
      <c r="K6">
        <f>J6*$J$2*1000</f>
        <v>89.504741066666668</v>
      </c>
      <c r="L6">
        <f>K6</f>
        <v>89.504741066666668</v>
      </c>
    </row>
    <row r="7" spans="1:12" x14ac:dyDescent="0.35">
      <c r="A7" s="2" t="s">
        <v>126</v>
      </c>
      <c r="B7" s="2">
        <v>1.1299999999999999</v>
      </c>
      <c r="C7" s="2">
        <f>0</f>
        <v>0</v>
      </c>
      <c r="D7" s="2">
        <v>1.53</v>
      </c>
      <c r="I7">
        <v>2</v>
      </c>
      <c r="J7">
        <f>B16</f>
        <v>0.62</v>
      </c>
      <c r="K7">
        <f t="shared" ref="K7:K29" si="0">J7*$J$2*1000</f>
        <v>87.851619199999988</v>
      </c>
      <c r="L7">
        <f t="shared" ref="L7:L29" si="1">K7</f>
        <v>87.851619199999988</v>
      </c>
    </row>
    <row r="8" spans="1:12" x14ac:dyDescent="0.35">
      <c r="A8" s="2" t="s">
        <v>150</v>
      </c>
      <c r="B8" s="2">
        <v>0.64</v>
      </c>
      <c r="C8" s="2">
        <f>0</f>
        <v>0</v>
      </c>
      <c r="D8" s="2">
        <v>1.53</v>
      </c>
      <c r="I8">
        <v>3</v>
      </c>
      <c r="J8">
        <f>B23</f>
        <v>0.61166666666666669</v>
      </c>
      <c r="K8">
        <f t="shared" si="0"/>
        <v>86.670817866666667</v>
      </c>
      <c r="L8">
        <f t="shared" si="1"/>
        <v>86.670817866666667</v>
      </c>
    </row>
    <row r="9" spans="1:12" x14ac:dyDescent="0.35">
      <c r="B9" s="3">
        <f>AVERAGE(B3:B8)</f>
        <v>0.63166666666666671</v>
      </c>
      <c r="C9" s="2">
        <f>0</f>
        <v>0</v>
      </c>
      <c r="D9" s="2">
        <v>1.53</v>
      </c>
      <c r="I9">
        <v>4</v>
      </c>
      <c r="J9">
        <f>B30</f>
        <v>0.60499999999999998</v>
      </c>
      <c r="K9">
        <f t="shared" si="0"/>
        <v>85.72617679999999</v>
      </c>
      <c r="L9">
        <f t="shared" si="1"/>
        <v>85.72617679999999</v>
      </c>
    </row>
    <row r="10" spans="1:12" x14ac:dyDescent="0.35">
      <c r="A10" s="2" t="s">
        <v>29</v>
      </c>
      <c r="B10" s="2">
        <v>1.1000000000000001</v>
      </c>
      <c r="C10" s="2">
        <f>0</f>
        <v>0</v>
      </c>
      <c r="D10" s="2">
        <v>1.53</v>
      </c>
      <c r="I10">
        <v>5</v>
      </c>
      <c r="J10">
        <f>B36</f>
        <v>0.50600000000000001</v>
      </c>
      <c r="K10">
        <f t="shared" si="0"/>
        <v>71.698256959999995</v>
      </c>
      <c r="L10">
        <f t="shared" si="1"/>
        <v>71.698256959999995</v>
      </c>
    </row>
    <row r="11" spans="1:12" x14ac:dyDescent="0.35">
      <c r="A11" s="2" t="s">
        <v>53</v>
      </c>
      <c r="B11" s="2">
        <v>0.28000000000000003</v>
      </c>
      <c r="C11" s="2">
        <f>0</f>
        <v>0</v>
      </c>
      <c r="D11" s="2">
        <v>1.53</v>
      </c>
      <c r="I11">
        <v>6</v>
      </c>
      <c r="J11">
        <f>B43</f>
        <v>0.60833333333333328</v>
      </c>
      <c r="K11">
        <f t="shared" si="0"/>
        <v>86.198497333333322</v>
      </c>
      <c r="L11">
        <f t="shared" si="1"/>
        <v>86.198497333333322</v>
      </c>
    </row>
    <row r="12" spans="1:12" x14ac:dyDescent="0.35">
      <c r="A12" s="2" t="s">
        <v>77</v>
      </c>
      <c r="B12" s="2">
        <v>0.37</v>
      </c>
      <c r="C12" s="2">
        <f>0</f>
        <v>0</v>
      </c>
      <c r="D12" s="2">
        <v>1.53</v>
      </c>
      <c r="I12">
        <v>7</v>
      </c>
      <c r="J12">
        <f>B50</f>
        <v>0.76000000000000012</v>
      </c>
      <c r="K12">
        <f t="shared" si="0"/>
        <v>107.68908160000001</v>
      </c>
      <c r="L12">
        <f t="shared" si="1"/>
        <v>107.68908160000001</v>
      </c>
    </row>
    <row r="13" spans="1:12" x14ac:dyDescent="0.35">
      <c r="A13" s="2" t="s">
        <v>101</v>
      </c>
      <c r="B13" s="2">
        <v>0.25</v>
      </c>
      <c r="C13" s="2">
        <f>0</f>
        <v>0</v>
      </c>
      <c r="D13" s="2">
        <v>1.53</v>
      </c>
      <c r="I13">
        <v>8</v>
      </c>
      <c r="J13">
        <f>B57</f>
        <v>0.93333333333333324</v>
      </c>
      <c r="K13">
        <f t="shared" si="0"/>
        <v>132.24974933333331</v>
      </c>
      <c r="L13">
        <f t="shared" si="1"/>
        <v>132.24974933333331</v>
      </c>
    </row>
    <row r="14" spans="1:12" x14ac:dyDescent="0.35">
      <c r="A14" s="2" t="s">
        <v>125</v>
      </c>
      <c r="B14" s="2">
        <v>1.1100000000000001</v>
      </c>
      <c r="C14" s="2">
        <f>0</f>
        <v>0</v>
      </c>
      <c r="D14" s="2">
        <v>1.53</v>
      </c>
      <c r="I14">
        <v>9</v>
      </c>
      <c r="J14">
        <f>B64</f>
        <v>1.0583333333333333</v>
      </c>
      <c r="K14">
        <f t="shared" si="0"/>
        <v>149.96176933333334</v>
      </c>
      <c r="L14">
        <f t="shared" si="1"/>
        <v>149.96176933333334</v>
      </c>
    </row>
    <row r="15" spans="1:12" x14ac:dyDescent="0.35">
      <c r="A15" s="2" t="s">
        <v>149</v>
      </c>
      <c r="B15" s="2">
        <v>0.61</v>
      </c>
      <c r="C15" s="2">
        <f>0</f>
        <v>0</v>
      </c>
      <c r="D15" s="2">
        <v>1.53</v>
      </c>
      <c r="I15">
        <v>10</v>
      </c>
      <c r="J15">
        <f>B71</f>
        <v>1.0166666666666668</v>
      </c>
      <c r="K15">
        <f t="shared" si="0"/>
        <v>144.05776266666666</v>
      </c>
      <c r="L15">
        <f t="shared" si="1"/>
        <v>144.05776266666666</v>
      </c>
    </row>
    <row r="16" spans="1:12" x14ac:dyDescent="0.35">
      <c r="B16" s="3">
        <f>AVERAGE(B10:B15)</f>
        <v>0.62</v>
      </c>
      <c r="C16" s="2">
        <f>0</f>
        <v>0</v>
      </c>
      <c r="D16" s="2">
        <v>1.53</v>
      </c>
      <c r="I16">
        <v>11</v>
      </c>
      <c r="J16">
        <f>B78</f>
        <v>0.98499999999999999</v>
      </c>
      <c r="K16">
        <f t="shared" si="0"/>
        <v>139.57071759999997</v>
      </c>
      <c r="L16">
        <f t="shared" si="1"/>
        <v>139.57071759999997</v>
      </c>
    </row>
    <row r="17" spans="1:12" x14ac:dyDescent="0.35">
      <c r="A17" s="2" t="s">
        <v>28</v>
      </c>
      <c r="B17" s="2">
        <v>1.05</v>
      </c>
      <c r="C17" s="2">
        <f>0</f>
        <v>0</v>
      </c>
      <c r="D17" s="2">
        <v>1.53</v>
      </c>
      <c r="I17">
        <v>12</v>
      </c>
      <c r="J17">
        <f>B85</f>
        <v>0.93500000000000005</v>
      </c>
      <c r="K17">
        <f t="shared" si="0"/>
        <v>132.48590960000001</v>
      </c>
      <c r="L17">
        <f t="shared" si="1"/>
        <v>132.48590960000001</v>
      </c>
    </row>
    <row r="18" spans="1:12" x14ac:dyDescent="0.35">
      <c r="A18" s="2" t="s">
        <v>52</v>
      </c>
      <c r="B18" s="2">
        <v>0.28999999999999998</v>
      </c>
      <c r="C18" s="2">
        <f>0</f>
        <v>0</v>
      </c>
      <c r="D18" s="2">
        <v>1.53</v>
      </c>
      <c r="I18">
        <v>13</v>
      </c>
      <c r="J18">
        <f>B92</f>
        <v>0.91833333333333333</v>
      </c>
      <c r="K18">
        <f t="shared" si="0"/>
        <v>130.12430693333332</v>
      </c>
      <c r="L18">
        <f t="shared" si="1"/>
        <v>130.12430693333332</v>
      </c>
    </row>
    <row r="19" spans="1:12" x14ac:dyDescent="0.35">
      <c r="A19" s="2" t="s">
        <v>76</v>
      </c>
      <c r="B19" s="2">
        <v>0.44</v>
      </c>
      <c r="C19" s="2">
        <f>0</f>
        <v>0</v>
      </c>
      <c r="D19" s="2">
        <v>1.53</v>
      </c>
      <c r="I19">
        <v>14</v>
      </c>
      <c r="J19">
        <f>B99</f>
        <v>0.90666666666666662</v>
      </c>
      <c r="K19">
        <f t="shared" si="0"/>
        <v>128.47118506666666</v>
      </c>
      <c r="L19">
        <f t="shared" si="1"/>
        <v>128.47118506666666</v>
      </c>
    </row>
    <row r="20" spans="1:12" x14ac:dyDescent="0.35">
      <c r="A20" s="2" t="s">
        <v>100</v>
      </c>
      <c r="B20" s="2">
        <v>0.19</v>
      </c>
      <c r="C20" s="2">
        <f>0</f>
        <v>0</v>
      </c>
      <c r="D20" s="2">
        <v>1.53</v>
      </c>
      <c r="I20">
        <v>15</v>
      </c>
      <c r="J20">
        <f>B106</f>
        <v>0.96500000000000019</v>
      </c>
      <c r="K20">
        <f t="shared" si="0"/>
        <v>136.73679440000004</v>
      </c>
      <c r="L20">
        <f t="shared" si="1"/>
        <v>136.73679440000004</v>
      </c>
    </row>
    <row r="21" spans="1:12" x14ac:dyDescent="0.35">
      <c r="A21" s="2" t="s">
        <v>124</v>
      </c>
      <c r="B21" s="2">
        <v>1.0900000000000001</v>
      </c>
      <c r="C21" s="2">
        <f>0</f>
        <v>0</v>
      </c>
      <c r="D21" s="2">
        <v>1.53</v>
      </c>
      <c r="I21">
        <v>16</v>
      </c>
      <c r="J21">
        <f>B113</f>
        <v>1.0149999999999999</v>
      </c>
      <c r="K21">
        <f t="shared" si="0"/>
        <v>143.82160239999996</v>
      </c>
      <c r="L21">
        <f t="shared" si="1"/>
        <v>143.82160239999996</v>
      </c>
    </row>
    <row r="22" spans="1:12" x14ac:dyDescent="0.35">
      <c r="A22" s="2" t="s">
        <v>148</v>
      </c>
      <c r="B22" s="2">
        <v>0.61</v>
      </c>
      <c r="C22" s="2">
        <f>0</f>
        <v>0</v>
      </c>
      <c r="D22" s="2">
        <v>1.53</v>
      </c>
      <c r="I22">
        <v>17</v>
      </c>
      <c r="J22">
        <f>B120</f>
        <v>1.0666666666666667</v>
      </c>
      <c r="K22">
        <f t="shared" si="0"/>
        <v>151.14257066666664</v>
      </c>
      <c r="L22">
        <f t="shared" si="1"/>
        <v>151.14257066666664</v>
      </c>
    </row>
    <row r="23" spans="1:12" x14ac:dyDescent="0.35">
      <c r="B23" s="3">
        <f>AVERAGE(B17:B22)</f>
        <v>0.61166666666666669</v>
      </c>
      <c r="C23" s="2">
        <f>0</f>
        <v>0</v>
      </c>
      <c r="D23" s="2">
        <v>1.53</v>
      </c>
      <c r="I23">
        <v>18</v>
      </c>
      <c r="J23">
        <f>B127</f>
        <v>1.1583333333333334</v>
      </c>
      <c r="K23">
        <f t="shared" si="0"/>
        <v>164.13138533333333</v>
      </c>
      <c r="L23">
        <f t="shared" si="1"/>
        <v>164.13138533333333</v>
      </c>
    </row>
    <row r="24" spans="1:12" x14ac:dyDescent="0.35">
      <c r="A24" s="2" t="s">
        <v>27</v>
      </c>
      <c r="B24" s="2">
        <v>1.01</v>
      </c>
      <c r="C24" s="2">
        <f>0</f>
        <v>0</v>
      </c>
      <c r="D24" s="2">
        <v>1.53</v>
      </c>
      <c r="I24">
        <v>19</v>
      </c>
      <c r="J24">
        <f>B134</f>
        <v>1.1066666666666667</v>
      </c>
      <c r="K24">
        <f t="shared" si="0"/>
        <v>156.81041706666664</v>
      </c>
      <c r="L24">
        <f t="shared" si="1"/>
        <v>156.81041706666664</v>
      </c>
    </row>
    <row r="25" spans="1:12" x14ac:dyDescent="0.35">
      <c r="A25" s="2" t="s">
        <v>51</v>
      </c>
      <c r="B25" s="2">
        <v>0.28999999999999998</v>
      </c>
      <c r="C25" s="2">
        <f>0</f>
        <v>0</v>
      </c>
      <c r="D25" s="2">
        <v>1.53</v>
      </c>
      <c r="I25">
        <v>20</v>
      </c>
      <c r="J25">
        <f>B141</f>
        <v>1.0016666666666667</v>
      </c>
      <c r="K25">
        <f t="shared" si="0"/>
        <v>141.93232026666666</v>
      </c>
      <c r="L25">
        <f t="shared" si="1"/>
        <v>141.93232026666666</v>
      </c>
    </row>
    <row r="26" spans="1:12" x14ac:dyDescent="0.35">
      <c r="A26" s="2" t="s">
        <v>75</v>
      </c>
      <c r="B26" s="2">
        <v>0.43</v>
      </c>
      <c r="C26" s="2">
        <f>0</f>
        <v>0</v>
      </c>
      <c r="D26" s="2">
        <v>1.53</v>
      </c>
      <c r="I26">
        <v>21</v>
      </c>
      <c r="J26">
        <f>B148</f>
        <v>0.93</v>
      </c>
      <c r="K26">
        <f t="shared" si="0"/>
        <v>131.7774288</v>
      </c>
      <c r="L26">
        <f t="shared" si="1"/>
        <v>131.7774288</v>
      </c>
    </row>
    <row r="27" spans="1:12" x14ac:dyDescent="0.35">
      <c r="A27" s="2" t="s">
        <v>99</v>
      </c>
      <c r="B27" s="2">
        <v>0.19</v>
      </c>
      <c r="C27" s="2">
        <f>0</f>
        <v>0</v>
      </c>
      <c r="D27" s="2">
        <v>1.53</v>
      </c>
      <c r="I27">
        <v>22</v>
      </c>
      <c r="J27">
        <f>B154</f>
        <v>0.82</v>
      </c>
      <c r="K27">
        <f t="shared" si="0"/>
        <v>116.19085119999998</v>
      </c>
      <c r="L27">
        <f t="shared" si="1"/>
        <v>116.19085119999998</v>
      </c>
    </row>
    <row r="28" spans="1:12" x14ac:dyDescent="0.35">
      <c r="A28" s="2" t="s">
        <v>123</v>
      </c>
      <c r="B28" s="2">
        <v>1.0900000000000001</v>
      </c>
      <c r="C28" s="2">
        <f>0</f>
        <v>0</v>
      </c>
      <c r="D28" s="2">
        <v>1.53</v>
      </c>
      <c r="I28">
        <v>23</v>
      </c>
      <c r="J28">
        <f>B161</f>
        <v>0.82</v>
      </c>
      <c r="K28">
        <f t="shared" si="0"/>
        <v>116.19085119999998</v>
      </c>
      <c r="L28">
        <f t="shared" si="1"/>
        <v>116.19085119999998</v>
      </c>
    </row>
    <row r="29" spans="1:12" x14ac:dyDescent="0.35">
      <c r="A29" s="2" t="s">
        <v>147</v>
      </c>
      <c r="B29" s="2">
        <v>0.62</v>
      </c>
      <c r="C29" s="2">
        <f>0</f>
        <v>0</v>
      </c>
      <c r="D29" s="2">
        <v>1.53</v>
      </c>
      <c r="I29">
        <v>24</v>
      </c>
      <c r="J29">
        <f>B168</f>
        <v>0.73999999999999988</v>
      </c>
      <c r="K29">
        <f t="shared" si="0"/>
        <v>104.85515839999997</v>
      </c>
      <c r="L29">
        <f t="shared" si="1"/>
        <v>104.85515839999997</v>
      </c>
    </row>
    <row r="30" spans="1:12" x14ac:dyDescent="0.35">
      <c r="B30" s="3">
        <f>AVERAGE(B24:B29)</f>
        <v>0.60499999999999998</v>
      </c>
      <c r="C30" s="2">
        <f>0</f>
        <v>0</v>
      </c>
      <c r="D30" s="2">
        <v>1.53</v>
      </c>
    </row>
    <row r="31" spans="1:12" x14ac:dyDescent="0.35">
      <c r="A31" s="2" t="s">
        <v>50</v>
      </c>
      <c r="B31" s="2">
        <v>0.4</v>
      </c>
      <c r="C31" s="2">
        <f>0</f>
        <v>0</v>
      </c>
      <c r="D31" s="2">
        <v>1.53</v>
      </c>
    </row>
    <row r="32" spans="1:12" x14ac:dyDescent="0.35">
      <c r="A32" s="2" t="s">
        <v>74</v>
      </c>
      <c r="B32" s="2">
        <v>0.39</v>
      </c>
      <c r="C32" s="2">
        <f>0</f>
        <v>0</v>
      </c>
      <c r="D32" s="2">
        <v>1.53</v>
      </c>
    </row>
    <row r="33" spans="1:4" x14ac:dyDescent="0.35">
      <c r="A33" s="2" t="s">
        <v>98</v>
      </c>
      <c r="B33" s="2">
        <v>0.19</v>
      </c>
      <c r="C33" s="2">
        <f>0</f>
        <v>0</v>
      </c>
      <c r="D33" s="2">
        <v>1.53</v>
      </c>
    </row>
    <row r="34" spans="1:4" x14ac:dyDescent="0.35">
      <c r="A34" s="2" t="s">
        <v>122</v>
      </c>
      <c r="B34" s="2">
        <v>0.99</v>
      </c>
      <c r="C34" s="2">
        <f>0</f>
        <v>0</v>
      </c>
      <c r="D34" s="2">
        <v>1.53</v>
      </c>
    </row>
    <row r="35" spans="1:4" x14ac:dyDescent="0.35">
      <c r="A35" s="2" t="s">
        <v>146</v>
      </c>
      <c r="B35" s="2">
        <v>0.56000000000000005</v>
      </c>
      <c r="C35" s="2">
        <f>0</f>
        <v>0</v>
      </c>
      <c r="D35" s="2">
        <v>1.53</v>
      </c>
    </row>
    <row r="36" spans="1:4" x14ac:dyDescent="0.35">
      <c r="B36" s="3">
        <f>AVERAGE(B31:B35)</f>
        <v>0.50600000000000001</v>
      </c>
      <c r="C36" s="2">
        <f>0</f>
        <v>0</v>
      </c>
      <c r="D36" s="2">
        <v>1.53</v>
      </c>
    </row>
    <row r="37" spans="1:4" x14ac:dyDescent="0.35">
      <c r="A37" s="2" t="s">
        <v>25</v>
      </c>
      <c r="B37" s="2">
        <v>1.05</v>
      </c>
      <c r="C37" s="2">
        <f>0</f>
        <v>0</v>
      </c>
      <c r="D37" s="2">
        <v>1.53</v>
      </c>
    </row>
    <row r="38" spans="1:4" x14ac:dyDescent="0.35">
      <c r="A38" s="2" t="s">
        <v>49</v>
      </c>
      <c r="B38" s="2">
        <v>0.44</v>
      </c>
      <c r="C38" s="2">
        <f>0</f>
        <v>0</v>
      </c>
      <c r="D38" s="2">
        <v>1.53</v>
      </c>
    </row>
    <row r="39" spans="1:4" x14ac:dyDescent="0.35">
      <c r="A39" s="2" t="s">
        <v>73</v>
      </c>
      <c r="B39" s="2">
        <v>0.35</v>
      </c>
      <c r="C39" s="2">
        <f>0</f>
        <v>0</v>
      </c>
      <c r="D39" s="2">
        <v>1.53</v>
      </c>
    </row>
    <row r="40" spans="1:4" x14ac:dyDescent="0.35">
      <c r="A40" s="2" t="s">
        <v>97</v>
      </c>
      <c r="B40" s="2">
        <v>0.19</v>
      </c>
      <c r="C40" s="2">
        <f>0</f>
        <v>0</v>
      </c>
      <c r="D40" s="2">
        <v>1.53</v>
      </c>
    </row>
    <row r="41" spans="1:4" x14ac:dyDescent="0.35">
      <c r="A41" s="2" t="s">
        <v>121</v>
      </c>
      <c r="B41" s="2">
        <v>0.99</v>
      </c>
      <c r="C41" s="2">
        <f>0</f>
        <v>0</v>
      </c>
      <c r="D41" s="2">
        <v>1.53</v>
      </c>
    </row>
    <row r="42" spans="1:4" x14ac:dyDescent="0.35">
      <c r="A42" s="2" t="s">
        <v>145</v>
      </c>
      <c r="B42" s="2">
        <v>0.63</v>
      </c>
      <c r="C42" s="2">
        <f>0</f>
        <v>0</v>
      </c>
      <c r="D42" s="2">
        <v>1.53</v>
      </c>
    </row>
    <row r="43" spans="1:4" x14ac:dyDescent="0.35">
      <c r="B43" s="3">
        <f>AVERAGE(B37:B42)</f>
        <v>0.60833333333333328</v>
      </c>
      <c r="C43" s="2">
        <f>0</f>
        <v>0</v>
      </c>
      <c r="D43" s="2">
        <v>1.53</v>
      </c>
    </row>
    <row r="44" spans="1:4" x14ac:dyDescent="0.35">
      <c r="A44" s="2" t="s">
        <v>24</v>
      </c>
      <c r="B44" s="2">
        <v>1.26</v>
      </c>
      <c r="C44" s="2">
        <f>0</f>
        <v>0</v>
      </c>
      <c r="D44" s="2">
        <v>1.53</v>
      </c>
    </row>
    <row r="45" spans="1:4" x14ac:dyDescent="0.35">
      <c r="A45" s="2" t="s">
        <v>48</v>
      </c>
      <c r="B45" s="2">
        <v>0.74</v>
      </c>
      <c r="C45" s="2">
        <f>0</f>
        <v>0</v>
      </c>
      <c r="D45" s="2">
        <v>1.53</v>
      </c>
    </row>
    <row r="46" spans="1:4" x14ac:dyDescent="0.35">
      <c r="A46" s="2" t="s">
        <v>72</v>
      </c>
      <c r="B46" s="2">
        <v>0.41</v>
      </c>
      <c r="C46" s="2">
        <f>0</f>
        <v>0</v>
      </c>
      <c r="D46" s="2">
        <v>1.53</v>
      </c>
    </row>
    <row r="47" spans="1:4" x14ac:dyDescent="0.35">
      <c r="A47" s="2" t="s">
        <v>96</v>
      </c>
      <c r="B47" s="2">
        <v>0.19</v>
      </c>
      <c r="C47" s="2">
        <f>0</f>
        <v>0</v>
      </c>
      <c r="D47" s="2">
        <v>1.53</v>
      </c>
    </row>
    <row r="48" spans="1:4" x14ac:dyDescent="0.35">
      <c r="A48" s="2" t="s">
        <v>120</v>
      </c>
      <c r="B48" s="2">
        <v>1.04</v>
      </c>
      <c r="C48" s="2">
        <f>0</f>
        <v>0</v>
      </c>
      <c r="D48" s="2">
        <v>1.53</v>
      </c>
    </row>
    <row r="49" spans="1:4" x14ac:dyDescent="0.35">
      <c r="A49" s="2" t="s">
        <v>144</v>
      </c>
      <c r="B49" s="2">
        <v>0.92</v>
      </c>
      <c r="C49" s="2">
        <f>0</f>
        <v>0</v>
      </c>
      <c r="D49" s="2">
        <v>1.53</v>
      </c>
    </row>
    <row r="50" spans="1:4" x14ac:dyDescent="0.35">
      <c r="B50" s="3">
        <f>AVERAGE(B44:B49)</f>
        <v>0.76000000000000012</v>
      </c>
      <c r="C50" s="2">
        <f>0</f>
        <v>0</v>
      </c>
      <c r="D50" s="2">
        <v>1.53</v>
      </c>
    </row>
    <row r="51" spans="1:4" x14ac:dyDescent="0.35">
      <c r="A51" s="2" t="s">
        <v>23</v>
      </c>
      <c r="B51" s="2">
        <v>1.42</v>
      </c>
      <c r="C51" s="2">
        <f>0</f>
        <v>0</v>
      </c>
      <c r="D51" s="2">
        <v>1.53</v>
      </c>
    </row>
    <row r="52" spans="1:4" x14ac:dyDescent="0.35">
      <c r="A52" s="2" t="s">
        <v>47</v>
      </c>
      <c r="B52" s="2">
        <v>1.0900000000000001</v>
      </c>
      <c r="C52" s="2">
        <f>0</f>
        <v>0</v>
      </c>
      <c r="D52" s="2">
        <v>1.53</v>
      </c>
    </row>
    <row r="53" spans="1:4" x14ac:dyDescent="0.35">
      <c r="A53" s="2" t="s">
        <v>71</v>
      </c>
      <c r="B53" s="2">
        <v>0.45</v>
      </c>
      <c r="C53" s="2">
        <f>0</f>
        <v>0</v>
      </c>
      <c r="D53" s="2">
        <v>1.53</v>
      </c>
    </row>
    <row r="54" spans="1:4" x14ac:dyDescent="0.35">
      <c r="A54" s="2" t="s">
        <v>95</v>
      </c>
      <c r="B54" s="2">
        <v>0.19</v>
      </c>
      <c r="C54" s="2">
        <f>0</f>
        <v>0</v>
      </c>
      <c r="D54" s="2">
        <v>1.53</v>
      </c>
    </row>
    <row r="55" spans="1:4" x14ac:dyDescent="0.35">
      <c r="A55" s="2" t="s">
        <v>119</v>
      </c>
      <c r="B55" s="2">
        <v>1.35</v>
      </c>
      <c r="C55" s="2">
        <f>0</f>
        <v>0</v>
      </c>
      <c r="D55" s="2">
        <v>1.53</v>
      </c>
    </row>
    <row r="56" spans="1:4" x14ac:dyDescent="0.35">
      <c r="A56" s="2" t="s">
        <v>143</v>
      </c>
      <c r="B56" s="2">
        <v>1.1000000000000001</v>
      </c>
      <c r="C56" s="2">
        <f>0</f>
        <v>0</v>
      </c>
      <c r="D56" s="2">
        <v>1.53</v>
      </c>
    </row>
    <row r="57" spans="1:4" x14ac:dyDescent="0.35">
      <c r="B57" s="3">
        <f>AVERAGE(B51:B56)</f>
        <v>0.93333333333333324</v>
      </c>
      <c r="C57" s="2">
        <f>0</f>
        <v>0</v>
      </c>
      <c r="D57" s="2">
        <v>1.53</v>
      </c>
    </row>
    <row r="58" spans="1:4" x14ac:dyDescent="0.35">
      <c r="A58" s="2" t="s">
        <v>22</v>
      </c>
      <c r="B58" s="2">
        <v>1.62</v>
      </c>
      <c r="C58" s="2">
        <f>0</f>
        <v>0</v>
      </c>
      <c r="D58" s="2">
        <v>1.53</v>
      </c>
    </row>
    <row r="59" spans="1:4" x14ac:dyDescent="0.35">
      <c r="A59" s="2" t="s">
        <v>46</v>
      </c>
      <c r="B59" s="2">
        <v>1.26</v>
      </c>
      <c r="C59" s="2">
        <f>0</f>
        <v>0</v>
      </c>
      <c r="D59" s="2">
        <v>1.53</v>
      </c>
    </row>
    <row r="60" spans="1:4" x14ac:dyDescent="0.35">
      <c r="A60" s="2" t="s">
        <v>70</v>
      </c>
      <c r="B60" s="2">
        <v>0.43</v>
      </c>
      <c r="C60" s="2">
        <f>0</f>
        <v>0</v>
      </c>
      <c r="D60" s="2">
        <v>1.53</v>
      </c>
    </row>
    <row r="61" spans="1:4" x14ac:dyDescent="0.35">
      <c r="A61" s="2" t="s">
        <v>94</v>
      </c>
      <c r="B61" s="2">
        <v>0.26</v>
      </c>
      <c r="C61" s="2">
        <f>0</f>
        <v>0</v>
      </c>
      <c r="D61" s="2">
        <v>1.53</v>
      </c>
    </row>
    <row r="62" spans="1:4" x14ac:dyDescent="0.35">
      <c r="A62" s="2" t="s">
        <v>118</v>
      </c>
      <c r="B62" s="2">
        <v>1.53</v>
      </c>
      <c r="C62" s="2">
        <f>0</f>
        <v>0</v>
      </c>
      <c r="D62" s="2">
        <v>1.53</v>
      </c>
    </row>
    <row r="63" spans="1:4" x14ac:dyDescent="0.35">
      <c r="A63" s="2" t="s">
        <v>142</v>
      </c>
      <c r="B63" s="2">
        <v>1.25</v>
      </c>
      <c r="C63" s="2">
        <f>0</f>
        <v>0</v>
      </c>
      <c r="D63" s="2">
        <v>1.53</v>
      </c>
    </row>
    <row r="64" spans="1:4" x14ac:dyDescent="0.35">
      <c r="B64" s="3">
        <f>AVERAGE(B58:B63)</f>
        <v>1.0583333333333333</v>
      </c>
      <c r="C64" s="2">
        <f>0</f>
        <v>0</v>
      </c>
      <c r="D64" s="2">
        <v>1.53</v>
      </c>
    </row>
    <row r="65" spans="1:4" x14ac:dyDescent="0.35">
      <c r="A65" s="2" t="s">
        <v>21</v>
      </c>
      <c r="B65" s="2">
        <v>1.64</v>
      </c>
      <c r="C65" s="2">
        <f>0</f>
        <v>0</v>
      </c>
      <c r="D65" s="2">
        <v>1.53</v>
      </c>
    </row>
    <row r="66" spans="1:4" x14ac:dyDescent="0.35">
      <c r="A66" s="2" t="s">
        <v>45</v>
      </c>
      <c r="B66" s="2">
        <v>1.1100000000000001</v>
      </c>
      <c r="C66" s="2">
        <f>0</f>
        <v>0</v>
      </c>
      <c r="D66" s="2">
        <v>1.53</v>
      </c>
    </row>
    <row r="67" spans="1:4" x14ac:dyDescent="0.35">
      <c r="A67" s="2" t="s">
        <v>69</v>
      </c>
      <c r="B67" s="2">
        <v>0.44</v>
      </c>
      <c r="C67" s="2">
        <f>0</f>
        <v>0</v>
      </c>
      <c r="D67" s="2">
        <v>1.53</v>
      </c>
    </row>
    <row r="68" spans="1:4" x14ac:dyDescent="0.35">
      <c r="A68" s="2" t="s">
        <v>93</v>
      </c>
      <c r="B68" s="2">
        <v>0.27</v>
      </c>
      <c r="C68" s="2">
        <f>0</f>
        <v>0</v>
      </c>
      <c r="D68" s="2">
        <v>1.53</v>
      </c>
    </row>
    <row r="69" spans="1:4" x14ac:dyDescent="0.35">
      <c r="A69" s="2" t="s">
        <v>117</v>
      </c>
      <c r="B69" s="2">
        <v>1.44</v>
      </c>
      <c r="C69" s="2">
        <f>0</f>
        <v>0</v>
      </c>
      <c r="D69" s="2">
        <v>1.53</v>
      </c>
    </row>
    <row r="70" spans="1:4" x14ac:dyDescent="0.35">
      <c r="A70" s="2" t="s">
        <v>141</v>
      </c>
      <c r="B70" s="2">
        <v>1.2</v>
      </c>
      <c r="C70" s="2">
        <f>0</f>
        <v>0</v>
      </c>
      <c r="D70" s="2">
        <v>1.53</v>
      </c>
    </row>
    <row r="71" spans="1:4" x14ac:dyDescent="0.35">
      <c r="B71" s="3">
        <f>AVERAGE(B65:B70)</f>
        <v>1.0166666666666668</v>
      </c>
      <c r="C71" s="2">
        <f>0</f>
        <v>0</v>
      </c>
      <c r="D71" s="2">
        <v>1.53</v>
      </c>
    </row>
    <row r="72" spans="1:4" x14ac:dyDescent="0.35">
      <c r="A72" s="2" t="s">
        <v>20</v>
      </c>
      <c r="B72" s="2">
        <v>1.62</v>
      </c>
      <c r="C72" s="2">
        <f>0</f>
        <v>0</v>
      </c>
      <c r="D72" s="2">
        <v>1.53</v>
      </c>
    </row>
    <row r="73" spans="1:4" x14ac:dyDescent="0.35">
      <c r="A73" s="2" t="s">
        <v>44</v>
      </c>
      <c r="B73" s="2">
        <v>0.96</v>
      </c>
      <c r="C73" s="2">
        <f>0</f>
        <v>0</v>
      </c>
      <c r="D73" s="2">
        <v>1.53</v>
      </c>
    </row>
    <row r="74" spans="1:4" x14ac:dyDescent="0.35">
      <c r="A74" s="2" t="s">
        <v>68</v>
      </c>
      <c r="B74" s="2">
        <v>0.38</v>
      </c>
      <c r="C74" s="2">
        <f>0</f>
        <v>0</v>
      </c>
      <c r="D74" s="2">
        <v>1.53</v>
      </c>
    </row>
    <row r="75" spans="1:4" x14ac:dyDescent="0.35">
      <c r="A75" s="2" t="s">
        <v>92</v>
      </c>
      <c r="B75" s="2">
        <v>0.37</v>
      </c>
      <c r="C75" s="2">
        <f>0</f>
        <v>0</v>
      </c>
      <c r="D75" s="2">
        <v>1.53</v>
      </c>
    </row>
    <row r="76" spans="1:4" x14ac:dyDescent="0.35">
      <c r="A76" s="2" t="s">
        <v>116</v>
      </c>
      <c r="B76" s="2">
        <v>1.41</v>
      </c>
      <c r="C76" s="2">
        <f>0</f>
        <v>0</v>
      </c>
      <c r="D76" s="2">
        <v>1.53</v>
      </c>
    </row>
    <row r="77" spans="1:4" x14ac:dyDescent="0.35">
      <c r="A77" s="2" t="s">
        <v>140</v>
      </c>
      <c r="B77" s="2">
        <v>1.17</v>
      </c>
      <c r="C77" s="2">
        <f>0</f>
        <v>0</v>
      </c>
      <c r="D77" s="2">
        <v>1.53</v>
      </c>
    </row>
    <row r="78" spans="1:4" x14ac:dyDescent="0.35">
      <c r="B78" s="3">
        <f>AVERAGE(B72:B77)</f>
        <v>0.98499999999999999</v>
      </c>
      <c r="C78" s="2">
        <f>0</f>
        <v>0</v>
      </c>
      <c r="D78" s="2">
        <v>1.53</v>
      </c>
    </row>
    <row r="79" spans="1:4" x14ac:dyDescent="0.35">
      <c r="A79" s="2" t="s">
        <v>19</v>
      </c>
      <c r="B79" s="2">
        <v>1.58</v>
      </c>
      <c r="C79" s="2">
        <f>0</f>
        <v>0</v>
      </c>
      <c r="D79" s="2">
        <v>1.53</v>
      </c>
    </row>
    <row r="80" spans="1:4" x14ac:dyDescent="0.35">
      <c r="A80" s="2" t="s">
        <v>43</v>
      </c>
      <c r="B80" s="2">
        <v>0.92</v>
      </c>
      <c r="C80" s="2">
        <f>0</f>
        <v>0</v>
      </c>
      <c r="D80" s="2">
        <v>1.53</v>
      </c>
    </row>
    <row r="81" spans="1:4" x14ac:dyDescent="0.35">
      <c r="A81" s="2" t="s">
        <v>67</v>
      </c>
      <c r="B81" s="2">
        <v>0.34</v>
      </c>
      <c r="C81" s="2">
        <f>0</f>
        <v>0</v>
      </c>
      <c r="D81" s="2">
        <v>1.53</v>
      </c>
    </row>
    <row r="82" spans="1:4" x14ac:dyDescent="0.35">
      <c r="A82" s="2" t="s">
        <v>91</v>
      </c>
      <c r="B82" s="2">
        <v>0.41</v>
      </c>
      <c r="C82" s="2">
        <f>0</f>
        <v>0</v>
      </c>
      <c r="D82" s="2">
        <v>1.53</v>
      </c>
    </row>
    <row r="83" spans="1:4" x14ac:dyDescent="0.35">
      <c r="A83" s="2" t="s">
        <v>115</v>
      </c>
      <c r="B83" s="2">
        <v>1.1599999999999999</v>
      </c>
      <c r="C83" s="2">
        <f>0</f>
        <v>0</v>
      </c>
      <c r="D83" s="2">
        <v>1.53</v>
      </c>
    </row>
    <row r="84" spans="1:4" x14ac:dyDescent="0.35">
      <c r="A84" s="2" t="s">
        <v>139</v>
      </c>
      <c r="B84" s="2">
        <v>1.2</v>
      </c>
      <c r="C84" s="2">
        <f>0</f>
        <v>0</v>
      </c>
      <c r="D84" s="2">
        <v>1.53</v>
      </c>
    </row>
    <row r="85" spans="1:4" x14ac:dyDescent="0.35">
      <c r="B85" s="3">
        <f>AVERAGE(B79:B84)</f>
        <v>0.93500000000000005</v>
      </c>
      <c r="C85" s="2">
        <f>0</f>
        <v>0</v>
      </c>
      <c r="D85" s="2">
        <v>1.53</v>
      </c>
    </row>
    <row r="86" spans="1:4" x14ac:dyDescent="0.35">
      <c r="A86" s="2" t="s">
        <v>18</v>
      </c>
      <c r="B86" s="2">
        <v>1.54</v>
      </c>
      <c r="C86" s="2">
        <f>0</f>
        <v>0</v>
      </c>
      <c r="D86" s="2">
        <v>1.53</v>
      </c>
    </row>
    <row r="87" spans="1:4" x14ac:dyDescent="0.35">
      <c r="A87" s="2" t="s">
        <v>42</v>
      </c>
      <c r="B87" s="2">
        <v>0.88</v>
      </c>
      <c r="C87" s="2">
        <f>0</f>
        <v>0</v>
      </c>
      <c r="D87" s="2">
        <v>1.53</v>
      </c>
    </row>
    <row r="88" spans="1:4" x14ac:dyDescent="0.35">
      <c r="A88" s="2" t="s">
        <v>66</v>
      </c>
      <c r="B88" s="2">
        <v>0.34</v>
      </c>
      <c r="C88" s="2">
        <f>0</f>
        <v>0</v>
      </c>
      <c r="D88" s="2">
        <v>1.53</v>
      </c>
    </row>
    <row r="89" spans="1:4" x14ac:dyDescent="0.35">
      <c r="A89" s="2" t="s">
        <v>90</v>
      </c>
      <c r="B89" s="2">
        <v>0.42</v>
      </c>
      <c r="C89" s="2">
        <f>0</f>
        <v>0</v>
      </c>
      <c r="D89" s="2">
        <v>1.53</v>
      </c>
    </row>
    <row r="90" spans="1:4" x14ac:dyDescent="0.35">
      <c r="A90" s="2" t="s">
        <v>114</v>
      </c>
      <c r="B90" s="2">
        <v>1.1100000000000001</v>
      </c>
      <c r="C90" s="2">
        <f>0</f>
        <v>0</v>
      </c>
      <c r="D90" s="2">
        <v>1.53</v>
      </c>
    </row>
    <row r="91" spans="1:4" x14ac:dyDescent="0.35">
      <c r="A91" s="2" t="s">
        <v>138</v>
      </c>
      <c r="B91" s="2">
        <v>1.22</v>
      </c>
      <c r="C91" s="2">
        <f>0</f>
        <v>0</v>
      </c>
      <c r="D91" s="2">
        <v>1.53</v>
      </c>
    </row>
    <row r="92" spans="1:4" x14ac:dyDescent="0.35">
      <c r="B92" s="3">
        <f>AVERAGE(B86:B91)</f>
        <v>0.91833333333333333</v>
      </c>
      <c r="C92" s="2">
        <f>0</f>
        <v>0</v>
      </c>
      <c r="D92" s="2">
        <v>1.53</v>
      </c>
    </row>
    <row r="93" spans="1:4" x14ac:dyDescent="0.35">
      <c r="A93" s="2" t="s">
        <v>17</v>
      </c>
      <c r="B93" s="2">
        <v>1.51</v>
      </c>
      <c r="C93" s="2">
        <f>0</f>
        <v>0</v>
      </c>
      <c r="D93" s="2">
        <v>1.53</v>
      </c>
    </row>
    <row r="94" spans="1:4" x14ac:dyDescent="0.35">
      <c r="A94" s="2" t="s">
        <v>41</v>
      </c>
      <c r="B94" s="2">
        <v>0.81</v>
      </c>
      <c r="C94" s="2">
        <f>0</f>
        <v>0</v>
      </c>
      <c r="D94" s="2">
        <v>1.53</v>
      </c>
    </row>
    <row r="95" spans="1:4" x14ac:dyDescent="0.35">
      <c r="A95" s="2" t="s">
        <v>65</v>
      </c>
      <c r="B95" s="2">
        <v>0.3</v>
      </c>
      <c r="C95" s="2">
        <f>0</f>
        <v>0</v>
      </c>
      <c r="D95" s="2">
        <v>1.53</v>
      </c>
    </row>
    <row r="96" spans="1:4" x14ac:dyDescent="0.35">
      <c r="A96" s="2" t="s">
        <v>89</v>
      </c>
      <c r="B96" s="2">
        <v>0.41</v>
      </c>
      <c r="C96" s="2">
        <f>0</f>
        <v>0</v>
      </c>
      <c r="D96" s="2">
        <v>1.53</v>
      </c>
    </row>
    <row r="97" spans="1:4" x14ac:dyDescent="0.35">
      <c r="A97" s="2" t="s">
        <v>113</v>
      </c>
      <c r="B97" s="2">
        <v>1.06</v>
      </c>
      <c r="C97" s="2">
        <f>0</f>
        <v>0</v>
      </c>
      <c r="D97" s="2">
        <v>1.53</v>
      </c>
    </row>
    <row r="98" spans="1:4" x14ac:dyDescent="0.35">
      <c r="A98" s="2" t="s">
        <v>137</v>
      </c>
      <c r="B98" s="2">
        <v>1.35</v>
      </c>
      <c r="C98" s="2">
        <f>0</f>
        <v>0</v>
      </c>
      <c r="D98" s="2">
        <v>1.53</v>
      </c>
    </row>
    <row r="99" spans="1:4" x14ac:dyDescent="0.35">
      <c r="B99" s="3">
        <f>AVERAGE(B93:B98)</f>
        <v>0.90666666666666662</v>
      </c>
      <c r="C99" s="2">
        <f>0</f>
        <v>0</v>
      </c>
      <c r="D99" s="2">
        <v>1.53</v>
      </c>
    </row>
    <row r="100" spans="1:4" x14ac:dyDescent="0.35">
      <c r="A100" s="2" t="s">
        <v>16</v>
      </c>
      <c r="B100" s="2">
        <v>1.47</v>
      </c>
      <c r="C100" s="2">
        <f>0</f>
        <v>0</v>
      </c>
      <c r="D100" s="2">
        <v>1.53</v>
      </c>
    </row>
    <row r="101" spans="1:4" x14ac:dyDescent="0.35">
      <c r="A101" s="2" t="s">
        <v>40</v>
      </c>
      <c r="B101" s="2">
        <v>0.93</v>
      </c>
      <c r="C101" s="2">
        <f>0</f>
        <v>0</v>
      </c>
      <c r="D101" s="2">
        <v>1.53</v>
      </c>
    </row>
    <row r="102" spans="1:4" x14ac:dyDescent="0.35">
      <c r="A102" s="2" t="s">
        <v>64</v>
      </c>
      <c r="B102" s="2">
        <v>0.51</v>
      </c>
      <c r="C102" s="2">
        <f>0</f>
        <v>0</v>
      </c>
      <c r="D102" s="2">
        <v>1.53</v>
      </c>
    </row>
    <row r="103" spans="1:4" x14ac:dyDescent="0.35">
      <c r="A103" s="2" t="s">
        <v>88</v>
      </c>
      <c r="B103" s="2">
        <v>0.43</v>
      </c>
      <c r="C103" s="2">
        <f>0</f>
        <v>0</v>
      </c>
      <c r="D103" s="2">
        <v>1.53</v>
      </c>
    </row>
    <row r="104" spans="1:4" x14ac:dyDescent="0.35">
      <c r="A104" s="2" t="s">
        <v>112</v>
      </c>
      <c r="B104" s="2">
        <v>1.04</v>
      </c>
      <c r="C104" s="2">
        <f>0</f>
        <v>0</v>
      </c>
      <c r="D104" s="2">
        <v>1.53</v>
      </c>
    </row>
    <row r="105" spans="1:4" x14ac:dyDescent="0.35">
      <c r="A105" s="2" t="s">
        <v>136</v>
      </c>
      <c r="B105" s="2">
        <v>1.41</v>
      </c>
      <c r="C105" s="2">
        <f>0</f>
        <v>0</v>
      </c>
      <c r="D105" s="2">
        <v>1.53</v>
      </c>
    </row>
    <row r="106" spans="1:4" x14ac:dyDescent="0.35">
      <c r="B106" s="3">
        <f>AVERAGE(B100:B105)</f>
        <v>0.96500000000000019</v>
      </c>
      <c r="C106" s="2">
        <f>0</f>
        <v>0</v>
      </c>
      <c r="D106" s="2">
        <v>1.53</v>
      </c>
    </row>
    <row r="107" spans="1:4" x14ac:dyDescent="0.35">
      <c r="A107" s="2" t="s">
        <v>15</v>
      </c>
      <c r="B107" s="2">
        <v>1.38</v>
      </c>
      <c r="C107" s="2">
        <f>0</f>
        <v>0</v>
      </c>
      <c r="D107" s="2">
        <v>1.53</v>
      </c>
    </row>
    <row r="108" spans="1:4" x14ac:dyDescent="0.35">
      <c r="A108" s="2" t="s">
        <v>39</v>
      </c>
      <c r="B108" s="2">
        <v>1.22</v>
      </c>
      <c r="C108" s="2">
        <f>0</f>
        <v>0</v>
      </c>
      <c r="D108" s="2">
        <v>1.53</v>
      </c>
    </row>
    <row r="109" spans="1:4" x14ac:dyDescent="0.35">
      <c r="A109" s="2" t="s">
        <v>63</v>
      </c>
      <c r="B109" s="2">
        <v>0.47</v>
      </c>
      <c r="C109" s="2">
        <f>0</f>
        <v>0</v>
      </c>
      <c r="D109" s="2">
        <v>1.53</v>
      </c>
    </row>
    <row r="110" spans="1:4" x14ac:dyDescent="0.35">
      <c r="A110" s="2" t="s">
        <v>87</v>
      </c>
      <c r="B110" s="2">
        <v>0.5</v>
      </c>
      <c r="C110" s="2">
        <f>0</f>
        <v>0</v>
      </c>
      <c r="D110" s="2">
        <v>1.53</v>
      </c>
    </row>
    <row r="111" spans="1:4" x14ac:dyDescent="0.35">
      <c r="A111" s="2" t="s">
        <v>111</v>
      </c>
      <c r="B111" s="2">
        <v>1.04</v>
      </c>
      <c r="C111" s="2">
        <f>0</f>
        <v>0</v>
      </c>
      <c r="D111" s="2">
        <v>1.53</v>
      </c>
    </row>
    <row r="112" spans="1:4" x14ac:dyDescent="0.35">
      <c r="A112" s="2" t="s">
        <v>135</v>
      </c>
      <c r="B112" s="2">
        <v>1.48</v>
      </c>
      <c r="C112" s="2">
        <f>0</f>
        <v>0</v>
      </c>
      <c r="D112" s="2">
        <v>1.53</v>
      </c>
    </row>
    <row r="113" spans="1:4" x14ac:dyDescent="0.35">
      <c r="B113" s="3">
        <f>AVERAGE(B107:B112)</f>
        <v>1.0149999999999999</v>
      </c>
      <c r="C113" s="2">
        <f>0</f>
        <v>0</v>
      </c>
      <c r="D113" s="2">
        <v>1.53</v>
      </c>
    </row>
    <row r="114" spans="1:4" x14ac:dyDescent="0.35">
      <c r="A114" s="2" t="s">
        <v>14</v>
      </c>
      <c r="B114" s="2">
        <v>1.4</v>
      </c>
      <c r="C114" s="2">
        <f>0</f>
        <v>0</v>
      </c>
      <c r="D114" s="2">
        <v>1.53</v>
      </c>
    </row>
    <row r="115" spans="1:4" x14ac:dyDescent="0.35">
      <c r="A115" s="2" t="s">
        <v>38</v>
      </c>
      <c r="B115" s="2">
        <v>1.38</v>
      </c>
      <c r="C115" s="2">
        <f>0</f>
        <v>0</v>
      </c>
      <c r="D115" s="2">
        <v>1.53</v>
      </c>
    </row>
    <row r="116" spans="1:4" x14ac:dyDescent="0.35">
      <c r="A116" s="2" t="s">
        <v>62</v>
      </c>
      <c r="B116" s="2">
        <v>0.52</v>
      </c>
      <c r="C116" s="2">
        <f>0</f>
        <v>0</v>
      </c>
      <c r="D116" s="2">
        <v>1.53</v>
      </c>
    </row>
    <row r="117" spans="1:4" x14ac:dyDescent="0.35">
      <c r="A117" s="2" t="s">
        <v>86</v>
      </c>
      <c r="B117" s="2">
        <v>0.52</v>
      </c>
      <c r="C117" s="2">
        <f>0</f>
        <v>0</v>
      </c>
      <c r="D117" s="2">
        <v>1.53</v>
      </c>
    </row>
    <row r="118" spans="1:4" x14ac:dyDescent="0.35">
      <c r="A118" s="2" t="s">
        <v>110</v>
      </c>
      <c r="B118" s="2">
        <v>1.05</v>
      </c>
      <c r="C118" s="2">
        <f>0</f>
        <v>0</v>
      </c>
      <c r="D118" s="2">
        <v>1.53</v>
      </c>
    </row>
    <row r="119" spans="1:4" x14ac:dyDescent="0.35">
      <c r="A119" s="2" t="s">
        <v>134</v>
      </c>
      <c r="B119" s="2">
        <v>1.53</v>
      </c>
      <c r="C119" s="2">
        <f>0</f>
        <v>0</v>
      </c>
      <c r="D119" s="2">
        <v>1.53</v>
      </c>
    </row>
    <row r="120" spans="1:4" x14ac:dyDescent="0.35">
      <c r="B120" s="3">
        <f>AVERAGE(B114:B119)</f>
        <v>1.0666666666666667</v>
      </c>
      <c r="C120" s="2">
        <f>0</f>
        <v>0</v>
      </c>
      <c r="D120" s="2">
        <v>1.53</v>
      </c>
    </row>
    <row r="121" spans="1:4" x14ac:dyDescent="0.35">
      <c r="A121" s="2" t="s">
        <v>13</v>
      </c>
      <c r="B121" s="2">
        <v>1.48</v>
      </c>
      <c r="C121" s="2">
        <f>0</f>
        <v>0</v>
      </c>
      <c r="D121" s="2">
        <v>1.53</v>
      </c>
    </row>
    <row r="122" spans="1:4" x14ac:dyDescent="0.35">
      <c r="A122" s="2" t="s">
        <v>37</v>
      </c>
      <c r="B122" s="2">
        <v>1.64</v>
      </c>
      <c r="C122" s="2">
        <f>0</f>
        <v>0</v>
      </c>
      <c r="D122" s="2">
        <v>1.53</v>
      </c>
    </row>
    <row r="123" spans="1:4" x14ac:dyDescent="0.35">
      <c r="A123" s="2" t="s">
        <v>61</v>
      </c>
      <c r="B123" s="2">
        <v>0.53</v>
      </c>
      <c r="C123" s="2">
        <f>0</f>
        <v>0</v>
      </c>
      <c r="D123" s="2">
        <v>1.53</v>
      </c>
    </row>
    <row r="124" spans="1:4" x14ac:dyDescent="0.35">
      <c r="A124" s="2" t="s">
        <v>85</v>
      </c>
      <c r="B124" s="2">
        <v>0.6</v>
      </c>
      <c r="C124" s="2">
        <f>0</f>
        <v>0</v>
      </c>
      <c r="D124" s="2">
        <v>1.53</v>
      </c>
    </row>
    <row r="125" spans="1:4" x14ac:dyDescent="0.35">
      <c r="A125" s="2" t="s">
        <v>109</v>
      </c>
      <c r="B125" s="2">
        <v>1.0900000000000001</v>
      </c>
      <c r="C125" s="2">
        <f>0</f>
        <v>0</v>
      </c>
      <c r="D125" s="2">
        <v>1.53</v>
      </c>
    </row>
    <row r="126" spans="1:4" x14ac:dyDescent="0.35">
      <c r="A126" s="2" t="s">
        <v>133</v>
      </c>
      <c r="B126" s="2">
        <v>1.61</v>
      </c>
      <c r="C126" s="2">
        <f>0</f>
        <v>0</v>
      </c>
      <c r="D126" s="2">
        <v>1.53</v>
      </c>
    </row>
    <row r="127" spans="1:4" x14ac:dyDescent="0.35">
      <c r="B127" s="3">
        <f>AVERAGE(B121:B126)</f>
        <v>1.1583333333333334</v>
      </c>
      <c r="C127" s="2">
        <f>0</f>
        <v>0</v>
      </c>
      <c r="D127" s="2">
        <v>1.53</v>
      </c>
    </row>
    <row r="128" spans="1:4" x14ac:dyDescent="0.35">
      <c r="A128" s="2" t="s">
        <v>12</v>
      </c>
      <c r="B128" s="2">
        <v>1.4</v>
      </c>
      <c r="C128" s="2">
        <f>0</f>
        <v>0</v>
      </c>
      <c r="D128" s="2">
        <v>1.53</v>
      </c>
    </row>
    <row r="129" spans="1:4" x14ac:dyDescent="0.35">
      <c r="A129" s="2" t="s">
        <v>36</v>
      </c>
      <c r="B129" s="2">
        <v>1.67</v>
      </c>
      <c r="C129" s="2">
        <f>0</f>
        <v>0</v>
      </c>
      <c r="D129" s="2">
        <v>1.53</v>
      </c>
    </row>
    <row r="130" spans="1:4" x14ac:dyDescent="0.35">
      <c r="A130" s="2" t="s">
        <v>60</v>
      </c>
      <c r="B130" s="2">
        <v>0.52</v>
      </c>
      <c r="C130" s="2">
        <f>0</f>
        <v>0</v>
      </c>
      <c r="D130" s="2">
        <v>1.53</v>
      </c>
    </row>
    <row r="131" spans="1:4" x14ac:dyDescent="0.35">
      <c r="A131" s="2" t="s">
        <v>84</v>
      </c>
      <c r="B131" s="2">
        <v>0.57999999999999996</v>
      </c>
      <c r="C131" s="2">
        <f>0</f>
        <v>0</v>
      </c>
      <c r="D131" s="2">
        <v>1.53</v>
      </c>
    </row>
    <row r="132" spans="1:4" x14ac:dyDescent="0.35">
      <c r="A132" s="2" t="s">
        <v>108</v>
      </c>
      <c r="B132" s="2">
        <v>0.87</v>
      </c>
      <c r="C132" s="2">
        <f>0</f>
        <v>0</v>
      </c>
      <c r="D132" s="2">
        <v>1.53</v>
      </c>
    </row>
    <row r="133" spans="1:4" x14ac:dyDescent="0.35">
      <c r="A133" s="2" t="s">
        <v>132</v>
      </c>
      <c r="B133" s="2">
        <v>1.6</v>
      </c>
      <c r="C133" s="2">
        <f>0</f>
        <v>0</v>
      </c>
      <c r="D133" s="2">
        <v>1.53</v>
      </c>
    </row>
    <row r="134" spans="1:4" x14ac:dyDescent="0.35">
      <c r="B134" s="3">
        <f>AVERAGE(B128:B133)</f>
        <v>1.1066666666666667</v>
      </c>
      <c r="C134" s="2">
        <f>0</f>
        <v>0</v>
      </c>
      <c r="D134" s="2">
        <v>1.53</v>
      </c>
    </row>
    <row r="135" spans="1:4" x14ac:dyDescent="0.35">
      <c r="A135" s="2" t="s">
        <v>11</v>
      </c>
      <c r="B135" s="2">
        <v>1.33</v>
      </c>
      <c r="C135" s="2">
        <f>0</f>
        <v>0</v>
      </c>
      <c r="D135" s="2">
        <v>1.53</v>
      </c>
    </row>
    <row r="136" spans="1:4" x14ac:dyDescent="0.35">
      <c r="A136" s="2" t="s">
        <v>35</v>
      </c>
      <c r="B136" s="2">
        <v>1.57</v>
      </c>
      <c r="C136" s="2">
        <f>0</f>
        <v>0</v>
      </c>
      <c r="D136" s="2">
        <v>1.53</v>
      </c>
    </row>
    <row r="137" spans="1:4" x14ac:dyDescent="0.35">
      <c r="A137" s="2" t="s">
        <v>59</v>
      </c>
      <c r="B137" s="2">
        <v>0.51</v>
      </c>
      <c r="C137" s="2">
        <f>0</f>
        <v>0</v>
      </c>
      <c r="D137" s="2">
        <v>1.53</v>
      </c>
    </row>
    <row r="138" spans="1:4" x14ac:dyDescent="0.35">
      <c r="A138" s="2" t="s">
        <v>83</v>
      </c>
      <c r="B138" s="2">
        <v>0.53</v>
      </c>
      <c r="C138" s="2">
        <f>0</f>
        <v>0</v>
      </c>
      <c r="D138" s="2">
        <v>1.53</v>
      </c>
    </row>
    <row r="139" spans="1:4" x14ac:dyDescent="0.35">
      <c r="A139" s="2" t="s">
        <v>107</v>
      </c>
      <c r="B139" s="2">
        <v>0.53</v>
      </c>
      <c r="C139" s="2">
        <f>0</f>
        <v>0</v>
      </c>
      <c r="D139" s="2">
        <v>1.53</v>
      </c>
    </row>
    <row r="140" spans="1:4" x14ac:dyDescent="0.35">
      <c r="A140" s="2" t="s">
        <v>131</v>
      </c>
      <c r="B140" s="2">
        <v>1.54</v>
      </c>
      <c r="C140" s="2">
        <f>0</f>
        <v>0</v>
      </c>
      <c r="D140" s="2">
        <v>1.53</v>
      </c>
    </row>
    <row r="141" spans="1:4" x14ac:dyDescent="0.35">
      <c r="B141" s="3">
        <f>AVERAGE(B135:B140)</f>
        <v>1.0016666666666667</v>
      </c>
      <c r="C141" s="2">
        <f>0</f>
        <v>0</v>
      </c>
      <c r="D141" s="2">
        <v>1.53</v>
      </c>
    </row>
    <row r="142" spans="1:4" x14ac:dyDescent="0.35">
      <c r="A142" s="2" t="s">
        <v>10</v>
      </c>
      <c r="B142" s="2">
        <v>1.25</v>
      </c>
      <c r="C142" s="2">
        <f>0</f>
        <v>0</v>
      </c>
      <c r="D142" s="2">
        <v>1.53</v>
      </c>
    </row>
    <row r="143" spans="1:4" x14ac:dyDescent="0.35">
      <c r="A143" s="2" t="s">
        <v>34</v>
      </c>
      <c r="B143" s="2">
        <v>1.35</v>
      </c>
      <c r="C143" s="2">
        <f>0</f>
        <v>0</v>
      </c>
      <c r="D143" s="2">
        <v>1.53</v>
      </c>
    </row>
    <row r="144" spans="1:4" x14ac:dyDescent="0.35">
      <c r="A144" s="2" t="s">
        <v>58</v>
      </c>
      <c r="B144" s="2">
        <v>0.5</v>
      </c>
      <c r="C144" s="2">
        <f>0</f>
        <v>0</v>
      </c>
      <c r="D144" s="2">
        <v>1.53</v>
      </c>
    </row>
    <row r="145" spans="1:4" x14ac:dyDescent="0.35">
      <c r="A145" s="2" t="s">
        <v>82</v>
      </c>
      <c r="B145" s="2">
        <v>0.5</v>
      </c>
      <c r="C145" s="2">
        <f>0</f>
        <v>0</v>
      </c>
      <c r="D145" s="2">
        <v>1.53</v>
      </c>
    </row>
    <row r="146" spans="1:4" x14ac:dyDescent="0.35">
      <c r="A146" s="2" t="s">
        <v>106</v>
      </c>
      <c r="B146" s="2">
        <v>0.53</v>
      </c>
      <c r="C146" s="2">
        <f>0</f>
        <v>0</v>
      </c>
      <c r="D146" s="2">
        <v>1.53</v>
      </c>
    </row>
    <row r="147" spans="1:4" x14ac:dyDescent="0.35">
      <c r="A147" s="2" t="s">
        <v>130</v>
      </c>
      <c r="B147" s="2">
        <v>1.45</v>
      </c>
      <c r="C147" s="2">
        <f>0</f>
        <v>0</v>
      </c>
      <c r="D147" s="2">
        <v>1.53</v>
      </c>
    </row>
    <row r="148" spans="1:4" x14ac:dyDescent="0.35">
      <c r="B148" s="3">
        <f>AVERAGE(B142:B147)</f>
        <v>0.93</v>
      </c>
      <c r="C148" s="2">
        <f>0</f>
        <v>0</v>
      </c>
      <c r="D148" s="2">
        <v>1.53</v>
      </c>
    </row>
    <row r="149" spans="1:4" x14ac:dyDescent="0.35">
      <c r="A149" s="2" t="s">
        <v>33</v>
      </c>
      <c r="B149" s="2">
        <v>1.26</v>
      </c>
      <c r="C149" s="2">
        <f>0</f>
        <v>0</v>
      </c>
      <c r="D149" s="2">
        <v>1.53</v>
      </c>
    </row>
    <row r="150" spans="1:4" x14ac:dyDescent="0.35">
      <c r="A150" s="2" t="s">
        <v>57</v>
      </c>
      <c r="B150" s="2">
        <v>0.49</v>
      </c>
      <c r="C150" s="2">
        <f>0</f>
        <v>0</v>
      </c>
      <c r="D150" s="2">
        <v>1.53</v>
      </c>
    </row>
    <row r="151" spans="1:4" x14ac:dyDescent="0.35">
      <c r="A151" s="2" t="s">
        <v>81</v>
      </c>
      <c r="B151" s="2">
        <v>0.52</v>
      </c>
      <c r="C151" s="2">
        <f>0</f>
        <v>0</v>
      </c>
      <c r="D151" s="2">
        <v>1.53</v>
      </c>
    </row>
    <row r="152" spans="1:4" x14ac:dyDescent="0.35">
      <c r="A152" s="2" t="s">
        <v>105</v>
      </c>
      <c r="B152" s="2">
        <v>0.46</v>
      </c>
      <c r="C152" s="2">
        <f>0</f>
        <v>0</v>
      </c>
      <c r="D152" s="2">
        <v>1.53</v>
      </c>
    </row>
    <row r="153" spans="1:4" x14ac:dyDescent="0.35">
      <c r="A153" s="2" t="s">
        <v>129</v>
      </c>
      <c r="B153" s="2">
        <v>1.37</v>
      </c>
      <c r="C153" s="2">
        <f>0</f>
        <v>0</v>
      </c>
      <c r="D153" s="2">
        <v>1.53</v>
      </c>
    </row>
    <row r="154" spans="1:4" x14ac:dyDescent="0.35">
      <c r="B154" s="3">
        <f>AVERAGE(B149:B153)</f>
        <v>0.82</v>
      </c>
      <c r="C154" s="2">
        <f>0</f>
        <v>0</v>
      </c>
      <c r="D154" s="2">
        <v>1.53</v>
      </c>
    </row>
    <row r="155" spans="1:4" x14ac:dyDescent="0.35">
      <c r="A155" s="2" t="s">
        <v>8</v>
      </c>
      <c r="B155" s="2">
        <v>1.1399999999999999</v>
      </c>
      <c r="C155" s="2">
        <f>0</f>
        <v>0</v>
      </c>
      <c r="D155" s="2">
        <v>1.53</v>
      </c>
    </row>
    <row r="156" spans="1:4" x14ac:dyDescent="0.35">
      <c r="A156" s="2" t="s">
        <v>32</v>
      </c>
      <c r="B156" s="2">
        <v>1.25</v>
      </c>
      <c r="C156" s="2">
        <f>0</f>
        <v>0</v>
      </c>
      <c r="D156" s="2">
        <v>1.53</v>
      </c>
    </row>
    <row r="157" spans="1:4" x14ac:dyDescent="0.35">
      <c r="A157" s="2" t="s">
        <v>56</v>
      </c>
      <c r="B157" s="2">
        <v>0.45</v>
      </c>
      <c r="C157" s="2">
        <f>0</f>
        <v>0</v>
      </c>
      <c r="D157" s="2">
        <v>1.53</v>
      </c>
    </row>
    <row r="158" spans="1:4" x14ac:dyDescent="0.35">
      <c r="A158" s="2" t="s">
        <v>80</v>
      </c>
      <c r="B158" s="2">
        <v>0.47</v>
      </c>
      <c r="C158" s="2">
        <f>0</f>
        <v>0</v>
      </c>
      <c r="D158" s="2">
        <v>1.53</v>
      </c>
    </row>
    <row r="159" spans="1:4" x14ac:dyDescent="0.35">
      <c r="A159" s="2" t="s">
        <v>104</v>
      </c>
      <c r="B159" s="2">
        <v>0.31</v>
      </c>
      <c r="C159" s="2">
        <f>0</f>
        <v>0</v>
      </c>
      <c r="D159" s="2">
        <v>1.53</v>
      </c>
    </row>
    <row r="160" spans="1:4" x14ac:dyDescent="0.35">
      <c r="A160" s="2" t="s">
        <v>128</v>
      </c>
      <c r="B160" s="2">
        <v>1.3</v>
      </c>
      <c r="C160" s="2">
        <f>0</f>
        <v>0</v>
      </c>
      <c r="D160" s="2">
        <v>1.53</v>
      </c>
    </row>
    <row r="161" spans="1:4" x14ac:dyDescent="0.35">
      <c r="B161" s="3">
        <f>AVERAGE(B155:B160)</f>
        <v>0.82</v>
      </c>
      <c r="C161" s="2">
        <f>0</f>
        <v>0</v>
      </c>
      <c r="D161" s="2">
        <v>1.53</v>
      </c>
    </row>
    <row r="162" spans="1:4" x14ac:dyDescent="0.35">
      <c r="A162" s="2" t="s">
        <v>7</v>
      </c>
      <c r="B162" s="2">
        <v>1</v>
      </c>
      <c r="C162" s="2">
        <f>0</f>
        <v>0</v>
      </c>
      <c r="D162" s="2">
        <v>1.53</v>
      </c>
    </row>
    <row r="163" spans="1:4" x14ac:dyDescent="0.35">
      <c r="A163" s="2" t="s">
        <v>31</v>
      </c>
      <c r="B163" s="2">
        <v>1.17</v>
      </c>
      <c r="C163" s="2">
        <f>0</f>
        <v>0</v>
      </c>
      <c r="D163" s="2">
        <v>1.53</v>
      </c>
    </row>
    <row r="164" spans="1:4" x14ac:dyDescent="0.35">
      <c r="A164" s="2" t="s">
        <v>55</v>
      </c>
      <c r="B164" s="2">
        <v>0.38</v>
      </c>
      <c r="C164" s="2">
        <f>0</f>
        <v>0</v>
      </c>
      <c r="D164" s="2">
        <v>1.53</v>
      </c>
    </row>
    <row r="165" spans="1:4" x14ac:dyDescent="0.35">
      <c r="A165" s="2" t="s">
        <v>79</v>
      </c>
      <c r="B165" s="2">
        <v>0.41</v>
      </c>
      <c r="C165" s="2">
        <f>0</f>
        <v>0</v>
      </c>
      <c r="D165" s="2">
        <v>1.53</v>
      </c>
    </row>
    <row r="166" spans="1:4" x14ac:dyDescent="0.35">
      <c r="A166" s="2" t="s">
        <v>103</v>
      </c>
      <c r="B166" s="2">
        <v>0.27</v>
      </c>
      <c r="C166" s="2">
        <f>0</f>
        <v>0</v>
      </c>
      <c r="D166" s="2">
        <v>1.53</v>
      </c>
    </row>
    <row r="167" spans="1:4" x14ac:dyDescent="0.35">
      <c r="A167" s="2" t="s">
        <v>127</v>
      </c>
      <c r="B167" s="2">
        <v>1.21</v>
      </c>
      <c r="C167" s="2">
        <f>0</f>
        <v>0</v>
      </c>
      <c r="D167" s="2">
        <v>1.53</v>
      </c>
    </row>
    <row r="168" spans="1:4" x14ac:dyDescent="0.35">
      <c r="B168" s="3">
        <f>AVERAGE(B162:B167)</f>
        <v>0.73999999999999988</v>
      </c>
      <c r="C168" s="3">
        <f t="shared" ref="C168:D168" si="2">AVERAGE(C162:C167)</f>
        <v>0</v>
      </c>
      <c r="D168" s="3">
        <f t="shared" si="2"/>
        <v>1.53</v>
      </c>
    </row>
  </sheetData>
  <hyperlinks>
    <hyperlink ref="J3" r:id="rId1" xr:uid="{F4F525CC-73C8-4FBF-AB8D-DB3F1EE56B1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D2C58C424B74499DE9AAA38D1F837" ma:contentTypeVersion="4" ma:contentTypeDescription="Opret et nyt dokument." ma:contentTypeScope="" ma:versionID="702f087d0813d5dfa38d019e1cfe3dbe">
  <xsd:schema xmlns:xsd="http://www.w3.org/2001/XMLSchema" xmlns:xs="http://www.w3.org/2001/XMLSchema" xmlns:p="http://schemas.microsoft.com/office/2006/metadata/properties" xmlns:ns2="59a1f2c9-9aa0-4700-bb29-973d29195b9e" targetNamespace="http://schemas.microsoft.com/office/2006/metadata/properties" ma:root="true" ma:fieldsID="6f1c68433e2c2319791049a96af9fb53" ns2:_="">
    <xsd:import namespace="59a1f2c9-9aa0-4700-bb29-973d29195b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1f2c9-9aa0-4700-bb29-973d29195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DA1591-5D0E-493F-827A-BF7F96FE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1f2c9-9aa0-4700-bb29-973d29195b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0BE6A0-27F9-419F-8224-019FE94C5C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B71B140-D529-43D3-80C5-DF1F266F3D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Load profile</vt:lpstr>
      <vt:lpstr>Demand prices</vt:lpstr>
      <vt:lpstr>Load distribution</vt:lpstr>
      <vt:lpstr>Demand prices - raw data</vt:lpstr>
      <vt:lpstr>DP - 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Mathilde Favre--Huchon</cp:lastModifiedBy>
  <cp:revision/>
  <dcterms:created xsi:type="dcterms:W3CDTF">2024-11-18T13:21:29Z</dcterms:created>
  <dcterms:modified xsi:type="dcterms:W3CDTF">2024-11-30T16:46:51Z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0x010100AEDD2C58C424B74499DE9AAA38D1F837</vt:lpwstr>
  </property>
</Properties>
</file>