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soal\Alura\Excel\Curso 4 - Tabelas dinâmicas e dashboards\"/>
    </mc:Choice>
  </mc:AlternateContent>
  <xr:revisionPtr revIDLastSave="0" documentId="13_ncr:1_{EAA37AA4-C5BD-4A82-B21D-E77FE1D3DA37}" xr6:coauthVersionLast="44" xr6:coauthVersionMax="45" xr10:uidLastSave="{00000000-0000-0000-0000-000000000000}"/>
  <bookViews>
    <workbookView xWindow="-120" yWindow="-120" windowWidth="29040" windowHeight="15840" xr2:uid="{B673A230-CF2B-4926-840F-06DAC6DEF54A}"/>
  </bookViews>
  <sheets>
    <sheet name="Valor dos Contratos" sheetId="5" r:id="rId1"/>
    <sheet name="Soma por Kilo" sheetId="7" r:id="rId2"/>
    <sheet name="Controle de Entregas" sheetId="3" r:id="rId3"/>
  </sheets>
  <definedNames>
    <definedName name="NativeTimeline_Data_Contrato">#N/A</definedName>
    <definedName name="OrigemDinamica">'Controle de Entregas'!$A$1:$M$31</definedName>
    <definedName name="SegmentaçãodeDados_Cliente">#N/A</definedName>
  </definedNames>
  <calcPr calcId="181029"/>
  <pivotCaches>
    <pivotCache cacheId="3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<sst xmlns="http://schemas.openxmlformats.org/spreadsheetml/2006/main" count="281" uniqueCount="45">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</sst>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0" fillId="2" borderId="0" xfId="0" applyNumberFormat="1" applyFill="1"/>
  </cellXfs>
  <cellStyles count="2">
    <cellStyle name="Moeda" xfId="1" builtinId="4"/>
    <cellStyle name="Normal" xfId="0" builtinId="0"/>
  </cellStyles>
  <dxfs count="270"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1" formatCode="&quot;R$&quot;#,##0.00;\-&quot;R$&quot;#,##0.0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1" formatCode="&quot;R$&quot;#,##0.00;\-&quot;R$&quot;#,##0.00"/>
    </dxf>
    <dxf>
      <numFmt numFmtId="16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619124</xdr:colOff>
      <xdr:row>8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5A92A04C-5097-47C4-9F12-9F7BB3C317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19274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619124</xdr:colOff>
      <xdr:row>0</xdr:row>
      <xdr:rowOff>0</xdr:rowOff>
    </xdr:from>
    <xdr:to>
      <xdr:col>6</xdr:col>
      <xdr:colOff>1352549</xdr:colOff>
      <xdr:row>8</xdr:row>
      <xdr:rowOff>180975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 Contrato">
              <a:extLst>
                <a:ext uri="{FF2B5EF4-FFF2-40B4-BE49-F238E27FC236}">
                  <a16:creationId xmlns:a16="http://schemas.microsoft.com/office/drawing/2014/main" id="{C2EFFF48-A283-4400-B9EA-05FB43567D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274" y="0"/>
              <a:ext cx="8582025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a.Cristina" refreshedDate="44327.773693287039" createdVersion="6" refreshedVersion="6" minRefreshableVersion="3" recordCount="30" xr:uid="{22BFBD52-D1F1-42D9-B8EB-768B1CC1DED7}">
  <cacheSource type="worksheet">
    <worksheetSource name="OrigemDinamica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</cacheField>
    <cacheField name="Status do Contrato" numFmtId="0">
      <sharedItems/>
    </cacheField>
    <cacheField name="Valor do Contrato" numFmtId="16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/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18079857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s v="Utilitário Pequeno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s v="Utilitário Pequeno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s v="Utilitário Pequeno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s v="Utilitário Pequeno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s v="Utilitário Pequeno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s v="Utilitário Pequeno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s v="Caminhão Frigorífico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s v="Caminhão Frigorífico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s v="Caminhão Frigorífico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s v="Caminhão Frigorífico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s v="Caminhão Frigorífico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s v="Utilitário Pequeno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s v="Utilitário Pequeno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s v="Utilitário Pequeno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s v="Utilitário Pequeno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s v="Utilitário Pequeno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s v="Utilitário Pequeno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s v="Utilitário Pequeno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s v="Caminhão Baú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s v="Caminhão Baú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s v="Caminhão Baú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s v="Utilitário Pequeno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s v="Utilitário Pequeno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s v="Utilitário Pequeno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s v="Utilitário Pequeno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s v="Utilitário Pequeno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s v="Utilitário Pequeno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s v="Utilitário Pequeno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s v="Utilitário Pequeno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s v="Utilitário Pequeno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7C454-26EE-4EFE-9376-8BCCF1ACEE38}" name="Tabela dinâmica1" cacheId="33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compact="0" compactData="0" multipleFieldFilters="0">
  <location ref="D10:G19" firstHeaderRow="0" firstDataRow="1" firstDataCol="2"/>
  <pivotFields count="13">
    <pivotField axis="axisRow" compact="0" outline="0" subtotalTop="0" showAll="0" defaultSubtotal="0">
      <items count="5">
        <item x="3"/>
        <item x="1"/>
        <item x="0"/>
        <item x="4"/>
        <item x="2"/>
      </items>
    </pivotField>
    <pivotField compact="0" numFmtId="14" outline="0" subtotalTop="0" showAll="0" defaultSubtotal="0">
      <items count="27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</items>
    </pivotField>
    <pivotField compact="0" outline="0" subtotalTop="0" showAll="0" defaultSubtotal="0"/>
    <pivotField compact="0" numFmtId="164" outline="0" subtotalTop="0" showAll="0" defaultSubtotal="0"/>
    <pivotField axis="axisRow" compact="0" outline="0" subtotalTop="0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numFmtId="14" outline="0" subtotalTop="0" showAll="0" defaultSubtotal="0"/>
    <pivotField compact="0" outline="0" subtotalTop="0" showAll="0" defaultSubtotal="0"/>
  </pivotFields>
  <rowFields count="2">
    <field x="4"/>
    <field x="0"/>
  </rowFields>
  <rowItems count="9">
    <i>
      <x/>
      <x v="3"/>
    </i>
    <i>
      <x v="1"/>
      <x v="1"/>
    </i>
    <i>
      <x v="2"/>
      <x v="4"/>
    </i>
    <i>
      <x v="3"/>
      <x v="4"/>
    </i>
    <i>
      <x v="4"/>
      <x v="2"/>
    </i>
    <i>
      <x v="5"/>
      <x/>
    </i>
    <i>
      <x v="6"/>
      <x v="2"/>
    </i>
    <i>
      <x v="7"/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5">
    <format dxfId="152">
      <pivotArea type="all" dataOnly="0" outline="0" fieldPosition="0"/>
    </format>
    <format dxfId="153">
      <pivotArea outline="0" collapsedLevelsAreSubtotals="1" fieldPosition="0"/>
    </format>
    <format dxfId="154">
      <pivotArea field="4" type="button" dataOnly="0" labelOnly="1" outline="0" axis="axisRow" fieldPosition="0"/>
    </format>
    <format dxfId="155">
      <pivotArea dataOnly="0" labelOnly="1" grandRow="1" outline="0" fieldPosition="0"/>
    </format>
    <format dxfId="1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B0B13-583F-4308-9FE2-CC9C96AC1A68}" name="Tabela dinâmica4" cacheId="33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10:B15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>
      <items count="28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t="default"/>
      </items>
    </pivotField>
    <pivotField showAll="0"/>
    <pivotField dataField="1" numFmtId="164" showAll="0"/>
    <pivotField showAll="0"/>
    <pivotField showAll="0"/>
    <pivotField showAll="0"/>
    <pivotField axis="axisRow" showAll="0">
      <items count="5">
        <item sd="0" x="2"/>
        <item sd="0" x="0"/>
        <item sd="0" x="1"/>
        <item sd="0" x="3"/>
        <item t="default" sd="0"/>
      </items>
    </pivotField>
    <pivotField numFmtId="14" showAll="0"/>
    <pivotField showAll="0"/>
    <pivotField showAll="0"/>
    <pivotField numFmtId="14"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 do Contrato" fld="3" baseField="7" baseItem="2" numFmtId="164"/>
  </dataFields>
  <formats count="9">
    <format dxfId="257">
      <pivotArea outline="0" collapsedLevelsAreSubtotals="1" fieldPosition="0"/>
    </format>
    <format dxfId="239">
      <pivotArea type="all" dataOnly="0" outline="0" fieldPosition="0"/>
    </format>
    <format dxfId="238">
      <pivotArea outline="0" collapsedLevelsAreSubtotals="1" fieldPosition="0"/>
    </format>
    <format dxfId="237">
      <pivotArea field="7" type="button" dataOnly="0" labelOnly="1" outline="0" axis="axisRow" fieldPosition="0"/>
    </format>
    <format dxfId="236">
      <pivotArea dataOnly="0" labelOnly="1" grandRow="1" outline="0" fieldPosition="0"/>
    </format>
    <format dxfId="235">
      <pivotArea dataOnly="0" labelOnly="1" outline="0" axis="axisValues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collapsedLevelsAreSubtotals="1" fieldPosition="0">
        <references count="1">
          <reference field="7" count="1">
            <x v="2"/>
          </reference>
        </references>
      </pivotArea>
    </format>
    <format dxfId="0">
      <pivotArea outline="0" collapsedLevelsAreSubtotals="1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AC626C57-8CE8-44A7-911F-E9B2EDA2019A}" sourceName="Cliente">
  <pivotTables>
    <pivotTable tabId="5" name="Tabela dinâmica4"/>
    <pivotTable tabId="5" name="Tabela dinâmica1"/>
  </pivotTables>
  <data>
    <tabular pivotCacheId="1807985787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92AC989F-5849-4AE6-B3C0-0EEE166C191F}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382A9A14-51F3-464A-ACCE-5B271B84A709}" sourceName="Data Contrato">
  <pivotTables>
    <pivotTable tabId="5" name="Tabela dinâmica4"/>
    <pivotTable tabId="5" name="Tabela dinâmica1"/>
  </pivotTables>
  <state minimalRefreshVersion="6" lastRefreshVersion="6" pivotCacheId="1807985787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A6FFA8D0-D4E9-4C19-8D99-A64CDB7EC2E4}" cache="NativeTimeline_Data_Contrato" caption="Data Contrato" level="2" selectionLevel="2" scrollPosition="2019-01-01T00:00:00" style="TimeSlicerStyleDark4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6208-134B-4CB5-9D4B-8583D9A759F7}">
  <dimension ref="A10:G19"/>
  <sheetViews>
    <sheetView tabSelected="1" workbookViewId="0">
      <selection activeCell="B14" sqref="B14"/>
    </sheetView>
  </sheetViews>
  <sheetFormatPr defaultRowHeight="15" x14ac:dyDescent="0.25"/>
  <cols>
    <col min="1" max="1" width="18" style="6" bestFit="1" customWidth="1"/>
    <col min="2" max="2" width="25" style="6" bestFit="1" customWidth="1"/>
    <col min="3" max="3" width="20.7109375" style="6" customWidth="1"/>
    <col min="4" max="4" width="29.140625" style="6" bestFit="1" customWidth="1"/>
    <col min="5" max="5" width="25.28515625" style="6" bestFit="1" customWidth="1"/>
    <col min="6" max="6" width="17.5703125" style="6" bestFit="1" customWidth="1"/>
    <col min="7" max="7" width="20.28515625" style="6" bestFit="1" customWidth="1"/>
    <col min="8" max="16384" width="9.140625" style="6"/>
  </cols>
  <sheetData>
    <row r="10" spans="1:7" x14ac:dyDescent="0.25">
      <c r="A10" s="6" t="s">
        <v>40</v>
      </c>
      <c r="B10" s="6" t="s">
        <v>41</v>
      </c>
      <c r="D10" s="6" t="s">
        <v>1</v>
      </c>
      <c r="E10" s="6" t="s">
        <v>0</v>
      </c>
      <c r="F10" s="6" t="s">
        <v>43</v>
      </c>
      <c r="G10" s="6" t="s">
        <v>44</v>
      </c>
    </row>
    <row r="11" spans="1:7" x14ac:dyDescent="0.25">
      <c r="A11" s="7" t="s">
        <v>37</v>
      </c>
      <c r="B11" s="8">
        <v>3320</v>
      </c>
      <c r="D11" s="6" t="s">
        <v>39</v>
      </c>
      <c r="E11" s="6" t="s">
        <v>17</v>
      </c>
      <c r="F11" s="9">
        <v>382</v>
      </c>
      <c r="G11" s="9">
        <v>9</v>
      </c>
    </row>
    <row r="12" spans="1:7" x14ac:dyDescent="0.25">
      <c r="A12" s="7" t="s">
        <v>23</v>
      </c>
      <c r="B12" s="8">
        <v>3846.7200000000003</v>
      </c>
      <c r="D12" s="6" t="s">
        <v>29</v>
      </c>
      <c r="E12" s="6" t="s">
        <v>14</v>
      </c>
      <c r="F12" s="9">
        <v>1193</v>
      </c>
      <c r="G12" s="9">
        <v>5</v>
      </c>
    </row>
    <row r="13" spans="1:7" x14ac:dyDescent="0.25">
      <c r="A13" s="7" t="s">
        <v>30</v>
      </c>
      <c r="B13" s="8">
        <v>8330.1311953352779</v>
      </c>
      <c r="D13" s="6" t="s">
        <v>34</v>
      </c>
      <c r="E13" s="6" t="s">
        <v>15</v>
      </c>
      <c r="F13" s="9">
        <v>5</v>
      </c>
      <c r="G13" s="9">
        <v>2</v>
      </c>
    </row>
    <row r="14" spans="1:7" x14ac:dyDescent="0.25">
      <c r="A14" s="7" t="s">
        <v>27</v>
      </c>
      <c r="B14" s="8">
        <v>10160.356048471966</v>
      </c>
      <c r="D14" s="6" t="s">
        <v>32</v>
      </c>
      <c r="E14" s="6" t="s">
        <v>15</v>
      </c>
      <c r="F14" s="9">
        <v>55</v>
      </c>
      <c r="G14" s="9">
        <v>4</v>
      </c>
    </row>
    <row r="15" spans="1:7" x14ac:dyDescent="0.25">
      <c r="A15" s="7" t="s">
        <v>42</v>
      </c>
      <c r="B15" s="8">
        <v>25657.207243807243</v>
      </c>
      <c r="D15" s="6" t="s">
        <v>20</v>
      </c>
      <c r="E15" s="6" t="s">
        <v>4</v>
      </c>
      <c r="F15" s="9">
        <v>76</v>
      </c>
      <c r="G15" s="9">
        <v>3</v>
      </c>
    </row>
    <row r="16" spans="1:7" x14ac:dyDescent="0.25">
      <c r="D16" s="6" t="s">
        <v>35</v>
      </c>
      <c r="E16" s="6" t="s">
        <v>16</v>
      </c>
      <c r="F16" s="9">
        <v>1270</v>
      </c>
      <c r="G16" s="9">
        <v>3</v>
      </c>
    </row>
    <row r="17" spans="4:7" x14ac:dyDescent="0.25">
      <c r="D17" s="6" t="s">
        <v>5</v>
      </c>
      <c r="E17" s="6" t="s">
        <v>4</v>
      </c>
      <c r="F17" s="9">
        <v>39</v>
      </c>
      <c r="G17" s="9">
        <v>3</v>
      </c>
    </row>
    <row r="18" spans="4:7" x14ac:dyDescent="0.25">
      <c r="D18" s="6" t="s">
        <v>33</v>
      </c>
      <c r="E18" s="6" t="s">
        <v>15</v>
      </c>
      <c r="F18" s="9">
        <v>23</v>
      </c>
      <c r="G18" s="9">
        <v>1</v>
      </c>
    </row>
    <row r="19" spans="4:7" x14ac:dyDescent="0.25">
      <c r="D19" s="6" t="s">
        <v>42</v>
      </c>
      <c r="F19" s="9">
        <v>3043</v>
      </c>
      <c r="G19" s="9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12A5-A019-4CBC-8EA3-56FCFE424623}">
  <dimension ref="A1"/>
  <sheetViews>
    <sheetView workbookViewId="0">
      <selection activeCell="B3" sqref="B3"/>
    </sheetView>
  </sheetViews>
  <sheetFormatPr defaultRowHeight="15" x14ac:dyDescent="0.25"/>
  <cols>
    <col min="1" max="1" width="19" bestFit="1" customWidth="1"/>
    <col min="2" max="2" width="17.5703125" bestFit="1" customWidth="1"/>
    <col min="3" max="3" width="20.285156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0"/>
  <sheetViews>
    <sheetView workbookViewId="0">
      <selection activeCell="A31" sqref="A31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Valor dos Contratos</vt:lpstr>
      <vt:lpstr>Soma por Kilo</vt:lpstr>
      <vt:lpstr>Controle de Entregas</vt:lpstr>
      <vt:lpstr>OrigemDinamica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Marta.Cristina</cp:lastModifiedBy>
  <dcterms:created xsi:type="dcterms:W3CDTF">2020-01-28T18:38:11Z</dcterms:created>
  <dcterms:modified xsi:type="dcterms:W3CDTF">2021-05-11T22:06:42Z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