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lura\Excel\Curso 4 - Tabelas dinâmicas e dashboards\"/>
    </mc:Choice>
  </mc:AlternateContent>
  <xr:revisionPtr revIDLastSave="0" documentId="13_ncr:1_{B1C40938-8C67-435A-988B-F5E501766EE4}" xr6:coauthVersionLast="44" xr6:coauthVersionMax="45" xr10:uidLastSave="{00000000-0000-0000-0000-000000000000}"/>
  <bookViews>
    <workbookView xWindow="-120" yWindow="-120" windowWidth="29040" windowHeight="15840" activeTab="1" xr2:uid="{B673A230-CF2B-4926-840F-06DAC6DEF54A}"/>
  </bookViews>
  <sheets>
    <sheet name="Origem" sheetId="5" r:id="rId1"/>
    <sheet name="Planilha3" sheetId="6" r:id="rId2"/>
    <sheet name="Controle de Entregas" sheetId="3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<sst xmlns="http://schemas.openxmlformats.org/spreadsheetml/2006/main" count="256" uniqueCount="45">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</sst>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2">
    <cellStyle name="Moeda" xfId="1" builtinId="4"/>
    <cellStyle name="Normal" xfId="0" builtinId="0"/>
  </cellStyles>
  <dxfs count="1">
    <dxf>
      <numFmt numFmtId="16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.Cristina" refreshedDate="44321.819423032408" createdVersion="6" refreshedVersion="6" minRefreshableVersion="3" recordCount="28" xr:uid="{7FE26565-C81D-496A-B55A-CE7C6C00807D}">
  <cacheSource type="worksheet">
    <worksheetSource ref="A1:M29" sheet="Controle de 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16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/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 count="4">
        <s v="SP"/>
        <s v="RJ"/>
        <s v="BA"/>
        <s v="MG"/>
      </sharedItems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Encerrado"/>
    <n v="869.32"/>
    <x v="0"/>
    <n v="25"/>
    <s v="Utilitário Pequeno"/>
    <x v="0"/>
    <d v="2019-03-05T00:00:00"/>
    <s v="Finalizada - Em Dia"/>
    <x v="0"/>
    <d v="2019-03-05T00:00:00"/>
    <s v="Finalizada - Em Dia"/>
  </r>
  <r>
    <x v="0"/>
    <x v="1"/>
    <s v="Encerrado"/>
    <n v="586.32000000000005"/>
    <x v="1"/>
    <n v="16"/>
    <s v="Utilitário Pequeno"/>
    <x v="0"/>
    <d v="2019-04-20T00:00:00"/>
    <s v="Finalizada - Em Dia"/>
    <x v="1"/>
    <d v="2019-04-20T00:00:00"/>
    <s v="Finalizada - Em Dia"/>
  </r>
  <r>
    <x v="0"/>
    <x v="2"/>
    <s v="Encerrado"/>
    <n v="256.32"/>
    <x v="1"/>
    <n v="9"/>
    <s v="Utilitário Pequeno"/>
    <x v="0"/>
    <d v="2019-04-20T00:00:00"/>
    <s v="Finalizada - Em Dia"/>
    <x v="1"/>
    <d v="2019-04-20T00:00:00"/>
    <s v="Finalizada - Em Dia"/>
  </r>
  <r>
    <x v="0"/>
    <x v="3"/>
    <s v="Encerrado"/>
    <n v="726.32"/>
    <x v="0"/>
    <n v="23"/>
    <s v="Utilitário Pequeno"/>
    <x v="0"/>
    <d v="2019-10-10T00:00:00"/>
    <s v="Finalizada - Atrasada"/>
    <x v="0"/>
    <d v="2019-10-10T00:00:00"/>
    <s v="Finalizada - Atrasada"/>
  </r>
  <r>
    <x v="0"/>
    <x v="4"/>
    <s v="Aberto"/>
    <n v="452.12"/>
    <x v="1"/>
    <n v="14"/>
    <s v="Utilitário Pequeno"/>
    <x v="0"/>
    <d v="2019-12-20T00:00:00"/>
    <s v="Em Aberto - Atrasada"/>
    <x v="0"/>
    <d v="2019-12-20T00:00:00"/>
    <s v="Em Aberto - Atrasada"/>
  </r>
  <r>
    <x v="0"/>
    <x v="5"/>
    <s v="Aberto"/>
    <n v="956.32"/>
    <x v="0"/>
    <n v="28"/>
    <s v="Utilitário Pequeno"/>
    <x v="0"/>
    <d v="2019-12-20T00:00:00"/>
    <s v="Em Aberto - Atrasada"/>
    <x v="0"/>
    <d v="2019-12-20T00:00:00"/>
    <s v="Em Aberto - Atrasada"/>
  </r>
  <r>
    <x v="1"/>
    <x v="6"/>
    <s v="Encerrado"/>
    <n v="2395"/>
    <x v="2"/>
    <n v="343"/>
    <s v="Caminhão Frigorífico"/>
    <x v="1"/>
    <d v="2019-04-12T00:00:00"/>
    <s v="Finalizada - Em Dia"/>
    <x v="0"/>
    <d v="2019-04-15T00:00:00"/>
    <s v="Finalizada - Em Dia"/>
  </r>
  <r>
    <x v="1"/>
    <x v="7"/>
    <s v="Encerrado"/>
    <n v="1745.6268221574344"/>
    <x v="2"/>
    <n v="250"/>
    <s v="Caminhão Frigorífico"/>
    <x v="1"/>
    <d v="2019-05-10T00:00:00"/>
    <s v="Finalizada - Em Dia"/>
    <x v="1"/>
    <d v="2019-05-13T00:00:00"/>
    <s v="Finalizada - Atrasada"/>
  </r>
  <r>
    <x v="1"/>
    <x v="8"/>
    <s v="Encerrado"/>
    <n v="907.72594752186592"/>
    <x v="2"/>
    <n v="130"/>
    <s v="Caminhão Frigorífico"/>
    <x v="1"/>
    <d v="2019-05-10T00:00:00"/>
    <s v="Finalizada - Em Dia"/>
    <x v="1"/>
    <d v="2019-05-13T00:00:00"/>
    <s v="Finalizada - Atrasada"/>
  </r>
  <r>
    <x v="1"/>
    <x v="9"/>
    <s v="Encerrado"/>
    <n v="1955.1020408163265"/>
    <x v="2"/>
    <n v="280"/>
    <s v="Caminhão Frigorífico"/>
    <x v="1"/>
    <d v="2019-05-22T00:00:00"/>
    <s v="Finalizada - Em Dia"/>
    <x v="0"/>
    <d v="2019-05-25T00:00:00"/>
    <s v="Finalizada - Em Dia"/>
  </r>
  <r>
    <x v="1"/>
    <x v="10"/>
    <s v="Encerrado"/>
    <n v="1326.6763848396502"/>
    <x v="2"/>
    <n v="190"/>
    <s v="Caminhão Frigorífico"/>
    <x v="1"/>
    <d v="2019-07-20T00:00:00"/>
    <s v="Finalizada - Em Dia"/>
    <x v="0"/>
    <d v="2019-07-23T00:00:00"/>
    <s v="Finalizada - Em Dia"/>
  </r>
  <r>
    <x v="2"/>
    <x v="11"/>
    <s v="Encerrado"/>
    <n v="600"/>
    <x v="3"/>
    <n v="15"/>
    <s v="Utilitário Pequeno"/>
    <x v="2"/>
    <d v="2019-07-07T00:00:00"/>
    <s v="Finalizada - Em Dia"/>
    <x v="2"/>
    <d v="2019-07-12T00:00:00"/>
    <s v="Finalizada - Em Dia"/>
  </r>
  <r>
    <x v="2"/>
    <x v="12"/>
    <s v="Encerrado"/>
    <n v="920"/>
    <x v="4"/>
    <n v="23"/>
    <s v="Utilitário Pequeno"/>
    <x v="2"/>
    <d v="2019-08-16T00:00:00"/>
    <s v="Finalizada - Em Dia"/>
    <x v="2"/>
    <d v="2019-07-22T00:00:00"/>
    <s v="Finalizada - Atrasada"/>
  </r>
  <r>
    <x v="2"/>
    <x v="13"/>
    <s v="Encerrado"/>
    <n v="440"/>
    <x v="3"/>
    <n v="11"/>
    <s v="Utilitário Pequeno"/>
    <x v="2"/>
    <d v="2019-08-16T00:00:00"/>
    <s v="Finalizada - Em Dia"/>
    <x v="0"/>
    <d v="2019-08-23T00:00:00"/>
    <s v="Finalizada - Atrasada"/>
  </r>
  <r>
    <x v="2"/>
    <x v="14"/>
    <s v="Encerrado"/>
    <n v="680"/>
    <x v="3"/>
    <n v="17"/>
    <s v="Utilitário Pequeno"/>
    <x v="2"/>
    <d v="2019-10-22T00:00:00"/>
    <s v="Finalizada - Em Dia"/>
    <x v="3"/>
    <d v="2019-10-28T00:00:00"/>
    <s v="Finalizada - Em Dia"/>
  </r>
  <r>
    <x v="2"/>
    <x v="15"/>
    <s v="Aberto"/>
    <n v="120"/>
    <x v="5"/>
    <n v="3"/>
    <s v="Utilitário Pequeno"/>
    <x v="2"/>
    <d v="2019-12-05T00:00:00"/>
    <s v="Em Aberto - Atrasada"/>
    <x v="0"/>
    <d v="2019-12-12T00:00:00"/>
    <s v="Em Aberto - Atrasada"/>
  </r>
  <r>
    <x v="2"/>
    <x v="16"/>
    <s v="Aberto"/>
    <n v="480"/>
    <x v="3"/>
    <n v="12"/>
    <s v="Utilitário Pequeno"/>
    <x v="2"/>
    <d v="2020-01-15T00:00:00"/>
    <s v="Em Aberto - Atrasada"/>
    <x v="0"/>
    <d v="2019-01-21T00:00:00"/>
    <s v="Em Aberto - Atrasada"/>
  </r>
  <r>
    <x v="2"/>
    <x v="17"/>
    <s v="Aberto"/>
    <n v="80"/>
    <x v="5"/>
    <n v="2"/>
    <s v="Utilitário Pequeno"/>
    <x v="2"/>
    <d v="2020-01-15T00:00:00"/>
    <s v="Em Aberto - Atrasada"/>
    <x v="0"/>
    <d v="2019-01-21T00:00:00"/>
    <s v="Em Aberto - Atrasada"/>
  </r>
  <r>
    <x v="3"/>
    <x v="18"/>
    <s v="Encerrado"/>
    <n v="1800"/>
    <x v="6"/>
    <n v="430"/>
    <s v="Caminhão Baú"/>
    <x v="3"/>
    <d v="2019-09-07T00:00:00"/>
    <s v="Finalizada - Em Dia"/>
    <x v="0"/>
    <d v="2019-09-07T00:00:00"/>
    <s v="Finalizada - Em Dia"/>
  </r>
  <r>
    <x v="3"/>
    <x v="19"/>
    <s v="Encerrado"/>
    <n v="1883.7209302325582"/>
    <x v="6"/>
    <n v="450"/>
    <s v="Caminhão Baú"/>
    <x v="3"/>
    <d v="2019-10-16T00:00:00"/>
    <s v="Finalizada - Em Dia"/>
    <x v="0"/>
    <d v="2019-10-16T00:00:00"/>
    <s v="Finalizada - Em Dia"/>
  </r>
  <r>
    <x v="3"/>
    <x v="20"/>
    <s v="Aberto"/>
    <n v="1632.5581395348838"/>
    <x v="6"/>
    <n v="390"/>
    <s v="Caminhão Baú"/>
    <x v="3"/>
    <d v="2019-12-22T00:00:00"/>
    <s v="Em Aberto - Atrasada"/>
    <x v="0"/>
    <d v="2019-12-22T00:00:00"/>
    <s v="Em Aberto - Atrasada"/>
  </r>
  <r>
    <x v="4"/>
    <x v="21"/>
    <s v="Encerrado"/>
    <n v="916.12500000000011"/>
    <x v="7"/>
    <n v="25"/>
    <s v="Utilitário Pequeno"/>
    <x v="3"/>
    <d v="2019-04-05T00:00:00"/>
    <s v="Finalizada - Em Dia"/>
    <x v="0"/>
    <d v="2019-04-05T00:00:00"/>
    <s v="Finalizada - Em Dia"/>
  </r>
  <r>
    <x v="4"/>
    <x v="22"/>
    <s v="Encerrado"/>
    <n v="854.4"/>
    <x v="7"/>
    <n v="30"/>
    <s v="Utilitário Pequeno"/>
    <x v="3"/>
    <d v="2019-05-10T00:00:00"/>
    <s v="Finalizada - Em Dia"/>
    <x v="0"/>
    <d v="2019-05-10T00:00:00"/>
    <s v="Finalizada - Em Dia"/>
  </r>
  <r>
    <x v="4"/>
    <x v="9"/>
    <s v="Encerrado"/>
    <n v="884.2156521739131"/>
    <x v="7"/>
    <n v="28"/>
    <s v="Utilitário Pequeno"/>
    <x v="3"/>
    <d v="2019-05-22T00:00:00"/>
    <s v="Finalizada - Em Dia"/>
    <x v="0"/>
    <d v="2019-05-22T00:00:00"/>
    <s v="Finalizada - Em Dia"/>
  </r>
  <r>
    <x v="4"/>
    <x v="23"/>
    <s v="Encerrado"/>
    <n v="645.88571428571424"/>
    <x v="7"/>
    <n v="20"/>
    <s v="Utilitário Pequeno"/>
    <x v="3"/>
    <d v="2019-12-05T00:00:00"/>
    <s v="Finalizada - Em Dia"/>
    <x v="0"/>
    <d v="2019-12-05T00:00:00"/>
    <s v="Finalizada - Em Dia"/>
  </r>
  <r>
    <x v="4"/>
    <x v="24"/>
    <s v="Aberto"/>
    <n v="614.77714285714285"/>
    <x v="7"/>
    <n v="18"/>
    <s v="Utilitário Pequeno"/>
    <x v="3"/>
    <d v="2019-12-09T00:00:00"/>
    <s v="Em Aberto - Atrasada"/>
    <x v="0"/>
    <d v="2019-12-09T00:00:00"/>
    <s v="Em Aberto - Atrasada"/>
  </r>
  <r>
    <x v="4"/>
    <x v="25"/>
    <s v="Aberto"/>
    <n v="174.56268221574345"/>
    <x v="7"/>
    <n v="25"/>
    <s v="Utilitário Pequeno"/>
    <x v="3"/>
    <d v="2020-01-12T00:00:00"/>
    <s v="Em Aberto - Atrasada"/>
    <x v="0"/>
    <d v="2020-01-12T00:00:00"/>
    <s v="Em Aberto - Atrasada"/>
  </r>
  <r>
    <x v="4"/>
    <x v="26"/>
    <s v="Aberto"/>
    <n v="251.37026239067058"/>
    <x v="7"/>
    <n v="36"/>
    <s v="Utilitário Pequeno"/>
    <x v="3"/>
    <d v="2020-01-24T00:00:00"/>
    <s v="Em Aberto - Atrasada"/>
    <x v="0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83513-FB2D-48EC-8F12-A2D3BA7903F4}" name="Tabela dinâ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/>
    <pivotField showAll="0"/>
    <pivotField dataField="1" numFmtId="164" showAll="0"/>
    <pivotField showAll="0"/>
    <pivotField showAll="0"/>
    <pivotField showAll="0"/>
    <pivotField axis="axisRow"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do Contrato" fld="3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15B1C-47AC-4E89-8CC7-B7A8C21EB3C5}" name="Tabela dinâ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2" firstHeaderRow="0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numFmtId="164" showAll="0"/>
    <pivotField axis="axisRow" showAll="0">
      <items count="9">
        <item x="7"/>
        <item x="2"/>
        <item x="5"/>
        <item x="3"/>
        <item x="0"/>
        <item x="6"/>
        <item x="1"/>
        <item x="4"/>
        <item t="default"/>
      </items>
    </pivotField>
    <pivotField dataField="1" showAll="0"/>
    <pivotField showAll="0"/>
    <pivotField showAll="0"/>
    <pivotField numFmtId="14" showAll="0"/>
    <pivotField showAll="0"/>
    <pivotField dataField="1" showAll="0">
      <items count="5">
        <item x="2"/>
        <item x="3"/>
        <item x="1"/>
        <item x="0"/>
        <item t="default"/>
      </items>
    </pivotField>
    <pivotField numFmtId="14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6208-134B-4CB5-9D4B-8583D9A759F7}">
  <dimension ref="A3:B8"/>
  <sheetViews>
    <sheetView workbookViewId="0">
      <selection activeCell="B33" sqref="B33"/>
    </sheetView>
  </sheetViews>
  <sheetFormatPr defaultRowHeight="15" x14ac:dyDescent="0.25"/>
  <cols>
    <col min="1" max="1" width="18" bestFit="1" customWidth="1"/>
    <col min="2" max="2" width="25" bestFit="1" customWidth="1"/>
  </cols>
  <sheetData>
    <row r="3" spans="1:2" x14ac:dyDescent="0.25">
      <c r="A3" s="6" t="s">
        <v>40</v>
      </c>
      <c r="B3" t="s">
        <v>41</v>
      </c>
    </row>
    <row r="4" spans="1:2" x14ac:dyDescent="0.25">
      <c r="A4" s="7" t="s">
        <v>37</v>
      </c>
      <c r="B4" s="9">
        <v>3320</v>
      </c>
    </row>
    <row r="5" spans="1:2" x14ac:dyDescent="0.25">
      <c r="A5" s="7" t="s">
        <v>23</v>
      </c>
      <c r="B5" s="9">
        <v>3846.7200000000003</v>
      </c>
    </row>
    <row r="6" spans="1:2" x14ac:dyDescent="0.25">
      <c r="A6" s="7" t="s">
        <v>30</v>
      </c>
      <c r="B6" s="9">
        <v>8330.1311953352779</v>
      </c>
    </row>
    <row r="7" spans="1:2" x14ac:dyDescent="0.25">
      <c r="A7" s="7" t="s">
        <v>27</v>
      </c>
      <c r="B7" s="9">
        <v>9657.6155236906252</v>
      </c>
    </row>
    <row r="8" spans="1:2" x14ac:dyDescent="0.25">
      <c r="A8" s="7" t="s">
        <v>42</v>
      </c>
      <c r="B8" s="9">
        <v>25154.466719025906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F5CB-2C6E-4948-B904-DC05CD587469}">
  <dimension ref="A3:C12"/>
  <sheetViews>
    <sheetView tabSelected="1" workbookViewId="0">
      <selection activeCell="C4" sqref="C4"/>
    </sheetView>
  </sheetViews>
  <sheetFormatPr defaultRowHeight="15" x14ac:dyDescent="0.25"/>
  <cols>
    <col min="1" max="1" width="19" bestFit="1" customWidth="1"/>
    <col min="2" max="2" width="17.5703125" bestFit="1" customWidth="1"/>
    <col min="3" max="3" width="20.28515625" bestFit="1" customWidth="1"/>
  </cols>
  <sheetData>
    <row r="3" spans="1:3" x14ac:dyDescent="0.25">
      <c r="A3" s="6" t="s">
        <v>40</v>
      </c>
      <c r="B3" t="s">
        <v>43</v>
      </c>
      <c r="C3" t="s">
        <v>44</v>
      </c>
    </row>
    <row r="4" spans="1:3" x14ac:dyDescent="0.25">
      <c r="A4" s="7" t="s">
        <v>39</v>
      </c>
      <c r="B4" s="8">
        <v>182</v>
      </c>
      <c r="C4" s="8">
        <v>7</v>
      </c>
    </row>
    <row r="5" spans="1:3" x14ac:dyDescent="0.25">
      <c r="A5" s="7" t="s">
        <v>29</v>
      </c>
      <c r="B5" s="8">
        <v>1193</v>
      </c>
      <c r="C5" s="8">
        <v>5</v>
      </c>
    </row>
    <row r="6" spans="1:3" x14ac:dyDescent="0.25">
      <c r="A6" s="7" t="s">
        <v>34</v>
      </c>
      <c r="B6" s="8">
        <v>5</v>
      </c>
      <c r="C6" s="8">
        <v>2</v>
      </c>
    </row>
    <row r="7" spans="1:3" x14ac:dyDescent="0.25">
      <c r="A7" s="7" t="s">
        <v>32</v>
      </c>
      <c r="B7" s="8">
        <v>55</v>
      </c>
      <c r="C7" s="8">
        <v>4</v>
      </c>
    </row>
    <row r="8" spans="1:3" x14ac:dyDescent="0.25">
      <c r="A8" s="7" t="s">
        <v>20</v>
      </c>
      <c r="B8" s="8">
        <v>76</v>
      </c>
      <c r="C8" s="8">
        <v>3</v>
      </c>
    </row>
    <row r="9" spans="1:3" x14ac:dyDescent="0.25">
      <c r="A9" s="7" t="s">
        <v>35</v>
      </c>
      <c r="B9" s="8">
        <v>1270</v>
      </c>
      <c r="C9" s="8">
        <v>3</v>
      </c>
    </row>
    <row r="10" spans="1:3" x14ac:dyDescent="0.25">
      <c r="A10" s="7" t="s">
        <v>5</v>
      </c>
      <c r="B10" s="8">
        <v>39</v>
      </c>
      <c r="C10" s="8">
        <v>3</v>
      </c>
    </row>
    <row r="11" spans="1:3" x14ac:dyDescent="0.25">
      <c r="A11" s="7" t="s">
        <v>33</v>
      </c>
      <c r="B11" s="8">
        <v>23</v>
      </c>
      <c r="C11" s="8">
        <v>1</v>
      </c>
    </row>
    <row r="12" spans="1:3" x14ac:dyDescent="0.25">
      <c r="A12" s="7" t="s">
        <v>42</v>
      </c>
      <c r="B12" s="8">
        <v>2843</v>
      </c>
      <c r="C12" s="8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sqref="A1:M29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B30" s="5"/>
    </row>
    <row r="31" spans="1:13" x14ac:dyDescent="0.25">
      <c r="B31" s="5"/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Origem</vt:lpstr>
      <vt:lpstr>Planilha3</vt:lpstr>
      <vt:lpstr>Controle de 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Marta.Cristina</cp:lastModifiedBy>
  <dcterms:created xsi:type="dcterms:W3CDTF">2020-01-28T18:38:11Z</dcterms:created>
  <dcterms:modified xsi:type="dcterms:W3CDTF">2021-05-05T22:51:08Z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