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bookViews>
    <workbookView xWindow="360" yWindow="15" windowWidth="20955" windowHeight="9720" activeTab="0"/>
  </bookViews>
  <sheets>
    <sheet name="Folha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<sst xmlns="http://schemas.openxmlformats.org/spreadsheetml/2006/main" count="323" uniqueCount="323">
  <si>
    <t>NOME</t>
  </si>
  <si>
    <t>ID-REGISTRO</t>
  </si>
  <si>
    <t>CARGO</t>
  </si>
  <si>
    <t>DATA-ADMISSÃO</t>
  </si>
  <si>
    <t>SALÁRIO</t>
  </si>
  <si>
    <t>ENDEREÇO-ATUAÇÃO</t>
  </si>
  <si>
    <t>DATA-NASCIMENTO</t>
  </si>
  <si>
    <t xml:space="preserve">1.Total salário dos colaboradores da empresa</t>
  </si>
  <si>
    <t>Rodrigo</t>
  </si>
  <si>
    <t>755/-A-/877</t>
  </si>
  <si>
    <t>Auxiliar</t>
  </si>
  <si>
    <t xml:space="preserve">LOJA 004 - CEARÁ</t>
  </si>
  <si>
    <t>Soma:</t>
  </si>
  <si>
    <t>Agatha</t>
  </si>
  <si>
    <t>611/-C-/683</t>
  </si>
  <si>
    <t>Analista</t>
  </si>
  <si>
    <t xml:space="preserve">LOJA 003 - RIO DE JANEIRO</t>
  </si>
  <si>
    <t>Felipe</t>
  </si>
  <si>
    <t>769/-B-/203</t>
  </si>
  <si>
    <t xml:space="preserve">LOJA 001 - SÃO PAULO</t>
  </si>
  <si>
    <t xml:space="preserve">2.Total do salário dos colaboradores por endereço de atuação</t>
  </si>
  <si>
    <t>Vitória</t>
  </si>
  <si>
    <t>446/-C-/984</t>
  </si>
  <si>
    <t>Supervisor</t>
  </si>
  <si>
    <t>Benjamin</t>
  </si>
  <si>
    <t>562/-B-/476</t>
  </si>
  <si>
    <t xml:space="preserve">LOJA 002 - MINAS GERAIS</t>
  </si>
  <si>
    <t>Sarah</t>
  </si>
  <si>
    <t>314/-B-/613</t>
  </si>
  <si>
    <t>773/-A-/271</t>
  </si>
  <si>
    <t>CEO</t>
  </si>
  <si>
    <t>Melissa</t>
  </si>
  <si>
    <t>607/-A-/297</t>
  </si>
  <si>
    <t xml:space="preserve">Total </t>
  </si>
  <si>
    <t>Lorenzo</t>
  </si>
  <si>
    <t>595/-C-/544</t>
  </si>
  <si>
    <t>Assistente</t>
  </si>
  <si>
    <t>Arthur</t>
  </si>
  <si>
    <t>206/-C-/156</t>
  </si>
  <si>
    <t>106/-C-/600</t>
  </si>
  <si>
    <t xml:space="preserve">3. Total da quantidade de colaboradores por endereço</t>
  </si>
  <si>
    <t>Esther</t>
  </si>
  <si>
    <t>245/-C-/668</t>
  </si>
  <si>
    <t>Davi</t>
  </si>
  <si>
    <t>420/-B-/649</t>
  </si>
  <si>
    <t>Guilherme</t>
  </si>
  <si>
    <t>128/-B-/201</t>
  </si>
  <si>
    <t>Pedro</t>
  </si>
  <si>
    <t>797/-B-/542</t>
  </si>
  <si>
    <t>Otávio</t>
  </si>
  <si>
    <t>777/-B-/665</t>
  </si>
  <si>
    <t>Emanuelly</t>
  </si>
  <si>
    <t>703/-B-/494</t>
  </si>
  <si>
    <t>Manuela</t>
  </si>
  <si>
    <t>677/-A-/671</t>
  </si>
  <si>
    <t>Giovanna</t>
  </si>
  <si>
    <t>880/-C-/383</t>
  </si>
  <si>
    <t>Bernardo</t>
  </si>
  <si>
    <t>818/-B-/630</t>
  </si>
  <si>
    <t>Sophia</t>
  </si>
  <si>
    <t>774/-C-/611</t>
  </si>
  <si>
    <t>Antônio</t>
  </si>
  <si>
    <t>811/-C-/601</t>
  </si>
  <si>
    <t>Luiza</t>
  </si>
  <si>
    <t>238/-C-/361</t>
  </si>
  <si>
    <t xml:space="preserve">Maria Clara</t>
  </si>
  <si>
    <t>948/-C-/496</t>
  </si>
  <si>
    <t>Lucas</t>
  </si>
  <si>
    <t>586/-A-/401</t>
  </si>
  <si>
    <t>Valentina</t>
  </si>
  <si>
    <t>229/-B-/830</t>
  </si>
  <si>
    <t>Rebeca</t>
  </si>
  <si>
    <t>297/-A-/213</t>
  </si>
  <si>
    <t>Heitor</t>
  </si>
  <si>
    <t>718/-A-/979</t>
  </si>
  <si>
    <t>Miguel</t>
  </si>
  <si>
    <t>639/-B-/228</t>
  </si>
  <si>
    <t xml:space="preserve">Davi Lucas</t>
  </si>
  <si>
    <t>706/-B-/597</t>
  </si>
  <si>
    <t>Rafael</t>
  </si>
  <si>
    <t>173/-B-/725</t>
  </si>
  <si>
    <t>Gustavo</t>
  </si>
  <si>
    <t>376/-A-/174</t>
  </si>
  <si>
    <t>Enzo</t>
  </si>
  <si>
    <t>224/-A-/582</t>
  </si>
  <si>
    <t xml:space="preserve">Ana Beatriz</t>
  </si>
  <si>
    <t>925/-A-/522</t>
  </si>
  <si>
    <t>Gerente</t>
  </si>
  <si>
    <t>Joaquim</t>
  </si>
  <si>
    <t>484/-B-/551</t>
  </si>
  <si>
    <t>Rafaela</t>
  </si>
  <si>
    <t>738/-B-/574</t>
  </si>
  <si>
    <t>628/-C-/182</t>
  </si>
  <si>
    <t>Lívia</t>
  </si>
  <si>
    <t>327/-C-/889</t>
  </si>
  <si>
    <t>Vitor</t>
  </si>
  <si>
    <t>965/-C-/401</t>
  </si>
  <si>
    <t>415/-C-/261</t>
  </si>
  <si>
    <t>Ian</t>
  </si>
  <si>
    <t>385/-B-/245</t>
  </si>
  <si>
    <t>Presidente</t>
  </si>
  <si>
    <t xml:space="preserve">Maria Eduarda</t>
  </si>
  <si>
    <t>593/-B-/377</t>
  </si>
  <si>
    <t>Henrique</t>
  </si>
  <si>
    <t>512/-C-/515</t>
  </si>
  <si>
    <t>681/-B-/446</t>
  </si>
  <si>
    <t xml:space="preserve">Pedro Henrique</t>
  </si>
  <si>
    <t>965/-C-/544</t>
  </si>
  <si>
    <t>Clara</t>
  </si>
  <si>
    <t>609/-C-/493</t>
  </si>
  <si>
    <t>Bryan</t>
  </si>
  <si>
    <t>678/-C-/243</t>
  </si>
  <si>
    <t>476/-A-/127</t>
  </si>
  <si>
    <t>Marina</t>
  </si>
  <si>
    <t>786/-A-/551</t>
  </si>
  <si>
    <t>Vinicius</t>
  </si>
  <si>
    <t>392/-B-/757</t>
  </si>
  <si>
    <t xml:space="preserve">João Vitor</t>
  </si>
  <si>
    <t>665/-A-/375</t>
  </si>
  <si>
    <t>Samuel</t>
  </si>
  <si>
    <t>133/-C-/718</t>
  </si>
  <si>
    <t>459/-B-/757</t>
  </si>
  <si>
    <t>Catarina</t>
  </si>
  <si>
    <t>497/-B-/629</t>
  </si>
  <si>
    <t>888/-A-/638</t>
  </si>
  <si>
    <t xml:space="preserve">Maria Fernanda</t>
  </si>
  <si>
    <t>960/-A-/693</t>
  </si>
  <si>
    <t>Lucca</t>
  </si>
  <si>
    <t>441/-A-/740</t>
  </si>
  <si>
    <t>Letícia</t>
  </si>
  <si>
    <t>209/-A-/627</t>
  </si>
  <si>
    <t xml:space="preserve">João Pedro</t>
  </si>
  <si>
    <t>491/-C-/212</t>
  </si>
  <si>
    <t>Alícia</t>
  </si>
  <si>
    <t>783/-B-/776</t>
  </si>
  <si>
    <t>Isaac</t>
  </si>
  <si>
    <t>845/-C-/649</t>
  </si>
  <si>
    <t>Diretor</t>
  </si>
  <si>
    <t>Caio</t>
  </si>
  <si>
    <t>867/-C-/731</t>
  </si>
  <si>
    <t>304/-C-/503</t>
  </si>
  <si>
    <t>Lavínia</t>
  </si>
  <si>
    <t>288/-B-/119</t>
  </si>
  <si>
    <t>296/-A-/905</t>
  </si>
  <si>
    <t>Gabriela</t>
  </si>
  <si>
    <t>270/-A-/130</t>
  </si>
  <si>
    <t>962/-B-/180</t>
  </si>
  <si>
    <t xml:space="preserve">Enzo Gabriel</t>
  </si>
  <si>
    <t>719/-C-/411</t>
  </si>
  <si>
    <t>Nicole</t>
  </si>
  <si>
    <t>704/-A-/724</t>
  </si>
  <si>
    <t>Bruno</t>
  </si>
  <si>
    <t>330/-A-/924</t>
  </si>
  <si>
    <t>Isadora</t>
  </si>
  <si>
    <t>454/-C-/523</t>
  </si>
  <si>
    <t>647/-A-/872</t>
  </si>
  <si>
    <t>276/-B-/413</t>
  </si>
  <si>
    <t>Mariana</t>
  </si>
  <si>
    <t>325/-B-/968</t>
  </si>
  <si>
    <t>759/-C-/804</t>
  </si>
  <si>
    <t>Isabella</t>
  </si>
  <si>
    <t>930/-A-/857</t>
  </si>
  <si>
    <t>Nicolas</t>
  </si>
  <si>
    <t>794/-A-/884</t>
  </si>
  <si>
    <t>930/-A-/684</t>
  </si>
  <si>
    <t>Gabriel</t>
  </si>
  <si>
    <t>388/-B-/486</t>
  </si>
  <si>
    <t>Cauã</t>
  </si>
  <si>
    <t>106/-C-/598</t>
  </si>
  <si>
    <t xml:space="preserve">Ana Julia</t>
  </si>
  <si>
    <t>967/-B-/120</t>
  </si>
  <si>
    <t>250/-C-/108</t>
  </si>
  <si>
    <t>378/-A-/276</t>
  </si>
  <si>
    <t>140/-A-/822</t>
  </si>
  <si>
    <t>Helena</t>
  </si>
  <si>
    <t>883/-B-/531</t>
  </si>
  <si>
    <t xml:space="preserve">Ana Clara</t>
  </si>
  <si>
    <t>540/-B-/569</t>
  </si>
  <si>
    <t>319/-C-/786</t>
  </si>
  <si>
    <t>175/-A-/254</t>
  </si>
  <si>
    <t>485/-A-/787</t>
  </si>
  <si>
    <t>Laura</t>
  </si>
  <si>
    <t>357/-A-/486</t>
  </si>
  <si>
    <t xml:space="preserve">João Gabriel</t>
  </si>
  <si>
    <t>895/-C-/194</t>
  </si>
  <si>
    <t>Larissa</t>
  </si>
  <si>
    <t>307/-C-/958</t>
  </si>
  <si>
    <t>Leonardo</t>
  </si>
  <si>
    <t>908/-B-/493</t>
  </si>
  <si>
    <t>Isabelly</t>
  </si>
  <si>
    <t>710/-C-/621</t>
  </si>
  <si>
    <t>Beatriz</t>
  </si>
  <si>
    <t>648/-B-/819</t>
  </si>
  <si>
    <t>Yasmin</t>
  </si>
  <si>
    <t>593/-A-/596</t>
  </si>
  <si>
    <t>Eduardo</t>
  </si>
  <si>
    <t>771/-B-/418</t>
  </si>
  <si>
    <t>Julia</t>
  </si>
  <si>
    <t>447/-C-/388</t>
  </si>
  <si>
    <t>Fernanda</t>
  </si>
  <si>
    <t>797/-A-/938</t>
  </si>
  <si>
    <t>Lara</t>
  </si>
  <si>
    <t>864/-C-/450</t>
  </si>
  <si>
    <t>Theo</t>
  </si>
  <si>
    <t>219/-C-/982</t>
  </si>
  <si>
    <t xml:space="preserve">Maria Luiza</t>
  </si>
  <si>
    <t>650/-B-/221</t>
  </si>
  <si>
    <t>Daniel</t>
  </si>
  <si>
    <t>897/-A-/501</t>
  </si>
  <si>
    <t xml:space="preserve">Ana Luiza</t>
  </si>
  <si>
    <t>890/-A-/660</t>
  </si>
  <si>
    <t>775/-C-/624</t>
  </si>
  <si>
    <t>222/-A-/611</t>
  </si>
  <si>
    <t>305/-C-/280</t>
  </si>
  <si>
    <t>588/-C-/544</t>
  </si>
  <si>
    <t>708/-B-/570</t>
  </si>
  <si>
    <t>808/-B-/939</t>
  </si>
  <si>
    <t>Matheus</t>
  </si>
  <si>
    <t>507/-A-/534</t>
  </si>
  <si>
    <t xml:space="preserve">João Miguel</t>
  </si>
  <si>
    <t>702/-B-/580</t>
  </si>
  <si>
    <t>Francisco</t>
  </si>
  <si>
    <t>745/-C-/255</t>
  </si>
  <si>
    <t>Pietro</t>
  </si>
  <si>
    <t>579/-B-/357</t>
  </si>
  <si>
    <t>197/-B-/960</t>
  </si>
  <si>
    <t>879/-A-/456</t>
  </si>
  <si>
    <t>454/-A-/205</t>
  </si>
  <si>
    <t>198/-B-/660</t>
  </si>
  <si>
    <t>172/-A-/555</t>
  </si>
  <si>
    <t>814/-B-/592</t>
  </si>
  <si>
    <t>332/-C-/560</t>
  </si>
  <si>
    <t>204/-B-/476</t>
  </si>
  <si>
    <t>879/-B-/445</t>
  </si>
  <si>
    <t>Bianca</t>
  </si>
  <si>
    <t>271/-B-/244</t>
  </si>
  <si>
    <t>Alice</t>
  </si>
  <si>
    <t>772/-A-/992</t>
  </si>
  <si>
    <t>705/-B-/319</t>
  </si>
  <si>
    <t>244/-B-/212</t>
  </si>
  <si>
    <t xml:space="preserve">Davi Luiz</t>
  </si>
  <si>
    <t>362/-B-/472</t>
  </si>
  <si>
    <t>801/-A-/234</t>
  </si>
  <si>
    <t>Murilo</t>
  </si>
  <si>
    <t>425/-C-/824</t>
  </si>
  <si>
    <t>465/-C-/433</t>
  </si>
  <si>
    <t>Cecília</t>
  </si>
  <si>
    <t>341/-B-/836</t>
  </si>
  <si>
    <t>406/-C-/861</t>
  </si>
  <si>
    <t>180/-C-/556</t>
  </si>
  <si>
    <t>588/-A-/936</t>
  </si>
  <si>
    <t>365/-C-/615</t>
  </si>
  <si>
    <t>Heloísa</t>
  </si>
  <si>
    <t>348/-B-/535</t>
  </si>
  <si>
    <t>Carolina</t>
  </si>
  <si>
    <t>906/-B-/118</t>
  </si>
  <si>
    <t>Thiago</t>
  </si>
  <si>
    <t>913/-A-/373</t>
  </si>
  <si>
    <t>652/-C-/682</t>
  </si>
  <si>
    <t>194/-A-/528</t>
  </si>
  <si>
    <t>222/-C-/580</t>
  </si>
  <si>
    <t>153/-C-/723</t>
  </si>
  <si>
    <t>João</t>
  </si>
  <si>
    <t>624/-B-/760</t>
  </si>
  <si>
    <t>805/-B-/694</t>
  </si>
  <si>
    <t>664/-A-/852</t>
  </si>
  <si>
    <t>883/-C-/352</t>
  </si>
  <si>
    <t>Emanuel</t>
  </si>
  <si>
    <t>120/-C-/555</t>
  </si>
  <si>
    <t>805/-C-/739</t>
  </si>
  <si>
    <t>269/-A-/758</t>
  </si>
  <si>
    <t>610/-C-/799</t>
  </si>
  <si>
    <t>816/-C-/659</t>
  </si>
  <si>
    <t>746/-C-/892</t>
  </si>
  <si>
    <t>Gabrielly</t>
  </si>
  <si>
    <t>664/-C-/697</t>
  </si>
  <si>
    <t>885/-B-/558</t>
  </si>
  <si>
    <t>453/-A-/973</t>
  </si>
  <si>
    <t>270/-B-/641</t>
  </si>
  <si>
    <t>Amanda</t>
  </si>
  <si>
    <t>462/-B-/647</t>
  </si>
  <si>
    <t>619/-C-/491</t>
  </si>
  <si>
    <t>714/-C-/212</t>
  </si>
  <si>
    <t>242/-C-/326</t>
  </si>
  <si>
    <t>257/-B-/480</t>
  </si>
  <si>
    <t>917/-B-/151</t>
  </si>
  <si>
    <t>150/-B-/827</t>
  </si>
  <si>
    <t>561/-B-/776</t>
  </si>
  <si>
    <t>499/-B-/312</t>
  </si>
  <si>
    <t>364/-A-/142</t>
  </si>
  <si>
    <t>837/-A-/599</t>
  </si>
  <si>
    <t>406/-C-/457</t>
  </si>
  <si>
    <t>266/-B-/890</t>
  </si>
  <si>
    <t>656/-A-/418</t>
  </si>
  <si>
    <t>780/-C-/121</t>
  </si>
  <si>
    <t>352/-A-/731</t>
  </si>
  <si>
    <t>944/-B-/957</t>
  </si>
  <si>
    <t>935/-C-/940</t>
  </si>
  <si>
    <t>153/-A-/602</t>
  </si>
  <si>
    <t>117/-B-/344</t>
  </si>
  <si>
    <t>518/-A-/469</t>
  </si>
  <si>
    <t>302/-A-/440</t>
  </si>
  <si>
    <t>986/-A-/492</t>
  </si>
  <si>
    <t>778/-B-/363</t>
  </si>
  <si>
    <t>574/-A-/724</t>
  </si>
  <si>
    <t>521/-C-/821</t>
  </si>
  <si>
    <t>788/-A-/335</t>
  </si>
  <si>
    <t>600/-B-/373</t>
  </si>
  <si>
    <t>864/-A-/377</t>
  </si>
  <si>
    <t>103/-A-/109</t>
  </si>
  <si>
    <t>617/-A-/741</t>
  </si>
  <si>
    <t>303/-A-/371</t>
  </si>
  <si>
    <t>734/-A-/618</t>
  </si>
  <si>
    <t>Lorena</t>
  </si>
  <si>
    <t>980/-C-/387</t>
  </si>
  <si>
    <t>181/-C-/468</t>
  </si>
  <si>
    <t>499/-B-/411</t>
  </si>
  <si>
    <t>533/-A-/575</t>
  </si>
  <si>
    <t>538/-B-/189</t>
  </si>
  <si>
    <t>853/-A-/302</t>
  </si>
  <si>
    <t>591/-C-/230</t>
  </si>
  <si>
    <t>539/-A-/940</t>
  </si>
  <si>
    <t>447/-A-/120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</si>
</sst>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_-[$R$-416]\ * #,##0.00_-;\-[$R$-416]\ * #,##0.00_-;_-[$R$-416]\ * &quot;-&quot;??_-;_-@_-"/>
  </numFmts>
  <fonts count="5">
    <font>
      <sz val="11.000000"/>
      <color theme="1"/>
      <name val="Calibri"/>
      <scheme val="minor"/>
    </font>
    <font>
      <sz val="11.000000"/>
      <color rgb="FF006100"/>
      <name val="Calibri"/>
      <scheme val="minor"/>
    </font>
    <font>
      <b/>
      <sz val="11.000000"/>
      <color rgb="FFFA7D00"/>
      <name val="Calibri"/>
      <scheme val="minor"/>
    </font>
    <font>
      <sz val="11.000000"/>
      <color rgb="FF9C6500"/>
      <name val="Calibri"/>
      <scheme val="minor"/>
    </font>
    <font>
      <sz val="11.000000"/>
      <color rgb="FF3F3F76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FFEB9C"/>
        <bgColor rgb="FFFFEB9C"/>
      </patternFill>
    </fill>
    <fill>
      <patternFill patternType="solid">
        <fgColor indexed="47"/>
        <bgColor indexed="47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</borders>
  <cellStyleXfs count="5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1" numFmtId="0" applyNumberFormat="0" applyFont="1" applyFill="1" applyBorder="1"/>
    <xf fontId="3" fillId="4" borderId="0" numFmtId="0" applyNumberFormat="0" applyFont="1" applyFill="1" applyBorder="0"/>
    <xf fontId="4" fillId="5" borderId="1" numFmtId="0" applyNumberFormat="0" applyFont="1" applyFill="1" applyBorder="1"/>
  </cellStyleXfs>
  <cellXfs count="14">
    <xf fontId="0" fillId="0" borderId="0" numFmtId="0" xfId="0"/>
    <xf fontId="0" fillId="0" borderId="0" numFmtId="164" xfId="0" applyNumberFormat="1"/>
    <xf fontId="0" fillId="0" borderId="0" numFmtId="165" xfId="0" applyNumberFormat="1"/>
    <xf fontId="1" fillId="2" borderId="0" numFmtId="0" xfId="1" applyFont="1" applyFill="1"/>
    <xf fontId="1" fillId="2" borderId="0" numFmtId="164" xfId="1" applyNumberFormat="1" applyFont="1" applyFill="1"/>
    <xf fontId="1" fillId="2" borderId="0" numFmtId="165" xfId="1" applyNumberFormat="1" applyFont="1" applyFill="1"/>
    <xf fontId="2" fillId="3" borderId="1" numFmtId="0" xfId="2" applyFont="1" applyFill="1" applyBorder="1"/>
    <xf fontId="3" fillId="4" borderId="0" numFmtId="0" xfId="3" applyFont="1" applyFill="1"/>
    <xf fontId="3" fillId="4" borderId="0" numFmtId="165" xfId="3" applyNumberFormat="1" applyFont="1" applyFill="1"/>
    <xf fontId="4" fillId="5" borderId="1" numFmtId="0" xfId="4" applyFont="1" applyFill="1" applyBorder="1" applyAlignment="1">
      <alignment horizontal="left"/>
      <protection hidden="0" locked="1"/>
    </xf>
    <xf fontId="4" fillId="5" borderId="1" numFmtId="0" xfId="4" applyFont="1" applyFill="1" applyBorder="1" applyAlignment="1">
      <alignment horizontal="left"/>
    </xf>
    <xf fontId="4" fillId="5" borderId="1" numFmtId="0" xfId="4" applyFont="1" applyFill="1" applyBorder="1">
      <protection hidden="0" locked="1"/>
    </xf>
    <xf fontId="4" fillId="5" borderId="1" numFmtId="0" xfId="4" applyFont="1" applyFill="1" applyBorder="1"/>
    <xf fontId="3" fillId="4" borderId="0" numFmtId="0" xfId="3" applyFont="1" applyFill="1" applyAlignment="1">
      <alignment horizontal="center"/>
    </xf>
  </cellXfs>
  <cellStyles count="5">
    <cellStyle name="Normal" xfId="0" builtinId="0"/>
    <cellStyle name="Good" xfId="1" builtinId="26"/>
    <cellStyle name="Calculation" xfId="2" builtinId="22"/>
    <cellStyle name="Neutral" xfId="3" builtinId="28"/>
    <cellStyle name="Input" xfId="4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E1" zoomScale="100" workbookViewId="0">
      <selection activeCell="A1" activeCellId="0" sqref="A1"/>
    </sheetView>
  </sheetViews>
  <sheetFormatPr defaultRowHeight="14.25"/>
  <cols>
    <col bestFit="1" min="1" max="1" width="14.28125"/>
    <col bestFit="1" min="2" max="2" width="11.7109375"/>
    <col bestFit="1" min="3" max="3" width="9.8515625"/>
    <col bestFit="1" min="4" max="4" width="15.28125"/>
    <col bestFit="1" min="5" max="5" width="14.28125"/>
    <col bestFit="1" min="6" max="6" width="23.28125"/>
    <col bestFit="1" min="7" max="7" width="17.57421875"/>
    <col bestFit="1" min="8" max="8" style="1" width="15.28125"/>
    <col bestFit="1" min="9" max="9" style="2" width="13.57421875"/>
    <col bestFit="1" min="10" max="10" width="23.28125"/>
    <col customWidth="1" min="11" max="11" style="1" width="14.00390625"/>
    <col bestFit="1" min="14" max="14" width="15.140625"/>
  </cols>
  <sheetData>
    <row r="1" ht="14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4" t="s">
        <v>6</v>
      </c>
      <c r="H1" s="1"/>
      <c r="I1" s="6" t="s">
        <v>7</v>
      </c>
      <c r="J1" s="6"/>
      <c r="K1" s="6"/>
      <c r="L1"/>
      <c r="M1" s="6"/>
    </row>
    <row r="2" ht="14.25">
      <c r="A2" t="s">
        <v>8</v>
      </c>
      <c r="B2" t="s">
        <v>9</v>
      </c>
      <c r="C2" t="s">
        <v>10</v>
      </c>
      <c r="D2" s="1">
        <v>38723</v>
      </c>
      <c r="E2" s="2">
        <v>1821</v>
      </c>
      <c r="F2" t="s">
        <v>11</v>
      </c>
      <c r="G2" s="1">
        <v>33883</v>
      </c>
      <c r="H2" s="1"/>
      <c r="I2" s="7" t="s">
        <v>12</v>
      </c>
      <c r="J2" s="8">
        <f>SUM(E:E)</f>
        <v>1151317</v>
      </c>
      <c r="K2"/>
      <c r="L2"/>
    </row>
    <row r="3" ht="14.25">
      <c r="A3" t="s">
        <v>13</v>
      </c>
      <c r="B3" t="s">
        <v>14</v>
      </c>
      <c r="C3" t="s">
        <v>15</v>
      </c>
      <c r="D3" s="1">
        <v>38649</v>
      </c>
      <c r="E3" s="2">
        <v>3182</v>
      </c>
      <c r="F3" t="s">
        <v>16</v>
      </c>
      <c r="G3" s="1">
        <v>36093</v>
      </c>
      <c r="H3" s="1"/>
      <c r="I3" s="2"/>
      <c r="K3" s="1"/>
    </row>
    <row r="4" ht="14.25">
      <c r="A4" t="s">
        <v>17</v>
      </c>
      <c r="B4" t="s">
        <v>18</v>
      </c>
      <c r="C4" t="s">
        <v>10</v>
      </c>
      <c r="D4" s="1">
        <v>35558</v>
      </c>
      <c r="E4" s="2">
        <v>2178</v>
      </c>
      <c r="F4" t="s">
        <v>19</v>
      </c>
      <c r="G4" s="1">
        <v>30571</v>
      </c>
      <c r="H4" s="1"/>
      <c r="I4" s="6" t="s">
        <v>20</v>
      </c>
      <c r="J4" s="6"/>
      <c r="K4" s="6"/>
      <c r="L4" s="6"/>
      <c r="M4"/>
      <c r="N4"/>
    </row>
    <row r="5" ht="14.25">
      <c r="A5" t="s">
        <v>21</v>
      </c>
      <c r="B5" t="s">
        <v>22</v>
      </c>
      <c r="C5" t="s">
        <v>23</v>
      </c>
      <c r="D5" s="1">
        <v>42132</v>
      </c>
      <c r="E5" s="2">
        <v>4963</v>
      </c>
      <c r="F5" t="s">
        <v>16</v>
      </c>
      <c r="G5" s="1">
        <v>33192</v>
      </c>
      <c r="H5" s="1"/>
      <c r="I5" s="9" t="s">
        <v>19</v>
      </c>
      <c r="J5" s="10"/>
      <c r="K5" s="8">
        <f>SUMIF(F:F,I5,E:E)</f>
        <v>290627</v>
      </c>
    </row>
    <row r="6" ht="14.25">
      <c r="A6" t="s">
        <v>24</v>
      </c>
      <c r="B6" t="s">
        <v>25</v>
      </c>
      <c r="C6" t="s">
        <v>23</v>
      </c>
      <c r="D6" s="1">
        <v>35999</v>
      </c>
      <c r="E6" s="2">
        <v>5485</v>
      </c>
      <c r="F6" t="s">
        <v>19</v>
      </c>
      <c r="G6" s="1">
        <v>30075</v>
      </c>
      <c r="H6" s="1"/>
      <c r="I6" s="9" t="s">
        <v>26</v>
      </c>
      <c r="J6" s="10"/>
      <c r="K6" s="8">
        <f>SUMIF(F:F,I6,E:E)</f>
        <v>274536</v>
      </c>
    </row>
    <row r="7" ht="14.25">
      <c r="A7" t="s">
        <v>27</v>
      </c>
      <c r="B7" t="s">
        <v>28</v>
      </c>
      <c r="C7" t="s">
        <v>10</v>
      </c>
      <c r="D7" s="1">
        <v>42500</v>
      </c>
      <c r="E7" s="2">
        <v>2043</v>
      </c>
      <c r="F7" t="s">
        <v>11</v>
      </c>
      <c r="G7" s="1">
        <v>27070</v>
      </c>
      <c r="H7" s="1"/>
      <c r="I7" s="9" t="s">
        <v>16</v>
      </c>
      <c r="J7" s="10"/>
      <c r="K7" s="8">
        <f>SUMIF(F:F,I7,E:E)</f>
        <v>278626</v>
      </c>
    </row>
    <row r="8" ht="14.25">
      <c r="A8" t="s">
        <v>13</v>
      </c>
      <c r="B8" t="s">
        <v>29</v>
      </c>
      <c r="C8" t="s">
        <v>30</v>
      </c>
      <c r="D8" s="1">
        <v>40058</v>
      </c>
      <c r="E8" s="2">
        <v>100110</v>
      </c>
      <c r="F8" t="s">
        <v>19</v>
      </c>
      <c r="G8" s="1">
        <v>30270</v>
      </c>
      <c r="H8" s="1"/>
      <c r="I8" s="9" t="s">
        <v>11</v>
      </c>
      <c r="J8" s="10"/>
      <c r="K8" s="8">
        <f>SUMIF(F:F,I8,E:E)</f>
        <v>307528</v>
      </c>
    </row>
    <row r="9" ht="14.25">
      <c r="A9" t="s">
        <v>31</v>
      </c>
      <c r="B9" t="s">
        <v>32</v>
      </c>
      <c r="C9" t="s">
        <v>10</v>
      </c>
      <c r="D9" s="1">
        <v>43833</v>
      </c>
      <c r="E9" s="2">
        <v>1828</v>
      </c>
      <c r="F9" t="s">
        <v>26</v>
      </c>
      <c r="G9" s="1">
        <v>37410</v>
      </c>
      <c r="H9" s="1"/>
      <c r="I9" s="9" t="s">
        <v>33</v>
      </c>
      <c r="J9" s="8">
        <f>K5+K6+K7+K8</f>
        <v>1151317</v>
      </c>
      <c r="K9" s="1"/>
    </row>
    <row r="10" ht="14.25">
      <c r="A10" t="s">
        <v>34</v>
      </c>
      <c r="B10" t="s">
        <v>35</v>
      </c>
      <c r="C10" t="s">
        <v>36</v>
      </c>
      <c r="D10" s="1">
        <v>44964</v>
      </c>
      <c r="E10" s="2">
        <v>2508</v>
      </c>
      <c r="F10" t="s">
        <v>26</v>
      </c>
      <c r="G10" s="1">
        <v>31494</v>
      </c>
      <c r="H10" s="1"/>
      <c r="I10" s="2"/>
      <c r="K10" s="1"/>
      <c r="L10"/>
      <c r="M10"/>
      <c r="N10"/>
    </row>
    <row r="11" ht="14.25">
      <c r="A11" t="s">
        <v>37</v>
      </c>
      <c r="B11" t="s">
        <v>38</v>
      </c>
      <c r="C11" t="s">
        <v>23</v>
      </c>
      <c r="D11" s="1">
        <v>35764</v>
      </c>
      <c r="E11" s="2">
        <v>5482</v>
      </c>
      <c r="F11" t="s">
        <v>19</v>
      </c>
      <c r="G11" s="1">
        <v>27038</v>
      </c>
      <c r="H11" s="1"/>
      <c r="I11" s="2"/>
      <c r="K11" s="1"/>
    </row>
    <row r="12" ht="14.25">
      <c r="A12" t="s">
        <v>21</v>
      </c>
      <c r="B12" t="s">
        <v>39</v>
      </c>
      <c r="C12" t="s">
        <v>10</v>
      </c>
      <c r="D12" s="1">
        <v>44826</v>
      </c>
      <c r="E12" s="2">
        <v>2050</v>
      </c>
      <c r="F12" t="s">
        <v>11</v>
      </c>
      <c r="G12" s="1">
        <v>34119</v>
      </c>
      <c r="H12" s="1"/>
      <c r="I12" s="6" t="s">
        <v>40</v>
      </c>
      <c r="J12" s="6"/>
      <c r="K12" s="6"/>
    </row>
    <row r="13" ht="14.25">
      <c r="A13" t="s">
        <v>41</v>
      </c>
      <c r="B13" t="s">
        <v>42</v>
      </c>
      <c r="C13" t="s">
        <v>10</v>
      </c>
      <c r="D13" s="1">
        <v>38712</v>
      </c>
      <c r="E13" s="2">
        <v>2101</v>
      </c>
      <c r="F13" t="s">
        <v>19</v>
      </c>
      <c r="G13" s="1">
        <v>35241</v>
      </c>
      <c r="H13" s="1"/>
      <c r="I13" s="11" t="s">
        <v>19</v>
      </c>
      <c r="J13" s="12"/>
      <c r="K13" s="13">
        <f>COUNTIF(F:F,I13)</f>
        <v>44</v>
      </c>
    </row>
    <row r="14" ht="14.25">
      <c r="A14" t="s">
        <v>43</v>
      </c>
      <c r="B14" t="s">
        <v>44</v>
      </c>
      <c r="C14" t="s">
        <v>10</v>
      </c>
      <c r="D14" s="1">
        <v>35274</v>
      </c>
      <c r="E14" s="2">
        <v>2146</v>
      </c>
      <c r="F14" t="s">
        <v>16</v>
      </c>
      <c r="G14" s="1">
        <v>34737</v>
      </c>
      <c r="H14" s="1"/>
      <c r="I14" s="11" t="s">
        <v>26</v>
      </c>
      <c r="J14" s="12"/>
      <c r="K14" s="13">
        <f>COUNTIF(F:F,I14)</f>
        <v>49</v>
      </c>
    </row>
    <row r="15" ht="14.25">
      <c r="A15" t="s">
        <v>45</v>
      </c>
      <c r="B15" t="s">
        <v>46</v>
      </c>
      <c r="C15" t="s">
        <v>10</v>
      </c>
      <c r="D15" s="1">
        <v>33171</v>
      </c>
      <c r="E15" s="2">
        <v>2004</v>
      </c>
      <c r="F15" t="s">
        <v>19</v>
      </c>
      <c r="G15" s="1">
        <v>33047</v>
      </c>
      <c r="H15" s="1"/>
      <c r="I15" s="11" t="s">
        <v>16</v>
      </c>
      <c r="J15" s="12"/>
      <c r="K15" s="13">
        <f>COUNTIF(F:F,I15)</f>
        <v>54</v>
      </c>
    </row>
    <row r="16" ht="14.25">
      <c r="A16" t="s">
        <v>47</v>
      </c>
      <c r="B16" t="s">
        <v>48</v>
      </c>
      <c r="C16" t="s">
        <v>10</v>
      </c>
      <c r="D16" s="1">
        <v>38990</v>
      </c>
      <c r="E16" s="2">
        <v>1867</v>
      </c>
      <c r="F16" t="s">
        <v>11</v>
      </c>
      <c r="G16" s="1">
        <v>31720</v>
      </c>
      <c r="H16" s="1"/>
      <c r="I16" s="11" t="s">
        <v>11</v>
      </c>
      <c r="J16" s="12"/>
      <c r="K16" s="13">
        <f>COUNTIF(F:F,I16)</f>
        <v>52</v>
      </c>
    </row>
    <row r="17" ht="14.25">
      <c r="A17" t="s">
        <v>49</v>
      </c>
      <c r="B17" t="s">
        <v>50</v>
      </c>
      <c r="C17" t="s">
        <v>10</v>
      </c>
      <c r="D17" s="1">
        <v>35544</v>
      </c>
      <c r="E17" s="2">
        <v>1874</v>
      </c>
      <c r="F17" t="s">
        <v>11</v>
      </c>
      <c r="G17" s="1">
        <v>38075</v>
      </c>
      <c r="H17" s="1"/>
      <c r="I17" s="9" t="s">
        <v>33</v>
      </c>
      <c r="J17" s="13">
        <f>COUNTA(A2:A200)</f>
        <v>199</v>
      </c>
      <c r="K17" s="1"/>
    </row>
    <row r="18" ht="14.25">
      <c r="A18" t="s">
        <v>51</v>
      </c>
      <c r="B18" t="s">
        <v>52</v>
      </c>
      <c r="C18" t="s">
        <v>10</v>
      </c>
      <c r="D18" s="1">
        <v>42739</v>
      </c>
      <c r="E18" s="2">
        <v>2048</v>
      </c>
      <c r="F18" t="s">
        <v>16</v>
      </c>
      <c r="G18" s="1">
        <v>30958</v>
      </c>
      <c r="H18" s="1"/>
      <c r="I18" s="2"/>
      <c r="K18" s="1"/>
    </row>
    <row r="19" ht="14.25">
      <c r="A19" t="s">
        <v>53</v>
      </c>
      <c r="B19" t="s">
        <v>54</v>
      </c>
      <c r="C19" t="s">
        <v>36</v>
      </c>
      <c r="D19" s="1">
        <v>37998</v>
      </c>
      <c r="E19" s="2">
        <v>2631</v>
      </c>
      <c r="F19" t="s">
        <v>26</v>
      </c>
      <c r="G19" s="1">
        <v>30639</v>
      </c>
      <c r="H19" s="1"/>
      <c r="I19" s="2"/>
      <c r="K19" s="1"/>
    </row>
    <row r="20" ht="14.25">
      <c r="A20" t="s">
        <v>55</v>
      </c>
      <c r="B20" t="s">
        <v>56</v>
      </c>
      <c r="C20" t="s">
        <v>10</v>
      </c>
      <c r="D20" s="1">
        <v>36592</v>
      </c>
      <c r="E20" s="2">
        <v>2035</v>
      </c>
      <c r="F20" t="s">
        <v>19</v>
      </c>
      <c r="G20" s="1">
        <v>34746</v>
      </c>
      <c r="H20" s="1"/>
      <c r="I20" s="2"/>
      <c r="K20" s="1"/>
    </row>
    <row r="21" ht="14.25">
      <c r="A21" t="s">
        <v>57</v>
      </c>
      <c r="B21" t="s">
        <v>58</v>
      </c>
      <c r="C21" t="s">
        <v>36</v>
      </c>
      <c r="D21" s="1">
        <v>43569</v>
      </c>
      <c r="E21" s="2">
        <v>2436</v>
      </c>
      <c r="F21" t="s">
        <v>16</v>
      </c>
      <c r="G21" s="1">
        <v>36892</v>
      </c>
      <c r="H21" s="1"/>
      <c r="I21" s="2"/>
      <c r="K21" s="1"/>
    </row>
    <row r="22" ht="14.25">
      <c r="A22" t="s">
        <v>59</v>
      </c>
      <c r="B22" t="s">
        <v>60</v>
      </c>
      <c r="C22" t="s">
        <v>10</v>
      </c>
      <c r="D22" s="1">
        <v>36570</v>
      </c>
      <c r="E22" s="2">
        <v>2101</v>
      </c>
      <c r="F22" t="s">
        <v>26</v>
      </c>
      <c r="G22" s="1">
        <v>36109</v>
      </c>
      <c r="H22" s="1"/>
      <c r="I22" s="2"/>
      <c r="K22" s="1"/>
    </row>
    <row r="23" ht="14.25">
      <c r="A23" t="s">
        <v>61</v>
      </c>
      <c r="B23" t="s">
        <v>62</v>
      </c>
      <c r="C23" t="s">
        <v>23</v>
      </c>
      <c r="D23" s="1">
        <v>33711</v>
      </c>
      <c r="E23" s="2">
        <v>5404</v>
      </c>
      <c r="F23" t="s">
        <v>19</v>
      </c>
      <c r="G23" s="1">
        <v>34538</v>
      </c>
      <c r="H23" s="1"/>
      <c r="I23" s="2"/>
      <c r="K23" s="1"/>
    </row>
    <row r="24" ht="14.25">
      <c r="A24" t="s">
        <v>63</v>
      </c>
      <c r="B24" t="s">
        <v>64</v>
      </c>
      <c r="C24" t="s">
        <v>36</v>
      </c>
      <c r="D24" s="1">
        <v>35571</v>
      </c>
      <c r="E24" s="2">
        <v>2346</v>
      </c>
      <c r="F24" t="s">
        <v>26</v>
      </c>
      <c r="G24" s="1">
        <v>37392</v>
      </c>
      <c r="H24" s="1"/>
      <c r="I24" s="2"/>
      <c r="K24" s="1"/>
    </row>
    <row r="25" ht="14.25">
      <c r="A25" t="s">
        <v>65</v>
      </c>
      <c r="B25" t="s">
        <v>66</v>
      </c>
      <c r="C25" t="s">
        <v>36</v>
      </c>
      <c r="D25" s="1">
        <v>37588</v>
      </c>
      <c r="E25" s="2">
        <v>2632</v>
      </c>
      <c r="F25" t="s">
        <v>26</v>
      </c>
      <c r="G25" s="1">
        <v>33788</v>
      </c>
      <c r="H25" s="1"/>
      <c r="I25" s="2"/>
      <c r="K25" s="1"/>
    </row>
    <row r="26" ht="14.25">
      <c r="A26" t="s">
        <v>67</v>
      </c>
      <c r="B26" t="s">
        <v>68</v>
      </c>
      <c r="C26" t="s">
        <v>15</v>
      </c>
      <c r="D26" s="1">
        <v>33881</v>
      </c>
      <c r="E26" s="2">
        <v>3036</v>
      </c>
      <c r="F26" t="s">
        <v>11</v>
      </c>
      <c r="G26" s="1">
        <v>36571</v>
      </c>
      <c r="H26" s="1"/>
      <c r="I26" s="2"/>
      <c r="K26" s="1"/>
    </row>
    <row r="27" ht="14.25">
      <c r="A27" t="s">
        <v>69</v>
      </c>
      <c r="B27" t="s">
        <v>70</v>
      </c>
      <c r="C27" t="s">
        <v>10</v>
      </c>
      <c r="D27" s="1">
        <v>38121</v>
      </c>
      <c r="E27" s="2">
        <v>2182</v>
      </c>
      <c r="F27" t="s">
        <v>11</v>
      </c>
      <c r="G27" s="1">
        <v>36952</v>
      </c>
      <c r="H27" s="1"/>
      <c r="I27" s="2"/>
      <c r="K27" s="1"/>
    </row>
    <row r="28" ht="14.25">
      <c r="A28" t="s">
        <v>71</v>
      </c>
      <c r="B28" t="s">
        <v>72</v>
      </c>
      <c r="C28" t="s">
        <v>10</v>
      </c>
      <c r="D28" s="1">
        <v>36874</v>
      </c>
      <c r="E28" s="2">
        <v>2036</v>
      </c>
      <c r="F28" t="s">
        <v>26</v>
      </c>
      <c r="G28" s="1">
        <v>27526</v>
      </c>
      <c r="H28" s="1"/>
      <c r="I28" s="2"/>
      <c r="K28" s="1"/>
    </row>
    <row r="29" ht="14.25">
      <c r="A29" t="s">
        <v>73</v>
      </c>
      <c r="B29" t="s">
        <v>74</v>
      </c>
      <c r="C29" t="s">
        <v>10</v>
      </c>
      <c r="D29" s="1">
        <v>35377</v>
      </c>
      <c r="E29" s="2">
        <v>2016</v>
      </c>
      <c r="F29" t="s">
        <v>19</v>
      </c>
      <c r="G29" s="1">
        <v>31546</v>
      </c>
      <c r="H29" s="1"/>
      <c r="I29" s="2"/>
      <c r="K29" s="1"/>
    </row>
    <row r="30" ht="14.25">
      <c r="A30" t="s">
        <v>75</v>
      </c>
      <c r="B30" t="s">
        <v>76</v>
      </c>
      <c r="C30" t="s">
        <v>10</v>
      </c>
      <c r="D30" s="1">
        <v>38658</v>
      </c>
      <c r="E30" s="2">
        <v>2186</v>
      </c>
      <c r="F30" t="s">
        <v>26</v>
      </c>
      <c r="G30" s="1">
        <v>36651</v>
      </c>
      <c r="H30" s="1"/>
      <c r="I30" s="2"/>
      <c r="K30" s="1"/>
    </row>
    <row r="31" ht="14.25">
      <c r="A31" t="s">
        <v>77</v>
      </c>
      <c r="B31" t="s">
        <v>78</v>
      </c>
      <c r="C31" t="s">
        <v>10</v>
      </c>
      <c r="D31" s="1">
        <v>37225</v>
      </c>
      <c r="E31" s="2">
        <v>2146</v>
      </c>
      <c r="F31" t="s">
        <v>19</v>
      </c>
      <c r="G31" s="1">
        <v>33675</v>
      </c>
      <c r="H31" s="1"/>
      <c r="I31" s="2"/>
      <c r="K31" s="1"/>
    </row>
    <row r="32" ht="14.25">
      <c r="A32" t="s">
        <v>79</v>
      </c>
      <c r="B32" t="s">
        <v>80</v>
      </c>
      <c r="C32" t="s">
        <v>10</v>
      </c>
      <c r="D32" s="1">
        <v>36196</v>
      </c>
      <c r="E32" s="2">
        <v>1981</v>
      </c>
      <c r="F32" t="s">
        <v>26</v>
      </c>
      <c r="G32" s="1">
        <v>29192</v>
      </c>
      <c r="H32" s="1"/>
      <c r="I32" s="2"/>
      <c r="K32" s="1"/>
    </row>
    <row r="33" ht="14.25">
      <c r="A33" t="s">
        <v>81</v>
      </c>
      <c r="B33" t="s">
        <v>82</v>
      </c>
      <c r="C33" t="s">
        <v>10</v>
      </c>
      <c r="D33" s="1">
        <v>44717</v>
      </c>
      <c r="E33" s="2">
        <v>1954</v>
      </c>
      <c r="F33" t="s">
        <v>16</v>
      </c>
      <c r="G33" s="1">
        <v>35143</v>
      </c>
      <c r="H33" s="1"/>
      <c r="I33" s="2"/>
      <c r="K33" s="1"/>
    </row>
    <row r="34" ht="14.25">
      <c r="A34" t="s">
        <v>83</v>
      </c>
      <c r="B34" t="s">
        <v>84</v>
      </c>
      <c r="C34" t="s">
        <v>10</v>
      </c>
      <c r="D34" s="1">
        <v>38672</v>
      </c>
      <c r="E34" s="2">
        <v>1898</v>
      </c>
      <c r="F34" t="s">
        <v>16</v>
      </c>
      <c r="G34" s="1">
        <v>37825</v>
      </c>
      <c r="H34" s="1"/>
      <c r="I34" s="2"/>
      <c r="K34" s="1"/>
    </row>
    <row r="35" ht="14.25">
      <c r="A35" t="s">
        <v>85</v>
      </c>
      <c r="B35" t="s">
        <v>86</v>
      </c>
      <c r="C35" t="s">
        <v>87</v>
      </c>
      <c r="D35" s="1">
        <v>44873</v>
      </c>
      <c r="E35" s="2">
        <v>9278</v>
      </c>
      <c r="F35" t="s">
        <v>19</v>
      </c>
      <c r="G35" s="1">
        <v>33728</v>
      </c>
      <c r="H35" s="1"/>
      <c r="I35" s="2"/>
      <c r="K35" s="1"/>
    </row>
    <row r="36" ht="14.25">
      <c r="A36" t="s">
        <v>88</v>
      </c>
      <c r="B36" t="s">
        <v>89</v>
      </c>
      <c r="C36" t="s">
        <v>36</v>
      </c>
      <c r="D36" s="1">
        <v>41638</v>
      </c>
      <c r="E36" s="2">
        <v>2617</v>
      </c>
      <c r="F36" t="s">
        <v>26</v>
      </c>
      <c r="G36" s="1">
        <v>35247</v>
      </c>
      <c r="H36" s="1"/>
      <c r="I36" s="2"/>
      <c r="K36" s="1"/>
    </row>
    <row r="37" ht="14.25">
      <c r="A37" t="s">
        <v>90</v>
      </c>
      <c r="B37" t="s">
        <v>91</v>
      </c>
      <c r="C37" t="s">
        <v>10</v>
      </c>
      <c r="D37" s="1">
        <v>41385</v>
      </c>
      <c r="E37" s="2">
        <v>2181</v>
      </c>
      <c r="F37" t="s">
        <v>11</v>
      </c>
      <c r="G37" s="1">
        <v>34031</v>
      </c>
      <c r="H37" s="1"/>
      <c r="I37" s="2"/>
      <c r="K37" s="1"/>
    </row>
    <row r="38" ht="14.25">
      <c r="A38" t="s">
        <v>47</v>
      </c>
      <c r="B38" t="s">
        <v>92</v>
      </c>
      <c r="C38" t="s">
        <v>10</v>
      </c>
      <c r="D38" s="1">
        <v>39392</v>
      </c>
      <c r="E38" s="2">
        <v>2188</v>
      </c>
      <c r="F38" t="s">
        <v>26</v>
      </c>
      <c r="G38" s="1">
        <v>28749</v>
      </c>
      <c r="H38" s="1"/>
      <c r="I38" s="2"/>
      <c r="K38" s="1"/>
    </row>
    <row r="39" ht="14.25">
      <c r="A39" t="s">
        <v>93</v>
      </c>
      <c r="B39" t="s">
        <v>94</v>
      </c>
      <c r="C39" t="s">
        <v>36</v>
      </c>
      <c r="D39" s="1">
        <v>35744</v>
      </c>
      <c r="E39" s="2">
        <v>2367</v>
      </c>
      <c r="F39" t="s">
        <v>26</v>
      </c>
      <c r="G39" s="1">
        <v>27028</v>
      </c>
      <c r="H39" s="1"/>
      <c r="I39" s="2"/>
      <c r="K39" s="1"/>
    </row>
    <row r="40" ht="14.25">
      <c r="A40" t="s">
        <v>95</v>
      </c>
      <c r="B40" t="s">
        <v>96</v>
      </c>
      <c r="C40" t="s">
        <v>10</v>
      </c>
      <c r="D40" s="1">
        <v>42769</v>
      </c>
      <c r="E40" s="2">
        <v>1857</v>
      </c>
      <c r="F40" t="s">
        <v>11</v>
      </c>
      <c r="G40" s="1">
        <v>31504</v>
      </c>
      <c r="H40" s="1"/>
      <c r="I40" s="2"/>
      <c r="K40" s="1"/>
    </row>
    <row r="41" ht="14.25">
      <c r="A41" t="s">
        <v>61</v>
      </c>
      <c r="B41" t="s">
        <v>97</v>
      </c>
      <c r="C41" t="s">
        <v>36</v>
      </c>
      <c r="D41" s="1">
        <v>44843</v>
      </c>
      <c r="E41" s="2">
        <v>2642</v>
      </c>
      <c r="F41" t="s">
        <v>16</v>
      </c>
      <c r="G41" s="1">
        <v>25700</v>
      </c>
      <c r="H41" s="1"/>
      <c r="I41" s="2"/>
      <c r="K41" s="1"/>
    </row>
    <row r="42" ht="14.25">
      <c r="A42" t="s">
        <v>98</v>
      </c>
      <c r="B42" t="s">
        <v>99</v>
      </c>
      <c r="C42" t="s">
        <v>100</v>
      </c>
      <c r="D42" s="1">
        <v>40161</v>
      </c>
      <c r="E42" s="2">
        <v>32562</v>
      </c>
      <c r="F42" t="s">
        <v>26</v>
      </c>
      <c r="G42" s="1">
        <v>31132</v>
      </c>
      <c r="H42" s="1"/>
      <c r="I42" s="2"/>
      <c r="K42" s="1"/>
    </row>
    <row r="43" ht="14.25">
      <c r="A43" t="s">
        <v>101</v>
      </c>
      <c r="B43" t="s">
        <v>102</v>
      </c>
      <c r="C43" t="s">
        <v>36</v>
      </c>
      <c r="D43" s="1">
        <v>36380</v>
      </c>
      <c r="E43" s="2">
        <v>2691</v>
      </c>
      <c r="F43" t="s">
        <v>11</v>
      </c>
      <c r="G43" s="1">
        <v>29200</v>
      </c>
      <c r="H43" s="1"/>
      <c r="I43" s="2"/>
      <c r="K43" s="1"/>
    </row>
    <row r="44" ht="14.25">
      <c r="A44" t="s">
        <v>103</v>
      </c>
      <c r="B44" t="s">
        <v>104</v>
      </c>
      <c r="C44" t="s">
        <v>10</v>
      </c>
      <c r="D44" s="1">
        <v>38829</v>
      </c>
      <c r="E44" s="2">
        <v>1869</v>
      </c>
      <c r="F44" t="s">
        <v>16</v>
      </c>
      <c r="G44" s="1">
        <v>37224</v>
      </c>
      <c r="H44" s="1"/>
      <c r="I44" s="2"/>
      <c r="K44" s="1"/>
    </row>
    <row r="45" ht="14.25">
      <c r="A45" t="s">
        <v>88</v>
      </c>
      <c r="B45" t="s">
        <v>105</v>
      </c>
      <c r="C45" t="s">
        <v>23</v>
      </c>
      <c r="D45" s="1">
        <v>35977</v>
      </c>
      <c r="E45" s="2">
        <v>4517</v>
      </c>
      <c r="F45" t="s">
        <v>11</v>
      </c>
      <c r="G45" s="1">
        <v>26348</v>
      </c>
      <c r="H45" s="1"/>
      <c r="I45" s="2"/>
      <c r="K45" s="1"/>
    </row>
    <row r="46" ht="14.25">
      <c r="A46" t="s">
        <v>106</v>
      </c>
      <c r="B46" t="s">
        <v>107</v>
      </c>
      <c r="C46" t="s">
        <v>10</v>
      </c>
      <c r="D46" s="1">
        <v>38738</v>
      </c>
      <c r="E46" s="2">
        <v>1952</v>
      </c>
      <c r="F46" t="s">
        <v>26</v>
      </c>
      <c r="G46" s="1">
        <v>32807</v>
      </c>
      <c r="H46" s="1"/>
      <c r="I46" s="2"/>
      <c r="K46" s="1"/>
    </row>
    <row r="47" ht="14.25">
      <c r="A47" t="s">
        <v>108</v>
      </c>
      <c r="B47" t="s">
        <v>109</v>
      </c>
      <c r="C47" t="s">
        <v>10</v>
      </c>
      <c r="D47" s="1">
        <v>41620</v>
      </c>
      <c r="E47" s="2">
        <v>2146</v>
      </c>
      <c r="F47" t="s">
        <v>16</v>
      </c>
      <c r="G47" s="1">
        <v>33646</v>
      </c>
      <c r="H47" s="1"/>
      <c r="I47" s="2"/>
      <c r="K47" s="1"/>
    </row>
    <row r="48" ht="14.25">
      <c r="A48" t="s">
        <v>110</v>
      </c>
      <c r="B48" t="s">
        <v>111</v>
      </c>
      <c r="C48" t="s">
        <v>10</v>
      </c>
      <c r="D48" s="1">
        <v>41834</v>
      </c>
      <c r="E48" s="2">
        <v>1867</v>
      </c>
      <c r="F48" t="s">
        <v>16</v>
      </c>
      <c r="G48" s="1">
        <v>37889</v>
      </c>
      <c r="H48" s="1"/>
      <c r="I48" s="2"/>
      <c r="K48" s="1"/>
    </row>
    <row r="49" ht="14.25">
      <c r="A49" t="s">
        <v>53</v>
      </c>
      <c r="B49" t="s">
        <v>112</v>
      </c>
      <c r="C49" t="s">
        <v>36</v>
      </c>
      <c r="D49" s="1">
        <v>38362</v>
      </c>
      <c r="E49" s="2">
        <v>2438</v>
      </c>
      <c r="F49" t="s">
        <v>11</v>
      </c>
      <c r="G49" s="1">
        <v>27284</v>
      </c>
      <c r="H49" s="1"/>
      <c r="I49" s="2"/>
      <c r="K49" s="1"/>
    </row>
    <row r="50" ht="14.25">
      <c r="A50" t="s">
        <v>113</v>
      </c>
      <c r="B50" t="s">
        <v>114</v>
      </c>
      <c r="C50" t="s">
        <v>10</v>
      </c>
      <c r="D50" s="1">
        <v>43933</v>
      </c>
      <c r="E50" s="2">
        <v>1923</v>
      </c>
      <c r="F50" t="s">
        <v>26</v>
      </c>
      <c r="G50" s="1">
        <v>32082</v>
      </c>
      <c r="H50" s="1"/>
      <c r="I50" s="2"/>
      <c r="K50" s="1"/>
    </row>
    <row r="51" ht="14.25">
      <c r="A51" t="s">
        <v>115</v>
      </c>
      <c r="B51" t="s">
        <v>116</v>
      </c>
      <c r="C51" t="s">
        <v>87</v>
      </c>
      <c r="D51" s="1">
        <v>40816</v>
      </c>
      <c r="E51" s="2">
        <v>10186</v>
      </c>
      <c r="F51" t="s">
        <v>16</v>
      </c>
      <c r="G51" s="1">
        <v>29888</v>
      </c>
      <c r="H51" s="1"/>
      <c r="I51" s="2"/>
      <c r="K51" s="1"/>
    </row>
    <row r="52" ht="14.25">
      <c r="A52" t="s">
        <v>117</v>
      </c>
      <c r="B52" t="s">
        <v>118</v>
      </c>
      <c r="C52" t="s">
        <v>87</v>
      </c>
      <c r="D52" s="1">
        <v>36635</v>
      </c>
      <c r="E52" s="2">
        <v>10991</v>
      </c>
      <c r="F52" t="s">
        <v>11</v>
      </c>
      <c r="G52" s="1">
        <v>30256</v>
      </c>
      <c r="H52" s="1"/>
      <c r="I52" s="2"/>
      <c r="K52" s="1"/>
    </row>
    <row r="53" ht="14.25">
      <c r="A53" t="s">
        <v>119</v>
      </c>
      <c r="B53" t="s">
        <v>120</v>
      </c>
      <c r="C53" t="s">
        <v>10</v>
      </c>
      <c r="D53" s="1">
        <v>34382</v>
      </c>
      <c r="E53" s="2">
        <v>2026</v>
      </c>
      <c r="F53" t="s">
        <v>11</v>
      </c>
      <c r="G53" s="1">
        <v>30421</v>
      </c>
      <c r="H53" s="1"/>
      <c r="I53" s="2"/>
      <c r="K53" s="1"/>
    </row>
    <row r="54" ht="14.25">
      <c r="A54" t="s">
        <v>101</v>
      </c>
      <c r="B54" t="s">
        <v>121</v>
      </c>
      <c r="C54" t="s">
        <v>36</v>
      </c>
      <c r="D54" s="1">
        <v>42289</v>
      </c>
      <c r="E54" s="2">
        <v>2343</v>
      </c>
      <c r="F54" t="s">
        <v>26</v>
      </c>
      <c r="G54" s="1">
        <v>31853</v>
      </c>
      <c r="H54" s="1"/>
      <c r="I54" s="2"/>
      <c r="K54" s="1"/>
    </row>
    <row r="55" ht="14.25">
      <c r="A55" t="s">
        <v>122</v>
      </c>
      <c r="B55" t="s">
        <v>123</v>
      </c>
      <c r="C55" t="s">
        <v>10</v>
      </c>
      <c r="D55" s="1">
        <v>43877</v>
      </c>
      <c r="E55" s="2">
        <v>1823</v>
      </c>
      <c r="F55" t="s">
        <v>16</v>
      </c>
      <c r="G55" s="1">
        <v>34224</v>
      </c>
      <c r="H55" s="1"/>
      <c r="I55" s="2"/>
      <c r="K55" s="1"/>
    </row>
    <row r="56" ht="14.25">
      <c r="A56" t="s">
        <v>41</v>
      </c>
      <c r="B56" t="s">
        <v>124</v>
      </c>
      <c r="C56" t="s">
        <v>10</v>
      </c>
      <c r="D56" s="1">
        <v>44212</v>
      </c>
      <c r="E56" s="2">
        <v>2040</v>
      </c>
      <c r="F56" t="s">
        <v>16</v>
      </c>
      <c r="G56" s="1">
        <v>33640</v>
      </c>
      <c r="H56" s="1"/>
      <c r="I56" s="2"/>
      <c r="K56" s="1"/>
    </row>
    <row r="57" ht="14.25">
      <c r="A57" t="s">
        <v>125</v>
      </c>
      <c r="B57" t="s">
        <v>126</v>
      </c>
      <c r="C57" t="s">
        <v>36</v>
      </c>
      <c r="D57" s="1">
        <v>43421</v>
      </c>
      <c r="E57" s="2">
        <v>2413</v>
      </c>
      <c r="F57" t="s">
        <v>11</v>
      </c>
      <c r="G57" s="1">
        <v>29064</v>
      </c>
      <c r="H57" s="1"/>
      <c r="I57" s="2"/>
      <c r="K57" s="1"/>
    </row>
    <row r="58" ht="14.25">
      <c r="A58" t="s">
        <v>127</v>
      </c>
      <c r="B58" t="s">
        <v>128</v>
      </c>
      <c r="C58" t="s">
        <v>36</v>
      </c>
      <c r="D58" s="1">
        <v>41237</v>
      </c>
      <c r="E58" s="2">
        <v>2261</v>
      </c>
      <c r="F58" t="s">
        <v>26</v>
      </c>
      <c r="G58" s="1">
        <v>26523</v>
      </c>
      <c r="H58" s="1"/>
      <c r="I58" s="2"/>
      <c r="K58" s="1"/>
    </row>
    <row r="59" ht="14.25">
      <c r="A59" t="s">
        <v>129</v>
      </c>
      <c r="B59" t="s">
        <v>130</v>
      </c>
      <c r="C59" t="s">
        <v>23</v>
      </c>
      <c r="D59" s="1">
        <v>38680</v>
      </c>
      <c r="E59" s="2">
        <v>5352</v>
      </c>
      <c r="F59" t="s">
        <v>11</v>
      </c>
      <c r="G59" s="1">
        <v>36924</v>
      </c>
      <c r="H59" s="1"/>
      <c r="I59" s="2"/>
      <c r="K59" s="1"/>
    </row>
    <row r="60" ht="14.25">
      <c r="A60" t="s">
        <v>131</v>
      </c>
      <c r="B60" t="s">
        <v>132</v>
      </c>
      <c r="C60" t="s">
        <v>87</v>
      </c>
      <c r="D60" s="1">
        <v>41489</v>
      </c>
      <c r="E60" s="2">
        <v>9417</v>
      </c>
      <c r="F60" t="s">
        <v>11</v>
      </c>
      <c r="G60" s="1">
        <v>29483</v>
      </c>
      <c r="H60" s="1"/>
      <c r="I60" s="2"/>
      <c r="K60" s="1"/>
    </row>
    <row r="61" ht="14.25">
      <c r="A61" t="s">
        <v>133</v>
      </c>
      <c r="B61" t="s">
        <v>134</v>
      </c>
      <c r="C61" t="s">
        <v>36</v>
      </c>
      <c r="D61" s="1">
        <v>38387</v>
      </c>
      <c r="E61" s="2">
        <v>2460</v>
      </c>
      <c r="F61" t="s">
        <v>16</v>
      </c>
      <c r="G61" s="1">
        <v>28342</v>
      </c>
      <c r="H61" s="1"/>
      <c r="I61" s="2"/>
      <c r="K61" s="1"/>
    </row>
    <row r="62" ht="14.25">
      <c r="A62" t="s">
        <v>135</v>
      </c>
      <c r="B62" t="s">
        <v>136</v>
      </c>
      <c r="C62" t="s">
        <v>137</v>
      </c>
      <c r="D62" s="1">
        <v>37160</v>
      </c>
      <c r="E62" s="2">
        <v>21042</v>
      </c>
      <c r="F62" t="s">
        <v>26</v>
      </c>
      <c r="G62" s="1">
        <v>36256</v>
      </c>
      <c r="H62" s="1"/>
      <c r="I62" s="2"/>
      <c r="K62" s="1"/>
    </row>
    <row r="63" ht="14.25">
      <c r="A63" t="s">
        <v>138</v>
      </c>
      <c r="B63" t="s">
        <v>139</v>
      </c>
      <c r="C63" t="s">
        <v>10</v>
      </c>
      <c r="D63" s="1">
        <v>34173</v>
      </c>
      <c r="E63" s="2">
        <v>1932</v>
      </c>
      <c r="F63" t="s">
        <v>16</v>
      </c>
      <c r="G63" s="1">
        <v>29091</v>
      </c>
      <c r="H63" s="1"/>
      <c r="I63" s="2"/>
      <c r="K63" s="1"/>
    </row>
    <row r="64" ht="14.25">
      <c r="A64" t="s">
        <v>135</v>
      </c>
      <c r="B64" t="s">
        <v>140</v>
      </c>
      <c r="C64" t="s">
        <v>10</v>
      </c>
      <c r="D64" s="1">
        <v>35229</v>
      </c>
      <c r="E64" s="2">
        <v>1826</v>
      </c>
      <c r="F64" t="s">
        <v>16</v>
      </c>
      <c r="G64" s="1">
        <v>26850</v>
      </c>
      <c r="H64" s="1"/>
      <c r="I64" s="2"/>
      <c r="K64" s="1"/>
    </row>
    <row r="65" ht="14.25">
      <c r="A65" t="s">
        <v>141</v>
      </c>
      <c r="B65" t="s">
        <v>142</v>
      </c>
      <c r="C65" t="s">
        <v>36</v>
      </c>
      <c r="D65" s="1">
        <v>42958</v>
      </c>
      <c r="E65" s="2">
        <v>2263</v>
      </c>
      <c r="F65" t="s">
        <v>26</v>
      </c>
      <c r="G65" s="1">
        <v>34857</v>
      </c>
      <c r="H65" s="1"/>
      <c r="I65" s="2"/>
      <c r="K65" s="1"/>
    </row>
    <row r="66" ht="14.25">
      <c r="A66" t="s">
        <v>90</v>
      </c>
      <c r="B66" t="s">
        <v>143</v>
      </c>
      <c r="C66" t="s">
        <v>10</v>
      </c>
      <c r="D66" s="1">
        <v>42837</v>
      </c>
      <c r="E66" s="2">
        <v>2183</v>
      </c>
      <c r="F66" t="s">
        <v>26</v>
      </c>
      <c r="G66" s="1">
        <v>30331</v>
      </c>
      <c r="H66" s="1"/>
      <c r="I66" s="2"/>
      <c r="K66" s="1"/>
    </row>
    <row r="67" ht="14.25">
      <c r="A67" t="s">
        <v>144</v>
      </c>
      <c r="B67" t="s">
        <v>145</v>
      </c>
      <c r="C67" t="s">
        <v>10</v>
      </c>
      <c r="D67" s="1">
        <v>40366</v>
      </c>
      <c r="E67" s="2">
        <v>2168</v>
      </c>
      <c r="F67" t="s">
        <v>19</v>
      </c>
      <c r="G67" s="1">
        <v>36254</v>
      </c>
      <c r="H67" s="1"/>
      <c r="I67" s="2"/>
      <c r="K67" s="1"/>
    </row>
    <row r="68" ht="14.25">
      <c r="A68" t="s">
        <v>122</v>
      </c>
      <c r="B68" t="s">
        <v>146</v>
      </c>
      <c r="C68" t="s">
        <v>36</v>
      </c>
      <c r="D68" s="1">
        <v>44775</v>
      </c>
      <c r="E68" s="2">
        <v>2526</v>
      </c>
      <c r="F68" t="s">
        <v>19</v>
      </c>
      <c r="G68" s="1">
        <v>32454</v>
      </c>
      <c r="H68" s="1"/>
      <c r="I68" s="2"/>
      <c r="K68" s="1"/>
    </row>
    <row r="69" ht="14.25">
      <c r="A69" t="s">
        <v>147</v>
      </c>
      <c r="B69" t="s">
        <v>148</v>
      </c>
      <c r="C69" t="s">
        <v>10</v>
      </c>
      <c r="D69" s="1">
        <v>38418</v>
      </c>
      <c r="E69" s="2">
        <v>2046</v>
      </c>
      <c r="F69" t="s">
        <v>16</v>
      </c>
      <c r="G69" s="1">
        <v>28065</v>
      </c>
      <c r="H69" s="1"/>
      <c r="I69" s="2"/>
      <c r="K69" s="1"/>
    </row>
    <row r="70" ht="14.25">
      <c r="A70" t="s">
        <v>149</v>
      </c>
      <c r="B70" t="s">
        <v>150</v>
      </c>
      <c r="C70" t="s">
        <v>10</v>
      </c>
      <c r="D70" s="1">
        <v>44723</v>
      </c>
      <c r="E70" s="2">
        <v>1882</v>
      </c>
      <c r="F70" t="s">
        <v>11</v>
      </c>
      <c r="G70" s="1">
        <v>34178</v>
      </c>
      <c r="H70" s="1"/>
      <c r="I70" s="2"/>
      <c r="K70" s="1"/>
    </row>
    <row r="71" ht="14.25">
      <c r="A71" t="s">
        <v>151</v>
      </c>
      <c r="B71" t="s">
        <v>152</v>
      </c>
      <c r="C71" t="s">
        <v>15</v>
      </c>
      <c r="D71" s="1">
        <v>38928</v>
      </c>
      <c r="E71" s="2">
        <v>2905</v>
      </c>
      <c r="F71" t="s">
        <v>19</v>
      </c>
      <c r="G71" s="1">
        <v>25637</v>
      </c>
      <c r="H71" s="1"/>
      <c r="I71" s="2"/>
      <c r="K71" s="1"/>
    </row>
    <row r="72" ht="14.25">
      <c r="A72" t="s">
        <v>153</v>
      </c>
      <c r="B72" t="s">
        <v>154</v>
      </c>
      <c r="C72" t="s">
        <v>23</v>
      </c>
      <c r="D72" s="1">
        <v>44426</v>
      </c>
      <c r="E72" s="2">
        <v>4943</v>
      </c>
      <c r="F72" t="s">
        <v>26</v>
      </c>
      <c r="G72" s="1">
        <v>32786</v>
      </c>
      <c r="H72" s="1"/>
      <c r="I72" s="2"/>
      <c r="K72" s="1"/>
    </row>
    <row r="73" ht="14.25">
      <c r="A73" t="s">
        <v>71</v>
      </c>
      <c r="B73" t="s">
        <v>155</v>
      </c>
      <c r="C73" t="s">
        <v>10</v>
      </c>
      <c r="D73" s="1">
        <v>41970</v>
      </c>
      <c r="E73" s="2">
        <v>1934</v>
      </c>
      <c r="F73" t="s">
        <v>11</v>
      </c>
      <c r="G73" s="1">
        <v>32752</v>
      </c>
      <c r="H73" s="1"/>
      <c r="I73" s="2"/>
      <c r="K73" s="1"/>
    </row>
    <row r="74" ht="14.25">
      <c r="A74" t="s">
        <v>65</v>
      </c>
      <c r="B74" t="s">
        <v>156</v>
      </c>
      <c r="C74" t="s">
        <v>36</v>
      </c>
      <c r="D74" s="1">
        <v>34686</v>
      </c>
      <c r="E74" s="2">
        <v>2525</v>
      </c>
      <c r="F74" t="s">
        <v>11</v>
      </c>
      <c r="G74" s="1">
        <v>30966</v>
      </c>
      <c r="H74" s="1"/>
      <c r="I74" s="2"/>
      <c r="K74" s="1"/>
    </row>
    <row r="75" ht="14.25">
      <c r="A75" t="s">
        <v>157</v>
      </c>
      <c r="B75" t="s">
        <v>158</v>
      </c>
      <c r="C75" t="s">
        <v>10</v>
      </c>
      <c r="D75" s="1">
        <v>44485</v>
      </c>
      <c r="E75" s="2">
        <v>1821</v>
      </c>
      <c r="F75" t="s">
        <v>26</v>
      </c>
      <c r="G75" s="1">
        <v>33607</v>
      </c>
      <c r="H75" s="1"/>
      <c r="I75" s="2"/>
      <c r="K75" s="1"/>
    </row>
    <row r="76" ht="14.25">
      <c r="A76" t="s">
        <v>147</v>
      </c>
      <c r="B76" t="s">
        <v>159</v>
      </c>
      <c r="C76" t="s">
        <v>10</v>
      </c>
      <c r="D76" s="1">
        <v>39680</v>
      </c>
      <c r="E76" s="2">
        <v>2134</v>
      </c>
      <c r="F76" t="s">
        <v>19</v>
      </c>
      <c r="G76" s="1">
        <v>29212</v>
      </c>
      <c r="H76" s="1"/>
      <c r="I76" s="2"/>
      <c r="K76" s="1"/>
    </row>
    <row r="77" ht="14.25">
      <c r="A77" t="s">
        <v>160</v>
      </c>
      <c r="B77" t="s">
        <v>161</v>
      </c>
      <c r="C77" t="s">
        <v>30</v>
      </c>
      <c r="D77" s="1">
        <v>38512</v>
      </c>
      <c r="E77" s="2">
        <v>91390</v>
      </c>
      <c r="F77" t="s">
        <v>11</v>
      </c>
      <c r="G77" s="1">
        <v>30585</v>
      </c>
      <c r="H77" s="1"/>
      <c r="I77" s="2"/>
      <c r="K77" s="1"/>
    </row>
    <row r="78" ht="14.25">
      <c r="A78" t="s">
        <v>162</v>
      </c>
      <c r="B78" t="s">
        <v>163</v>
      </c>
      <c r="C78" t="s">
        <v>10</v>
      </c>
      <c r="D78" s="1">
        <v>38247</v>
      </c>
      <c r="E78" s="2">
        <v>2012</v>
      </c>
      <c r="F78" t="s">
        <v>26</v>
      </c>
      <c r="G78" s="1">
        <v>31376</v>
      </c>
      <c r="H78" s="1"/>
      <c r="I78" s="2"/>
      <c r="K78" s="1"/>
    </row>
    <row r="79" ht="14.25">
      <c r="A79" t="s">
        <v>113</v>
      </c>
      <c r="B79" t="s">
        <v>164</v>
      </c>
      <c r="C79" t="s">
        <v>10</v>
      </c>
      <c r="D79" s="1">
        <v>44916</v>
      </c>
      <c r="E79" s="2">
        <v>1971</v>
      </c>
      <c r="F79" t="s">
        <v>11</v>
      </c>
      <c r="G79" s="1">
        <v>27322</v>
      </c>
      <c r="H79" s="1"/>
      <c r="I79" s="2"/>
      <c r="K79" s="1"/>
    </row>
    <row r="80" ht="14.25">
      <c r="A80" t="s">
        <v>165</v>
      </c>
      <c r="B80" t="s">
        <v>166</v>
      </c>
      <c r="C80" t="s">
        <v>10</v>
      </c>
      <c r="D80" s="1">
        <v>34503</v>
      </c>
      <c r="E80" s="2">
        <v>2002</v>
      </c>
      <c r="F80" t="s">
        <v>16</v>
      </c>
      <c r="G80" s="1">
        <v>26293</v>
      </c>
      <c r="H80" s="1"/>
      <c r="I80" s="2"/>
      <c r="K80" s="1"/>
    </row>
    <row r="81" ht="14.25">
      <c r="A81" t="s">
        <v>167</v>
      </c>
      <c r="B81" t="s">
        <v>168</v>
      </c>
      <c r="C81" t="s">
        <v>10</v>
      </c>
      <c r="D81" s="1">
        <v>43927</v>
      </c>
      <c r="E81" s="2">
        <v>2023</v>
      </c>
      <c r="F81" t="s">
        <v>16</v>
      </c>
      <c r="G81" s="1">
        <v>35369</v>
      </c>
      <c r="H81" s="1"/>
      <c r="I81" s="2"/>
      <c r="K81" s="1"/>
    </row>
    <row r="82" ht="14.25">
      <c r="A82" t="s">
        <v>169</v>
      </c>
      <c r="B82" t="s">
        <v>170</v>
      </c>
      <c r="C82" t="s">
        <v>36</v>
      </c>
      <c r="D82" s="1">
        <v>36792</v>
      </c>
      <c r="E82" s="2">
        <v>2303</v>
      </c>
      <c r="F82" t="s">
        <v>16</v>
      </c>
      <c r="G82" s="1">
        <v>33330</v>
      </c>
      <c r="H82" s="1"/>
      <c r="I82" s="2"/>
      <c r="K82" s="1"/>
    </row>
    <row r="83" ht="14.25">
      <c r="A83" t="s">
        <v>129</v>
      </c>
      <c r="B83" t="s">
        <v>171</v>
      </c>
      <c r="C83" t="s">
        <v>36</v>
      </c>
      <c r="D83" s="1">
        <v>35001</v>
      </c>
      <c r="E83" s="2">
        <v>2717</v>
      </c>
      <c r="F83" t="s">
        <v>26</v>
      </c>
      <c r="G83" s="1">
        <v>32162</v>
      </c>
      <c r="H83" s="1"/>
      <c r="I83" s="2"/>
      <c r="K83" s="1"/>
    </row>
    <row r="84" ht="14.25">
      <c r="A84" t="s">
        <v>55</v>
      </c>
      <c r="B84" t="s">
        <v>172</v>
      </c>
      <c r="C84" t="s">
        <v>10</v>
      </c>
      <c r="D84" s="1">
        <v>36391</v>
      </c>
      <c r="E84" s="2">
        <v>1834</v>
      </c>
      <c r="F84" t="s">
        <v>16</v>
      </c>
      <c r="G84" s="1">
        <v>35980</v>
      </c>
      <c r="H84" s="1"/>
      <c r="I84" s="2"/>
      <c r="K84" s="1"/>
    </row>
    <row r="85" ht="14.25">
      <c r="A85" t="s">
        <v>51</v>
      </c>
      <c r="B85" t="s">
        <v>173</v>
      </c>
      <c r="C85" t="s">
        <v>10</v>
      </c>
      <c r="D85" s="1">
        <v>39800</v>
      </c>
      <c r="E85" s="2">
        <v>2064</v>
      </c>
      <c r="F85" t="s">
        <v>19</v>
      </c>
      <c r="G85" s="1">
        <v>32689</v>
      </c>
      <c r="H85" s="1"/>
      <c r="I85" s="2"/>
      <c r="K85" s="1"/>
    </row>
    <row r="86" ht="14.25">
      <c r="A86" t="s">
        <v>174</v>
      </c>
      <c r="B86" t="s">
        <v>175</v>
      </c>
      <c r="C86" t="s">
        <v>10</v>
      </c>
      <c r="D86" s="1">
        <v>37249</v>
      </c>
      <c r="E86" s="2">
        <v>2126</v>
      </c>
      <c r="F86" t="s">
        <v>19</v>
      </c>
      <c r="G86" s="1">
        <v>33209</v>
      </c>
      <c r="H86" s="1"/>
      <c r="I86" s="2"/>
      <c r="K86" s="1"/>
    </row>
    <row r="87" ht="14.25">
      <c r="A87" t="s">
        <v>176</v>
      </c>
      <c r="B87" t="s">
        <v>177</v>
      </c>
      <c r="C87" t="s">
        <v>87</v>
      </c>
      <c r="D87" s="1">
        <v>33832</v>
      </c>
      <c r="E87" s="2">
        <v>9946</v>
      </c>
      <c r="F87" t="s">
        <v>19</v>
      </c>
      <c r="G87" s="1">
        <v>35968</v>
      </c>
      <c r="H87" s="1"/>
      <c r="I87" s="2"/>
      <c r="K87" s="1"/>
    </row>
    <row r="88" ht="14.25">
      <c r="A88" t="s">
        <v>138</v>
      </c>
      <c r="B88" t="s">
        <v>178</v>
      </c>
      <c r="C88" t="s">
        <v>36</v>
      </c>
      <c r="D88" s="1">
        <v>34481</v>
      </c>
      <c r="E88" s="2">
        <v>2696</v>
      </c>
      <c r="F88" t="s">
        <v>19</v>
      </c>
      <c r="G88" s="1">
        <v>36515</v>
      </c>
      <c r="H88" s="1"/>
      <c r="I88" s="2"/>
      <c r="K88" s="1"/>
    </row>
    <row r="89" ht="14.25">
      <c r="A89" t="s">
        <v>176</v>
      </c>
      <c r="B89" t="s">
        <v>179</v>
      </c>
      <c r="C89" t="s">
        <v>36</v>
      </c>
      <c r="D89" s="1">
        <v>43305</v>
      </c>
      <c r="E89" s="2">
        <v>2495</v>
      </c>
      <c r="F89" t="s">
        <v>16</v>
      </c>
      <c r="G89" s="1">
        <v>34664</v>
      </c>
      <c r="H89" s="1"/>
      <c r="I89" s="2"/>
      <c r="K89" s="1"/>
    </row>
    <row r="90" ht="14.25">
      <c r="A90" t="s">
        <v>93</v>
      </c>
      <c r="B90" t="s">
        <v>180</v>
      </c>
      <c r="C90" t="s">
        <v>15</v>
      </c>
      <c r="D90" s="1">
        <v>36444</v>
      </c>
      <c r="E90" s="2">
        <v>2855</v>
      </c>
      <c r="F90" t="s">
        <v>11</v>
      </c>
      <c r="G90" s="1">
        <v>29897</v>
      </c>
      <c r="H90" s="1"/>
      <c r="I90" s="2"/>
      <c r="K90" s="1"/>
    </row>
    <row r="91" ht="14.25">
      <c r="A91" t="s">
        <v>181</v>
      </c>
      <c r="B91" t="s">
        <v>182</v>
      </c>
      <c r="C91" t="s">
        <v>23</v>
      </c>
      <c r="D91" s="1">
        <v>37934</v>
      </c>
      <c r="E91" s="2">
        <v>4738</v>
      </c>
      <c r="F91" t="s">
        <v>11</v>
      </c>
      <c r="G91" s="1">
        <v>37108</v>
      </c>
      <c r="H91" s="1"/>
      <c r="I91" s="2"/>
      <c r="K91" s="1"/>
    </row>
    <row r="92" ht="14.25">
      <c r="A92" t="s">
        <v>183</v>
      </c>
      <c r="B92" t="s">
        <v>184</v>
      </c>
      <c r="C92" t="s">
        <v>87</v>
      </c>
      <c r="D92" s="1">
        <v>34598</v>
      </c>
      <c r="E92" s="2">
        <v>10061</v>
      </c>
      <c r="F92" t="s">
        <v>11</v>
      </c>
      <c r="G92" s="1">
        <v>37850</v>
      </c>
      <c r="H92" s="1"/>
      <c r="I92" s="2"/>
      <c r="K92" s="1"/>
    </row>
    <row r="93" ht="14.25">
      <c r="A93" t="s">
        <v>185</v>
      </c>
      <c r="B93" t="s">
        <v>186</v>
      </c>
      <c r="C93" t="s">
        <v>23</v>
      </c>
      <c r="D93" s="1">
        <v>44165</v>
      </c>
      <c r="E93" s="2">
        <v>4809</v>
      </c>
      <c r="F93" t="s">
        <v>11</v>
      </c>
      <c r="G93" s="1">
        <v>31502</v>
      </c>
      <c r="H93" s="1"/>
      <c r="I93" s="2"/>
      <c r="K93" s="1"/>
    </row>
    <row r="94" ht="14.25">
      <c r="A94" t="s">
        <v>187</v>
      </c>
      <c r="B94" t="s">
        <v>188</v>
      </c>
      <c r="C94" t="s">
        <v>23</v>
      </c>
      <c r="D94" s="1">
        <v>41698</v>
      </c>
      <c r="E94" s="2">
        <v>5349</v>
      </c>
      <c r="F94" t="s">
        <v>11</v>
      </c>
      <c r="G94" s="1">
        <v>26982</v>
      </c>
      <c r="H94" s="1"/>
      <c r="I94" s="2"/>
      <c r="K94" s="1"/>
    </row>
    <row r="95" ht="14.25">
      <c r="A95" t="s">
        <v>189</v>
      </c>
      <c r="B95" t="s">
        <v>190</v>
      </c>
      <c r="C95" t="s">
        <v>87</v>
      </c>
      <c r="D95" s="1">
        <v>39014</v>
      </c>
      <c r="E95" s="2">
        <v>9168</v>
      </c>
      <c r="F95" t="s">
        <v>26</v>
      </c>
      <c r="G95" s="1">
        <v>30151</v>
      </c>
      <c r="H95" s="1"/>
      <c r="I95" s="2"/>
      <c r="K95" s="1"/>
    </row>
    <row r="96" ht="14.25">
      <c r="A96" t="s">
        <v>191</v>
      </c>
      <c r="B96" t="s">
        <v>192</v>
      </c>
      <c r="C96" t="s">
        <v>23</v>
      </c>
      <c r="D96" s="1">
        <v>39670</v>
      </c>
      <c r="E96" s="2">
        <v>4511</v>
      </c>
      <c r="F96" t="s">
        <v>19</v>
      </c>
      <c r="G96" s="1">
        <v>26769</v>
      </c>
      <c r="H96" s="1"/>
      <c r="I96" s="2"/>
      <c r="K96" s="1"/>
    </row>
    <row r="97" ht="14.25">
      <c r="A97" t="s">
        <v>193</v>
      </c>
      <c r="B97" t="s">
        <v>194</v>
      </c>
      <c r="C97" t="s">
        <v>23</v>
      </c>
      <c r="D97" s="1">
        <v>40320</v>
      </c>
      <c r="E97" s="2">
        <v>5242</v>
      </c>
      <c r="F97" t="s">
        <v>16</v>
      </c>
      <c r="G97" s="1">
        <v>36473</v>
      </c>
      <c r="H97" s="1"/>
      <c r="I97" s="2"/>
      <c r="K97" s="1"/>
    </row>
    <row r="98" ht="14.25">
      <c r="A98" t="s">
        <v>195</v>
      </c>
      <c r="B98" t="s">
        <v>196</v>
      </c>
      <c r="C98" t="s">
        <v>10</v>
      </c>
      <c r="D98" s="1">
        <v>39456</v>
      </c>
      <c r="E98" s="2">
        <v>1909</v>
      </c>
      <c r="F98" t="s">
        <v>19</v>
      </c>
      <c r="G98" s="1">
        <v>30204</v>
      </c>
      <c r="H98" s="1"/>
      <c r="I98" s="2"/>
      <c r="K98" s="1"/>
    </row>
    <row r="99" ht="14.25">
      <c r="A99" t="s">
        <v>197</v>
      </c>
      <c r="B99" t="s">
        <v>198</v>
      </c>
      <c r="C99" t="s">
        <v>23</v>
      </c>
      <c r="D99" s="1">
        <v>39460</v>
      </c>
      <c r="E99" s="2">
        <v>4530</v>
      </c>
      <c r="F99" t="s">
        <v>11</v>
      </c>
      <c r="G99" s="1">
        <v>33664</v>
      </c>
      <c r="H99" s="1"/>
      <c r="I99" s="2"/>
      <c r="K99" s="1"/>
    </row>
    <row r="100" ht="14.25">
      <c r="A100" t="s">
        <v>199</v>
      </c>
      <c r="B100" t="s">
        <v>200</v>
      </c>
      <c r="C100" t="s">
        <v>10</v>
      </c>
      <c r="D100" s="1">
        <v>36663</v>
      </c>
      <c r="E100" s="2">
        <v>2169</v>
      </c>
      <c r="F100" t="s">
        <v>16</v>
      </c>
      <c r="G100" s="1">
        <v>35224</v>
      </c>
      <c r="H100" s="1"/>
      <c r="I100" s="2"/>
      <c r="K100" s="1"/>
    </row>
    <row r="101" ht="14.25">
      <c r="A101" t="s">
        <v>201</v>
      </c>
      <c r="B101" t="s">
        <v>202</v>
      </c>
      <c r="C101" t="s">
        <v>36</v>
      </c>
      <c r="D101" s="1">
        <v>40135</v>
      </c>
      <c r="E101" s="2">
        <v>2501</v>
      </c>
      <c r="F101" t="s">
        <v>26</v>
      </c>
      <c r="G101" s="1">
        <v>28775</v>
      </c>
      <c r="H101" s="1"/>
      <c r="I101" s="2"/>
      <c r="K101" s="1"/>
    </row>
    <row r="102" ht="14.25">
      <c r="A102" t="s">
        <v>203</v>
      </c>
      <c r="B102" t="s">
        <v>204</v>
      </c>
      <c r="C102" t="s">
        <v>10</v>
      </c>
      <c r="D102" s="1">
        <v>43484</v>
      </c>
      <c r="E102" s="2">
        <v>1947</v>
      </c>
      <c r="F102" t="s">
        <v>11</v>
      </c>
      <c r="G102" s="1">
        <v>27588</v>
      </c>
      <c r="H102" s="1"/>
      <c r="I102" s="2"/>
      <c r="K102" s="1"/>
    </row>
    <row r="103" ht="14.25">
      <c r="A103" t="s">
        <v>205</v>
      </c>
      <c r="B103" t="s">
        <v>206</v>
      </c>
      <c r="C103" t="s">
        <v>36</v>
      </c>
      <c r="D103" s="1">
        <v>40882</v>
      </c>
      <c r="E103" s="2">
        <v>2557</v>
      </c>
      <c r="F103" t="s">
        <v>26</v>
      </c>
      <c r="G103" s="1">
        <v>28910</v>
      </c>
      <c r="H103" s="1"/>
      <c r="I103" s="2"/>
      <c r="K103" s="1"/>
    </row>
    <row r="104" ht="14.25">
      <c r="A104" t="s">
        <v>207</v>
      </c>
      <c r="B104" t="s">
        <v>208</v>
      </c>
      <c r="C104" t="s">
        <v>10</v>
      </c>
      <c r="D104" s="1">
        <v>33826</v>
      </c>
      <c r="E104" s="2">
        <v>1866</v>
      </c>
      <c r="F104" t="s">
        <v>16</v>
      </c>
      <c r="G104" s="1">
        <v>35345</v>
      </c>
      <c r="H104" s="1"/>
      <c r="I104" s="2"/>
      <c r="K104" s="1"/>
    </row>
    <row r="105" ht="14.25">
      <c r="A105" t="s">
        <v>209</v>
      </c>
      <c r="B105" t="s">
        <v>210</v>
      </c>
      <c r="C105" t="s">
        <v>23</v>
      </c>
      <c r="D105" s="1">
        <v>35503</v>
      </c>
      <c r="E105" s="2">
        <v>4846</v>
      </c>
      <c r="F105" t="s">
        <v>19</v>
      </c>
      <c r="G105" s="1">
        <v>26660</v>
      </c>
      <c r="H105" s="1"/>
      <c r="I105" s="2"/>
      <c r="K105" s="1"/>
    </row>
    <row r="106" ht="14.25">
      <c r="A106" t="s">
        <v>49</v>
      </c>
      <c r="B106" t="s">
        <v>211</v>
      </c>
      <c r="C106" t="s">
        <v>10</v>
      </c>
      <c r="D106" s="1">
        <v>34569</v>
      </c>
      <c r="E106" s="2">
        <v>2165</v>
      </c>
      <c r="F106" t="s">
        <v>26</v>
      </c>
      <c r="G106" s="1">
        <v>37448</v>
      </c>
      <c r="H106" s="1"/>
      <c r="I106" s="2"/>
      <c r="K106" s="1"/>
    </row>
    <row r="107" ht="14.25">
      <c r="A107" t="s">
        <v>95</v>
      </c>
      <c r="B107" t="s">
        <v>212</v>
      </c>
      <c r="C107" t="s">
        <v>23</v>
      </c>
      <c r="D107" s="1">
        <v>41641</v>
      </c>
      <c r="E107" s="2">
        <v>5169</v>
      </c>
      <c r="F107" t="s">
        <v>16</v>
      </c>
      <c r="G107" s="1">
        <v>31623</v>
      </c>
      <c r="H107" s="1"/>
      <c r="I107" s="2"/>
      <c r="K107" s="1"/>
    </row>
    <row r="108" ht="14.25">
      <c r="A108" t="s">
        <v>34</v>
      </c>
      <c r="B108" t="s">
        <v>213</v>
      </c>
      <c r="C108" t="s">
        <v>15</v>
      </c>
      <c r="D108" s="1">
        <v>42151</v>
      </c>
      <c r="E108" s="2">
        <v>3164</v>
      </c>
      <c r="F108" t="s">
        <v>11</v>
      </c>
      <c r="G108" s="1">
        <v>31685</v>
      </c>
      <c r="H108" s="1"/>
      <c r="I108" s="2"/>
      <c r="K108" s="1"/>
    </row>
    <row r="109" ht="14.25">
      <c r="A109" t="s">
        <v>37</v>
      </c>
      <c r="B109" t="s">
        <v>214</v>
      </c>
      <c r="C109" t="s">
        <v>36</v>
      </c>
      <c r="D109" s="1">
        <v>40316</v>
      </c>
      <c r="E109" s="2">
        <v>2379</v>
      </c>
      <c r="F109" t="s">
        <v>16</v>
      </c>
      <c r="G109" s="1">
        <v>26218</v>
      </c>
      <c r="H109" s="1"/>
      <c r="I109" s="2"/>
      <c r="K109" s="1"/>
    </row>
    <row r="110" ht="14.25">
      <c r="A110" t="s">
        <v>75</v>
      </c>
      <c r="B110" t="s">
        <v>215</v>
      </c>
      <c r="C110" t="s">
        <v>10</v>
      </c>
      <c r="D110" s="1">
        <v>39019</v>
      </c>
      <c r="E110" s="2">
        <v>2158</v>
      </c>
      <c r="F110" t="s">
        <v>11</v>
      </c>
      <c r="G110" s="1">
        <v>36071</v>
      </c>
      <c r="H110" s="1"/>
      <c r="I110" s="2"/>
      <c r="K110" s="1"/>
    </row>
    <row r="111" ht="14.25">
      <c r="A111" t="s">
        <v>207</v>
      </c>
      <c r="B111" t="s">
        <v>216</v>
      </c>
      <c r="C111" t="s">
        <v>10</v>
      </c>
      <c r="D111" s="1">
        <v>34801</v>
      </c>
      <c r="E111" s="2">
        <v>2134</v>
      </c>
      <c r="F111" t="s">
        <v>19</v>
      </c>
      <c r="G111" s="1">
        <v>35598</v>
      </c>
      <c r="H111" s="1"/>
      <c r="I111" s="2"/>
      <c r="K111" s="1"/>
    </row>
    <row r="112" ht="14.25">
      <c r="A112" t="s">
        <v>217</v>
      </c>
      <c r="B112" t="s">
        <v>218</v>
      </c>
      <c r="C112" t="s">
        <v>10</v>
      </c>
      <c r="D112" s="1">
        <v>44864</v>
      </c>
      <c r="E112" s="2">
        <v>1814</v>
      </c>
      <c r="F112" t="s">
        <v>11</v>
      </c>
      <c r="G112" s="1">
        <v>34551</v>
      </c>
      <c r="H112" s="1"/>
      <c r="I112" s="2"/>
      <c r="K112" s="1"/>
    </row>
    <row r="113" ht="14.25">
      <c r="A113" t="s">
        <v>219</v>
      </c>
      <c r="B113" t="s">
        <v>220</v>
      </c>
      <c r="C113" t="s">
        <v>87</v>
      </c>
      <c r="D113" s="1">
        <v>33406</v>
      </c>
      <c r="E113" s="2">
        <v>10589</v>
      </c>
      <c r="F113" t="s">
        <v>11</v>
      </c>
      <c r="G113" s="1">
        <v>32089</v>
      </c>
      <c r="H113" s="1"/>
      <c r="I113" s="2"/>
      <c r="K113" s="1"/>
    </row>
    <row r="114" ht="14.25">
      <c r="A114" t="s">
        <v>221</v>
      </c>
      <c r="B114" t="s">
        <v>222</v>
      </c>
      <c r="C114" t="s">
        <v>10</v>
      </c>
      <c r="D114" s="1">
        <v>32936</v>
      </c>
      <c r="E114" s="2">
        <v>1854</v>
      </c>
      <c r="F114" t="s">
        <v>16</v>
      </c>
      <c r="G114" s="1">
        <v>29896</v>
      </c>
      <c r="H114" s="1"/>
      <c r="I114" s="2"/>
      <c r="K114" s="1"/>
    </row>
    <row r="115" ht="14.25">
      <c r="A115" t="s">
        <v>223</v>
      </c>
      <c r="B115" t="s">
        <v>224</v>
      </c>
      <c r="C115" t="s">
        <v>10</v>
      </c>
      <c r="D115" s="1">
        <v>42716</v>
      </c>
      <c r="E115" s="2">
        <v>2175</v>
      </c>
      <c r="F115" t="s">
        <v>11</v>
      </c>
      <c r="G115" s="1">
        <v>37646</v>
      </c>
      <c r="H115" s="1"/>
      <c r="I115" s="2"/>
      <c r="K115" s="1"/>
    </row>
    <row r="116" ht="14.25">
      <c r="A116" t="s">
        <v>117</v>
      </c>
      <c r="B116" t="s">
        <v>225</v>
      </c>
      <c r="C116" t="s">
        <v>36</v>
      </c>
      <c r="D116" s="1">
        <v>41513</v>
      </c>
      <c r="E116" s="2">
        <v>2360</v>
      </c>
      <c r="F116" t="s">
        <v>26</v>
      </c>
      <c r="G116" s="1">
        <v>30459</v>
      </c>
      <c r="H116" s="1"/>
      <c r="I116" s="2"/>
      <c r="K116" s="1"/>
    </row>
    <row r="117" ht="14.25">
      <c r="A117" t="s">
        <v>110</v>
      </c>
      <c r="B117" t="s">
        <v>226</v>
      </c>
      <c r="C117" t="s">
        <v>36</v>
      </c>
      <c r="D117" s="1">
        <v>35484</v>
      </c>
      <c r="E117" s="2">
        <v>2699</v>
      </c>
      <c r="F117" t="s">
        <v>19</v>
      </c>
      <c r="G117" s="1">
        <v>31322</v>
      </c>
      <c r="H117" s="1"/>
      <c r="I117" s="2"/>
      <c r="K117" s="1"/>
    </row>
    <row r="118" ht="14.25">
      <c r="A118" t="s">
        <v>27</v>
      </c>
      <c r="B118" t="s">
        <v>227</v>
      </c>
      <c r="C118" t="s">
        <v>10</v>
      </c>
      <c r="D118" s="1">
        <v>35283</v>
      </c>
      <c r="E118" s="2">
        <v>2139</v>
      </c>
      <c r="F118" t="s">
        <v>26</v>
      </c>
      <c r="G118" s="1">
        <v>34640</v>
      </c>
      <c r="H118" s="1"/>
      <c r="I118" s="2"/>
      <c r="K118" s="1"/>
    </row>
    <row r="119" ht="14.25">
      <c r="A119" t="s">
        <v>205</v>
      </c>
      <c r="B119" t="s">
        <v>228</v>
      </c>
      <c r="C119" t="s">
        <v>36</v>
      </c>
      <c r="D119" s="1">
        <v>35435</v>
      </c>
      <c r="E119" s="2">
        <v>2687</v>
      </c>
      <c r="F119" t="s">
        <v>11</v>
      </c>
      <c r="G119" s="1">
        <v>30600</v>
      </c>
      <c r="H119" s="1"/>
      <c r="I119" s="2"/>
      <c r="K119" s="1"/>
    </row>
    <row r="120" ht="14.25">
      <c r="A120" t="s">
        <v>77</v>
      </c>
      <c r="B120" t="s">
        <v>229</v>
      </c>
      <c r="C120" t="s">
        <v>10</v>
      </c>
      <c r="D120" s="1">
        <v>39097</v>
      </c>
      <c r="E120" s="2">
        <v>1849</v>
      </c>
      <c r="F120" t="s">
        <v>16</v>
      </c>
      <c r="G120" s="1">
        <v>29360</v>
      </c>
      <c r="H120" s="1"/>
      <c r="I120" s="2"/>
      <c r="K120" s="1"/>
    </row>
    <row r="121" ht="14.25">
      <c r="A121" t="s">
        <v>127</v>
      </c>
      <c r="B121" t="s">
        <v>230</v>
      </c>
      <c r="C121" t="s">
        <v>36</v>
      </c>
      <c r="D121" s="1">
        <v>33674</v>
      </c>
      <c r="E121" s="2">
        <v>2663</v>
      </c>
      <c r="F121" t="s">
        <v>11</v>
      </c>
      <c r="G121" s="1">
        <v>30334</v>
      </c>
      <c r="H121" s="1"/>
      <c r="I121" s="2"/>
      <c r="K121" s="1"/>
    </row>
    <row r="122" ht="14.25">
      <c r="A122" t="s">
        <v>85</v>
      </c>
      <c r="B122" t="s">
        <v>231</v>
      </c>
      <c r="C122" t="s">
        <v>36</v>
      </c>
      <c r="D122" s="1">
        <v>34821</v>
      </c>
      <c r="E122" s="2">
        <v>2645</v>
      </c>
      <c r="F122" t="s">
        <v>16</v>
      </c>
      <c r="G122" s="1">
        <v>29031</v>
      </c>
      <c r="H122" s="1"/>
      <c r="I122" s="2"/>
      <c r="K122" s="1"/>
    </row>
    <row r="123" ht="14.25">
      <c r="A123" t="s">
        <v>157</v>
      </c>
      <c r="B123" t="s">
        <v>232</v>
      </c>
      <c r="C123" t="s">
        <v>36</v>
      </c>
      <c r="D123" s="1">
        <v>43848</v>
      </c>
      <c r="E123" s="2">
        <v>2273</v>
      </c>
      <c r="F123" t="s">
        <v>11</v>
      </c>
      <c r="G123" s="1">
        <v>29124</v>
      </c>
      <c r="H123" s="1"/>
      <c r="I123" s="2"/>
      <c r="K123" s="1"/>
    </row>
    <row r="124" ht="14.25">
      <c r="A124" t="s">
        <v>73</v>
      </c>
      <c r="B124" t="s">
        <v>233</v>
      </c>
      <c r="C124" t="s">
        <v>10</v>
      </c>
      <c r="D124" s="1">
        <v>36516</v>
      </c>
      <c r="E124" s="2">
        <v>2037</v>
      </c>
      <c r="F124" t="s">
        <v>16</v>
      </c>
      <c r="G124" s="1">
        <v>31172</v>
      </c>
      <c r="H124" s="1"/>
      <c r="I124" s="2"/>
      <c r="K124" s="1"/>
    </row>
    <row r="125" ht="14.25">
      <c r="A125" t="s">
        <v>234</v>
      </c>
      <c r="B125" t="s">
        <v>235</v>
      </c>
      <c r="C125" t="s">
        <v>36</v>
      </c>
      <c r="D125" s="1">
        <v>40124</v>
      </c>
      <c r="E125" s="2">
        <v>2647</v>
      </c>
      <c r="F125" t="s">
        <v>16</v>
      </c>
      <c r="G125" s="1">
        <v>37704</v>
      </c>
      <c r="H125" s="1"/>
      <c r="I125" s="2"/>
      <c r="K125" s="1"/>
    </row>
    <row r="126" ht="14.25">
      <c r="A126" t="s">
        <v>236</v>
      </c>
      <c r="B126" t="s">
        <v>237</v>
      </c>
      <c r="C126" t="s">
        <v>100</v>
      </c>
      <c r="D126" s="1">
        <v>33391</v>
      </c>
      <c r="E126" s="2">
        <v>31725</v>
      </c>
      <c r="F126" t="s">
        <v>19</v>
      </c>
      <c r="G126" s="1">
        <v>35050</v>
      </c>
      <c r="H126" s="1"/>
      <c r="I126" s="2"/>
      <c r="K126" s="1"/>
    </row>
    <row r="127" ht="14.25">
      <c r="A127" t="s">
        <v>160</v>
      </c>
      <c r="B127" t="s">
        <v>238</v>
      </c>
      <c r="C127" t="s">
        <v>87</v>
      </c>
      <c r="D127" s="1">
        <v>40896</v>
      </c>
      <c r="E127" s="2">
        <v>9900</v>
      </c>
      <c r="F127" t="s">
        <v>26</v>
      </c>
      <c r="G127" s="1">
        <v>33232</v>
      </c>
      <c r="H127" s="1"/>
      <c r="I127" s="2"/>
      <c r="K127" s="1"/>
    </row>
    <row r="128" ht="14.25">
      <c r="A128" t="s">
        <v>119</v>
      </c>
      <c r="B128" t="s">
        <v>239</v>
      </c>
      <c r="C128" t="s">
        <v>10</v>
      </c>
      <c r="D128" s="1">
        <v>39021</v>
      </c>
      <c r="E128" s="2">
        <v>2029</v>
      </c>
      <c r="F128" t="s">
        <v>26</v>
      </c>
      <c r="G128" s="1">
        <v>33363</v>
      </c>
      <c r="H128" s="1"/>
      <c r="I128" s="2"/>
      <c r="K128" s="1"/>
    </row>
    <row r="129" ht="14.25">
      <c r="A129" t="s">
        <v>240</v>
      </c>
      <c r="B129" t="s">
        <v>241</v>
      </c>
      <c r="C129" t="s">
        <v>10</v>
      </c>
      <c r="D129" s="1">
        <v>36291</v>
      </c>
      <c r="E129" s="2">
        <v>2050</v>
      </c>
      <c r="F129" t="s">
        <v>19</v>
      </c>
      <c r="G129" s="1">
        <v>32350</v>
      </c>
      <c r="H129" s="1"/>
      <c r="I129" s="2"/>
      <c r="K129" s="1"/>
    </row>
    <row r="130" ht="14.25">
      <c r="A130" t="s">
        <v>185</v>
      </c>
      <c r="B130" t="s">
        <v>242</v>
      </c>
      <c r="C130" t="s">
        <v>36</v>
      </c>
      <c r="D130" s="1">
        <v>34875</v>
      </c>
      <c r="E130" s="2">
        <v>2256</v>
      </c>
      <c r="F130" t="s">
        <v>26</v>
      </c>
      <c r="G130" s="1">
        <v>36903</v>
      </c>
      <c r="H130" s="1"/>
      <c r="I130" s="2"/>
      <c r="K130" s="1"/>
    </row>
    <row r="131" ht="14.25">
      <c r="A131" t="s">
        <v>243</v>
      </c>
      <c r="B131" t="s">
        <v>244</v>
      </c>
      <c r="C131" t="s">
        <v>10</v>
      </c>
      <c r="D131" s="1">
        <v>39727</v>
      </c>
      <c r="E131" s="2">
        <v>2057</v>
      </c>
      <c r="F131" t="s">
        <v>26</v>
      </c>
      <c r="G131" s="1">
        <v>33191</v>
      </c>
      <c r="H131" s="1"/>
      <c r="I131" s="2"/>
      <c r="K131" s="1"/>
    </row>
    <row r="132" ht="14.25">
      <c r="A132" t="s">
        <v>219</v>
      </c>
      <c r="B132" t="s">
        <v>245</v>
      </c>
      <c r="C132" t="s">
        <v>15</v>
      </c>
      <c r="D132" s="1">
        <v>37556</v>
      </c>
      <c r="E132" s="2">
        <v>3209</v>
      </c>
      <c r="F132" t="s">
        <v>26</v>
      </c>
      <c r="G132" s="1">
        <v>38034</v>
      </c>
      <c r="H132" s="1"/>
      <c r="I132" s="2"/>
      <c r="K132" s="1"/>
    </row>
    <row r="133" ht="14.25">
      <c r="A133" t="s">
        <v>246</v>
      </c>
      <c r="B133" t="s">
        <v>247</v>
      </c>
      <c r="C133" t="s">
        <v>10</v>
      </c>
      <c r="D133" s="1">
        <v>38795</v>
      </c>
      <c r="E133" s="2">
        <v>1820</v>
      </c>
      <c r="F133" t="s">
        <v>16</v>
      </c>
      <c r="G133" s="1">
        <v>31700</v>
      </c>
      <c r="H133" s="1"/>
      <c r="I133" s="2"/>
      <c r="K133" s="1"/>
    </row>
    <row r="134" ht="14.25">
      <c r="A134" t="s">
        <v>167</v>
      </c>
      <c r="B134" t="s">
        <v>248</v>
      </c>
      <c r="C134" t="s">
        <v>36</v>
      </c>
      <c r="D134" s="1">
        <v>37164</v>
      </c>
      <c r="E134" s="2">
        <v>2596</v>
      </c>
      <c r="F134" t="s">
        <v>19</v>
      </c>
      <c r="G134" s="1">
        <v>30748</v>
      </c>
      <c r="H134" s="1"/>
      <c r="I134" s="2"/>
      <c r="K134" s="1"/>
    </row>
    <row r="135" ht="14.25">
      <c r="A135" t="s">
        <v>223</v>
      </c>
      <c r="B135" t="s">
        <v>249</v>
      </c>
      <c r="C135" t="s">
        <v>10</v>
      </c>
      <c r="D135" s="1">
        <v>36487</v>
      </c>
      <c r="E135" s="2">
        <v>2149</v>
      </c>
      <c r="F135" t="s">
        <v>26</v>
      </c>
      <c r="G135" s="1">
        <v>29734</v>
      </c>
      <c r="H135" s="1"/>
      <c r="I135" s="2"/>
      <c r="K135" s="1"/>
    </row>
    <row r="136" ht="14.25">
      <c r="A136" t="s">
        <v>243</v>
      </c>
      <c r="B136" t="s">
        <v>250</v>
      </c>
      <c r="C136" t="s">
        <v>10</v>
      </c>
      <c r="D136" s="1">
        <v>42204</v>
      </c>
      <c r="E136" s="2">
        <v>1899</v>
      </c>
      <c r="F136" t="s">
        <v>11</v>
      </c>
      <c r="G136" s="1">
        <v>34919</v>
      </c>
      <c r="H136" s="1"/>
      <c r="I136" s="2"/>
      <c r="K136" s="1"/>
    </row>
    <row r="137" ht="14.25">
      <c r="A137" t="s">
        <v>133</v>
      </c>
      <c r="B137" t="s">
        <v>251</v>
      </c>
      <c r="C137" t="s">
        <v>137</v>
      </c>
      <c r="D137" s="1">
        <v>33465</v>
      </c>
      <c r="E137" s="2">
        <v>21454</v>
      </c>
      <c r="F137" t="s">
        <v>19</v>
      </c>
      <c r="G137" s="1">
        <v>29991</v>
      </c>
      <c r="H137" s="1"/>
      <c r="I137" s="2"/>
      <c r="K137" s="1"/>
    </row>
    <row r="138" ht="14.25">
      <c r="A138" t="s">
        <v>252</v>
      </c>
      <c r="B138" t="s">
        <v>253</v>
      </c>
      <c r="C138" t="s">
        <v>10</v>
      </c>
      <c r="D138" s="1">
        <v>36243</v>
      </c>
      <c r="E138" s="2">
        <v>2080</v>
      </c>
      <c r="F138" t="s">
        <v>19</v>
      </c>
      <c r="G138" s="1">
        <v>38149</v>
      </c>
      <c r="H138" s="1"/>
      <c r="I138" s="2"/>
      <c r="K138" s="1"/>
    </row>
    <row r="139" ht="14.25">
      <c r="A139" t="s">
        <v>254</v>
      </c>
      <c r="B139" t="s">
        <v>255</v>
      </c>
      <c r="C139" t="s">
        <v>36</v>
      </c>
      <c r="D139" s="1">
        <v>34493</v>
      </c>
      <c r="E139" s="2">
        <v>2415</v>
      </c>
      <c r="F139" t="s">
        <v>19</v>
      </c>
      <c r="G139" s="1">
        <v>35687</v>
      </c>
      <c r="H139" s="1"/>
      <c r="I139" s="2"/>
      <c r="K139" s="1"/>
    </row>
    <row r="140" ht="14.25">
      <c r="A140" t="s">
        <v>256</v>
      </c>
      <c r="B140" t="s">
        <v>257</v>
      </c>
      <c r="C140" t="s">
        <v>100</v>
      </c>
      <c r="D140" s="1">
        <v>43796</v>
      </c>
      <c r="E140" s="2">
        <v>31275</v>
      </c>
      <c r="F140" t="s">
        <v>16</v>
      </c>
      <c r="G140" s="1">
        <v>36460</v>
      </c>
      <c r="H140" s="1"/>
      <c r="I140" s="2"/>
      <c r="K140" s="1"/>
    </row>
    <row r="141" ht="14.25">
      <c r="A141" t="s">
        <v>63</v>
      </c>
      <c r="B141" t="s">
        <v>258</v>
      </c>
      <c r="C141" t="s">
        <v>36</v>
      </c>
      <c r="D141" s="1">
        <v>37896</v>
      </c>
      <c r="E141" s="2">
        <v>2469</v>
      </c>
      <c r="F141" t="s">
        <v>11</v>
      </c>
      <c r="G141" s="1">
        <v>26766</v>
      </c>
      <c r="H141" s="1"/>
      <c r="I141" s="2"/>
      <c r="K141" s="1"/>
    </row>
    <row r="142" ht="14.25">
      <c r="A142" t="s">
        <v>79</v>
      </c>
      <c r="B142" t="s">
        <v>259</v>
      </c>
      <c r="C142" t="s">
        <v>10</v>
      </c>
      <c r="D142" s="1">
        <v>33373</v>
      </c>
      <c r="E142" s="2">
        <v>2100</v>
      </c>
      <c r="F142" t="s">
        <v>11</v>
      </c>
      <c r="G142" s="1">
        <v>27066</v>
      </c>
      <c r="H142" s="1"/>
      <c r="I142" s="2"/>
      <c r="K142" s="1"/>
    </row>
    <row r="143" ht="14.25">
      <c r="A143" t="s">
        <v>131</v>
      </c>
      <c r="B143" t="s">
        <v>260</v>
      </c>
      <c r="C143" t="s">
        <v>15</v>
      </c>
      <c r="D143" s="1">
        <v>35829</v>
      </c>
      <c r="E143" s="2">
        <v>3269</v>
      </c>
      <c r="F143" t="s">
        <v>26</v>
      </c>
      <c r="G143" s="1">
        <v>33301</v>
      </c>
      <c r="H143" s="1"/>
      <c r="I143" s="2"/>
      <c r="K143" s="1"/>
    </row>
    <row r="144" ht="14.25">
      <c r="A144" t="s">
        <v>8</v>
      </c>
      <c r="B144" t="s">
        <v>261</v>
      </c>
      <c r="C144" t="s">
        <v>10</v>
      </c>
      <c r="D144" s="1">
        <v>43014</v>
      </c>
      <c r="E144" s="2">
        <v>2155</v>
      </c>
      <c r="F144" t="s">
        <v>26</v>
      </c>
      <c r="G144" s="1">
        <v>25993</v>
      </c>
      <c r="H144" s="1"/>
      <c r="I144" s="2"/>
      <c r="K144" s="1"/>
    </row>
    <row r="145" ht="14.25">
      <c r="A145" t="s">
        <v>262</v>
      </c>
      <c r="B145" t="s">
        <v>263</v>
      </c>
      <c r="C145" t="s">
        <v>23</v>
      </c>
      <c r="D145" s="1">
        <v>35489</v>
      </c>
      <c r="E145" s="2">
        <v>5195</v>
      </c>
      <c r="F145" t="s">
        <v>26</v>
      </c>
      <c r="G145" s="1">
        <v>35765</v>
      </c>
      <c r="H145" s="1"/>
      <c r="I145" s="2"/>
      <c r="K145" s="1"/>
    </row>
    <row r="146" ht="14.25">
      <c r="A146" t="s">
        <v>191</v>
      </c>
      <c r="B146" t="s">
        <v>264</v>
      </c>
      <c r="C146" t="s">
        <v>36</v>
      </c>
      <c r="D146" s="1">
        <v>36625</v>
      </c>
      <c r="E146" s="2">
        <v>2655</v>
      </c>
      <c r="F146" t="s">
        <v>16</v>
      </c>
      <c r="G146" s="1">
        <v>37152</v>
      </c>
      <c r="H146" s="1"/>
      <c r="I146" s="2"/>
      <c r="K146" s="1"/>
    </row>
    <row r="147" ht="14.25">
      <c r="A147" t="s">
        <v>98</v>
      </c>
      <c r="B147" t="s">
        <v>265</v>
      </c>
      <c r="C147" t="s">
        <v>10</v>
      </c>
      <c r="D147" s="1">
        <v>44441</v>
      </c>
      <c r="E147" s="2">
        <v>2152</v>
      </c>
      <c r="F147" t="s">
        <v>16</v>
      </c>
      <c r="G147" s="1">
        <v>29534</v>
      </c>
      <c r="H147" s="1"/>
      <c r="I147" s="2"/>
      <c r="K147" s="1"/>
    </row>
    <row r="148" ht="14.25">
      <c r="A148" t="s">
        <v>45</v>
      </c>
      <c r="B148" t="s">
        <v>266</v>
      </c>
      <c r="C148" t="s">
        <v>10</v>
      </c>
      <c r="D148" s="1">
        <v>40439</v>
      </c>
      <c r="E148" s="2">
        <v>1853</v>
      </c>
      <c r="F148" t="s">
        <v>16</v>
      </c>
      <c r="G148" s="1">
        <v>34060</v>
      </c>
      <c r="H148" s="1"/>
      <c r="I148" s="2"/>
      <c r="K148" s="1"/>
    </row>
    <row r="149" ht="14.25">
      <c r="A149" t="s">
        <v>267</v>
      </c>
      <c r="B149" t="s">
        <v>268</v>
      </c>
      <c r="C149" t="s">
        <v>10</v>
      </c>
      <c r="D149" s="1">
        <v>36537</v>
      </c>
      <c r="E149" s="2">
        <v>2020</v>
      </c>
      <c r="F149" t="s">
        <v>19</v>
      </c>
      <c r="G149" s="1">
        <v>29691</v>
      </c>
      <c r="H149" s="1"/>
      <c r="I149" s="2"/>
      <c r="K149" s="1"/>
    </row>
    <row r="150" ht="14.25">
      <c r="A150" t="s">
        <v>81</v>
      </c>
      <c r="B150" t="s">
        <v>269</v>
      </c>
      <c r="C150" t="s">
        <v>10</v>
      </c>
      <c r="D150" s="1">
        <v>35833</v>
      </c>
      <c r="E150" s="2">
        <v>2075</v>
      </c>
      <c r="F150" t="s">
        <v>19</v>
      </c>
      <c r="G150" s="1">
        <v>29403</v>
      </c>
      <c r="H150" s="1"/>
      <c r="I150" s="2"/>
      <c r="K150" s="1"/>
    </row>
    <row r="151" ht="14.25">
      <c r="A151" t="s">
        <v>174</v>
      </c>
      <c r="B151" t="s">
        <v>270</v>
      </c>
      <c r="C151" t="s">
        <v>10</v>
      </c>
      <c r="D151" s="1">
        <v>32933</v>
      </c>
      <c r="E151" s="2">
        <v>2131</v>
      </c>
      <c r="F151" t="s">
        <v>16</v>
      </c>
      <c r="G151" s="1">
        <v>37179</v>
      </c>
      <c r="H151" s="1"/>
      <c r="I151" s="2"/>
      <c r="K151" s="1"/>
    </row>
    <row r="152" ht="14.25">
      <c r="A152" t="s">
        <v>252</v>
      </c>
      <c r="B152" t="s">
        <v>271</v>
      </c>
      <c r="C152" t="s">
        <v>10</v>
      </c>
      <c r="D152" s="1">
        <v>40796</v>
      </c>
      <c r="E152" s="2">
        <v>1864</v>
      </c>
      <c r="F152" t="s">
        <v>16</v>
      </c>
      <c r="G152" s="1">
        <v>35034</v>
      </c>
      <c r="H152" s="1"/>
      <c r="I152" s="2"/>
      <c r="K152" s="1"/>
    </row>
    <row r="153" ht="14.25">
      <c r="A153" t="s">
        <v>199</v>
      </c>
      <c r="B153" t="s">
        <v>272</v>
      </c>
      <c r="C153" t="s">
        <v>10</v>
      </c>
      <c r="D153" s="1">
        <v>37190</v>
      </c>
      <c r="E153" s="2">
        <v>2171</v>
      </c>
      <c r="F153" t="s">
        <v>19</v>
      </c>
      <c r="G153" s="1">
        <v>26483</v>
      </c>
      <c r="H153" s="1"/>
      <c r="I153" s="2"/>
      <c r="K153" s="1"/>
    </row>
    <row r="154" ht="14.25">
      <c r="A154" t="s">
        <v>183</v>
      </c>
      <c r="B154" t="s">
        <v>273</v>
      </c>
      <c r="C154" t="s">
        <v>23</v>
      </c>
      <c r="D154" s="1">
        <v>38121</v>
      </c>
      <c r="E154" s="2">
        <v>5475</v>
      </c>
      <c r="F154" t="s">
        <v>26</v>
      </c>
      <c r="G154" s="1">
        <v>34358</v>
      </c>
      <c r="H154" s="1"/>
      <c r="I154" s="2"/>
      <c r="K154" s="1"/>
    </row>
    <row r="155" ht="14.25">
      <c r="A155" t="s">
        <v>274</v>
      </c>
      <c r="B155" t="s">
        <v>275</v>
      </c>
      <c r="C155" t="s">
        <v>10</v>
      </c>
      <c r="D155" s="1">
        <v>38260</v>
      </c>
      <c r="E155" s="2">
        <v>1944</v>
      </c>
      <c r="F155" t="s">
        <v>16</v>
      </c>
      <c r="G155" s="1">
        <v>33510</v>
      </c>
      <c r="H155" s="1"/>
      <c r="I155" s="2"/>
      <c r="K155" s="1"/>
    </row>
    <row r="156" ht="14.25">
      <c r="A156" t="s">
        <v>31</v>
      </c>
      <c r="B156" t="s">
        <v>276</v>
      </c>
      <c r="C156" t="s">
        <v>10</v>
      </c>
      <c r="D156" s="1">
        <v>34756</v>
      </c>
      <c r="E156" s="2">
        <v>2069</v>
      </c>
      <c r="F156" t="s">
        <v>11</v>
      </c>
      <c r="G156" s="1">
        <v>34606</v>
      </c>
      <c r="H156" s="1"/>
      <c r="I156" s="2"/>
      <c r="K156" s="1"/>
    </row>
    <row r="157" ht="14.25">
      <c r="A157" t="s">
        <v>125</v>
      </c>
      <c r="B157" t="s">
        <v>277</v>
      </c>
      <c r="C157" t="s">
        <v>36</v>
      </c>
      <c r="D157" s="1">
        <v>43055</v>
      </c>
      <c r="E157" s="2">
        <v>2281</v>
      </c>
      <c r="F157" t="s">
        <v>26</v>
      </c>
      <c r="G157" s="1">
        <v>34155</v>
      </c>
      <c r="H157" s="1"/>
      <c r="I157" s="2"/>
      <c r="K157" s="1"/>
    </row>
    <row r="158" ht="14.25">
      <c r="A158" t="s">
        <v>197</v>
      </c>
      <c r="B158" t="s">
        <v>278</v>
      </c>
      <c r="C158" t="s">
        <v>36</v>
      </c>
      <c r="D158" s="1">
        <v>42730</v>
      </c>
      <c r="E158" s="2">
        <v>2718</v>
      </c>
      <c r="F158" t="s">
        <v>26</v>
      </c>
      <c r="G158" s="1">
        <v>35917</v>
      </c>
      <c r="H158" s="1"/>
      <c r="I158" s="2"/>
      <c r="K158" s="1"/>
    </row>
    <row r="159" ht="14.25">
      <c r="A159" t="s">
        <v>279</v>
      </c>
      <c r="B159" t="s">
        <v>280</v>
      </c>
      <c r="C159" t="s">
        <v>87</v>
      </c>
      <c r="D159" s="1">
        <v>33202</v>
      </c>
      <c r="E159" s="2">
        <v>10494</v>
      </c>
      <c r="F159" t="s">
        <v>19</v>
      </c>
      <c r="G159" s="1">
        <v>37110</v>
      </c>
      <c r="H159" s="1"/>
      <c r="I159" s="2"/>
      <c r="K159" s="1"/>
    </row>
    <row r="160" ht="14.25">
      <c r="A160" t="s">
        <v>256</v>
      </c>
      <c r="B160" t="s">
        <v>281</v>
      </c>
      <c r="C160" t="s">
        <v>10</v>
      </c>
      <c r="D160" s="1">
        <v>32940</v>
      </c>
      <c r="E160" s="2">
        <v>1999</v>
      </c>
      <c r="F160" t="s">
        <v>11</v>
      </c>
      <c r="G160" s="1">
        <v>29579</v>
      </c>
      <c r="H160" s="1"/>
      <c r="I160" s="2"/>
      <c r="K160" s="1"/>
    </row>
    <row r="161" ht="14.25">
      <c r="A161" t="s">
        <v>162</v>
      </c>
      <c r="B161" t="s">
        <v>282</v>
      </c>
      <c r="C161" t="s">
        <v>10</v>
      </c>
      <c r="D161" s="1">
        <v>41771</v>
      </c>
      <c r="E161" s="2">
        <v>1883</v>
      </c>
      <c r="F161" t="s">
        <v>11</v>
      </c>
      <c r="G161" s="1">
        <v>30435</v>
      </c>
      <c r="H161" s="1"/>
      <c r="I161" s="2"/>
      <c r="K161" s="1"/>
    </row>
    <row r="162" ht="14.25">
      <c r="A162" t="s">
        <v>153</v>
      </c>
      <c r="B162" t="s">
        <v>283</v>
      </c>
      <c r="C162" t="s">
        <v>137</v>
      </c>
      <c r="D162" s="1">
        <v>41098</v>
      </c>
      <c r="E162" s="2">
        <v>18124</v>
      </c>
      <c r="F162" t="s">
        <v>11</v>
      </c>
      <c r="G162" s="1">
        <v>29249</v>
      </c>
      <c r="H162" s="1"/>
      <c r="I162" s="2"/>
      <c r="K162" s="1"/>
    </row>
    <row r="163" ht="14.25">
      <c r="A163" t="s">
        <v>151</v>
      </c>
      <c r="B163" t="s">
        <v>284</v>
      </c>
      <c r="C163" t="s">
        <v>10</v>
      </c>
      <c r="D163" s="1">
        <v>43872</v>
      </c>
      <c r="E163" s="2">
        <v>1948</v>
      </c>
      <c r="F163" t="s">
        <v>16</v>
      </c>
      <c r="G163" s="1">
        <v>29305</v>
      </c>
      <c r="H163" s="1"/>
      <c r="I163" s="2"/>
      <c r="K163" s="1"/>
    </row>
    <row r="164" ht="14.25">
      <c r="A164" t="s">
        <v>217</v>
      </c>
      <c r="B164" t="s">
        <v>285</v>
      </c>
      <c r="C164" t="s">
        <v>10</v>
      </c>
      <c r="D164" s="1">
        <v>38585</v>
      </c>
      <c r="E164" s="2">
        <v>1845</v>
      </c>
      <c r="F164" t="s">
        <v>26</v>
      </c>
      <c r="G164" s="1">
        <v>31548</v>
      </c>
      <c r="H164" s="1"/>
      <c r="I164" s="2"/>
      <c r="K164" s="1"/>
    </row>
    <row r="165" ht="14.25">
      <c r="A165" t="s">
        <v>57</v>
      </c>
      <c r="B165" t="s">
        <v>286</v>
      </c>
      <c r="C165" t="s">
        <v>15</v>
      </c>
      <c r="D165" s="1">
        <v>39661</v>
      </c>
      <c r="E165" s="2">
        <v>3249</v>
      </c>
      <c r="F165" t="s">
        <v>19</v>
      </c>
      <c r="G165" s="1">
        <v>34475</v>
      </c>
      <c r="H165" s="1"/>
      <c r="I165" s="2"/>
      <c r="K165" s="1"/>
    </row>
    <row r="166" ht="14.25">
      <c r="A166" t="s">
        <v>234</v>
      </c>
      <c r="B166" t="s">
        <v>287</v>
      </c>
      <c r="C166" t="s">
        <v>15</v>
      </c>
      <c r="D166" s="1">
        <v>43495</v>
      </c>
      <c r="E166" s="2">
        <v>3140</v>
      </c>
      <c r="F166" t="s">
        <v>19</v>
      </c>
      <c r="G166" s="1">
        <v>29810</v>
      </c>
      <c r="H166" s="1"/>
      <c r="I166" s="2"/>
      <c r="K166" s="1"/>
    </row>
    <row r="167" ht="14.25">
      <c r="A167" t="s">
        <v>187</v>
      </c>
      <c r="B167" t="s">
        <v>288</v>
      </c>
      <c r="C167" t="s">
        <v>36</v>
      </c>
      <c r="D167" s="1">
        <v>35112</v>
      </c>
      <c r="E167" s="2">
        <v>2339</v>
      </c>
      <c r="F167" t="s">
        <v>26</v>
      </c>
      <c r="G167" s="1">
        <v>37810</v>
      </c>
      <c r="H167" s="1"/>
      <c r="I167" s="2"/>
      <c r="K167" s="1"/>
    </row>
    <row r="168" ht="14.25">
      <c r="A168" t="s">
        <v>236</v>
      </c>
      <c r="B168" t="s">
        <v>289</v>
      </c>
      <c r="C168" t="s">
        <v>36</v>
      </c>
      <c r="D168" s="1">
        <v>38933</v>
      </c>
      <c r="E168" s="2">
        <v>2640</v>
      </c>
      <c r="F168" t="s">
        <v>16</v>
      </c>
      <c r="G168" s="1">
        <v>30712</v>
      </c>
      <c r="H168" s="1"/>
      <c r="I168" s="2"/>
      <c r="K168" s="1"/>
    </row>
    <row r="169" ht="14.25">
      <c r="A169" t="s">
        <v>169</v>
      </c>
      <c r="B169" t="s">
        <v>290</v>
      </c>
      <c r="C169" t="s">
        <v>87</v>
      </c>
      <c r="D169" s="1">
        <v>36762</v>
      </c>
      <c r="E169" s="2">
        <v>10020</v>
      </c>
      <c r="F169" t="s">
        <v>19</v>
      </c>
      <c r="G169" s="1">
        <v>26849</v>
      </c>
      <c r="H169" s="1"/>
      <c r="I169" s="2"/>
      <c r="K169" s="1"/>
    </row>
    <row r="170" ht="14.25">
      <c r="A170" t="s">
        <v>201</v>
      </c>
      <c r="B170" t="s">
        <v>291</v>
      </c>
      <c r="C170" t="s">
        <v>23</v>
      </c>
      <c r="D170" s="1">
        <v>34347</v>
      </c>
      <c r="E170" s="2">
        <v>5276</v>
      </c>
      <c r="F170" t="s">
        <v>11</v>
      </c>
      <c r="G170" s="1">
        <v>36155</v>
      </c>
      <c r="H170" s="1"/>
      <c r="I170" s="2"/>
      <c r="K170" s="1"/>
    </row>
    <row r="171" ht="14.25">
      <c r="A171" t="s">
        <v>103</v>
      </c>
      <c r="B171" t="s">
        <v>292</v>
      </c>
      <c r="C171" t="s">
        <v>30</v>
      </c>
      <c r="D171" s="1">
        <v>44263</v>
      </c>
      <c r="E171" s="2">
        <v>91510</v>
      </c>
      <c r="F171" t="s">
        <v>26</v>
      </c>
      <c r="G171" s="1">
        <v>35893</v>
      </c>
      <c r="H171" s="1"/>
      <c r="I171" s="2"/>
      <c r="K171" s="1"/>
    </row>
    <row r="172" ht="14.25">
      <c r="A172" t="s">
        <v>279</v>
      </c>
      <c r="B172" t="s">
        <v>293</v>
      </c>
      <c r="C172" t="s">
        <v>36</v>
      </c>
      <c r="D172" s="1">
        <v>41158</v>
      </c>
      <c r="E172" s="2">
        <v>2703</v>
      </c>
      <c r="F172" t="s">
        <v>16</v>
      </c>
      <c r="G172" s="1">
        <v>26398</v>
      </c>
      <c r="H172" s="1"/>
      <c r="I172" s="2"/>
      <c r="K172" s="1"/>
    </row>
    <row r="173" ht="14.25">
      <c r="A173" t="s">
        <v>106</v>
      </c>
      <c r="B173" t="s">
        <v>294</v>
      </c>
      <c r="C173" t="s">
        <v>10</v>
      </c>
      <c r="D173" s="1">
        <v>37252</v>
      </c>
      <c r="E173" s="2">
        <v>1809</v>
      </c>
      <c r="F173" t="s">
        <v>11</v>
      </c>
      <c r="G173" s="1">
        <v>37305</v>
      </c>
      <c r="H173" s="1"/>
      <c r="I173" s="2"/>
      <c r="K173" s="1"/>
    </row>
    <row r="174" ht="14.25">
      <c r="A174" t="s">
        <v>254</v>
      </c>
      <c r="B174" t="s">
        <v>295</v>
      </c>
      <c r="C174" t="s">
        <v>10</v>
      </c>
      <c r="D174" s="1">
        <v>36386</v>
      </c>
      <c r="E174" s="2">
        <v>1911</v>
      </c>
      <c r="F174" t="s">
        <v>16</v>
      </c>
      <c r="G174" s="1">
        <v>27768</v>
      </c>
      <c r="H174" s="1"/>
      <c r="I174" s="2"/>
      <c r="K174" s="1"/>
    </row>
    <row r="175" ht="14.25">
      <c r="A175" t="s">
        <v>115</v>
      </c>
      <c r="B175" t="s">
        <v>296</v>
      </c>
      <c r="C175" t="s">
        <v>10</v>
      </c>
      <c r="D175" s="1">
        <v>42625</v>
      </c>
      <c r="E175" s="2">
        <v>2179</v>
      </c>
      <c r="F175" t="s">
        <v>11</v>
      </c>
      <c r="G175" s="1">
        <v>31927</v>
      </c>
      <c r="H175" s="1"/>
      <c r="I175" s="2"/>
      <c r="K175" s="1"/>
    </row>
    <row r="176" ht="14.25">
      <c r="A176" t="s">
        <v>165</v>
      </c>
      <c r="B176" t="s">
        <v>297</v>
      </c>
      <c r="C176" t="s">
        <v>10</v>
      </c>
      <c r="D176" s="1">
        <v>44969</v>
      </c>
      <c r="E176" s="2">
        <v>2040</v>
      </c>
      <c r="F176" t="s">
        <v>19</v>
      </c>
      <c r="G176" s="1">
        <v>28405</v>
      </c>
      <c r="H176" s="1"/>
      <c r="I176" s="2"/>
      <c r="K176" s="1"/>
    </row>
    <row r="177" ht="14.25">
      <c r="A177" t="s">
        <v>195</v>
      </c>
      <c r="B177" t="s">
        <v>298</v>
      </c>
      <c r="C177" t="s">
        <v>10</v>
      </c>
      <c r="D177" s="1">
        <v>42069</v>
      </c>
      <c r="E177" s="2">
        <v>1861</v>
      </c>
      <c r="F177" t="s">
        <v>16</v>
      </c>
      <c r="G177" s="1">
        <v>30596</v>
      </c>
      <c r="H177" s="1"/>
      <c r="I177" s="2"/>
      <c r="K177" s="1"/>
    </row>
    <row r="178" ht="14.25">
      <c r="A178" t="s">
        <v>59</v>
      </c>
      <c r="B178" t="s">
        <v>299</v>
      </c>
      <c r="C178" t="s">
        <v>10</v>
      </c>
      <c r="D178" s="1">
        <v>35180</v>
      </c>
      <c r="E178" s="2">
        <v>2109</v>
      </c>
      <c r="F178" t="s">
        <v>11</v>
      </c>
      <c r="G178" s="1">
        <v>35150</v>
      </c>
      <c r="H178" s="1"/>
      <c r="I178" s="2"/>
      <c r="K178" s="1"/>
    </row>
    <row r="179" ht="14.25">
      <c r="A179" t="s">
        <v>69</v>
      </c>
      <c r="B179" t="s">
        <v>300</v>
      </c>
      <c r="C179" t="s">
        <v>137</v>
      </c>
      <c r="D179" s="1">
        <v>41687</v>
      </c>
      <c r="E179" s="2">
        <v>20576</v>
      </c>
      <c r="F179" t="s">
        <v>16</v>
      </c>
      <c r="G179" s="1">
        <v>28619</v>
      </c>
      <c r="H179" s="1"/>
      <c r="I179" s="2"/>
      <c r="K179" s="1"/>
    </row>
    <row r="180" ht="14.25">
      <c r="A180" t="s">
        <v>209</v>
      </c>
      <c r="B180" t="s">
        <v>301</v>
      </c>
      <c r="C180" t="s">
        <v>36</v>
      </c>
      <c r="D180" s="1">
        <v>43546</v>
      </c>
      <c r="E180" s="2">
        <v>2567</v>
      </c>
      <c r="F180" t="s">
        <v>16</v>
      </c>
      <c r="G180" s="1">
        <v>29072</v>
      </c>
      <c r="H180" s="1"/>
      <c r="I180" s="2"/>
      <c r="K180" s="1"/>
    </row>
    <row r="181" ht="14.25">
      <c r="A181" t="s">
        <v>181</v>
      </c>
      <c r="B181" t="s">
        <v>302</v>
      </c>
      <c r="C181" t="s">
        <v>36</v>
      </c>
      <c r="D181" s="1">
        <v>44755</v>
      </c>
      <c r="E181" s="2">
        <v>2705</v>
      </c>
      <c r="F181" t="s">
        <v>26</v>
      </c>
      <c r="G181" s="1">
        <v>28559</v>
      </c>
      <c r="H181" s="1"/>
      <c r="I181" s="2"/>
      <c r="K181" s="1"/>
    </row>
    <row r="182" ht="14.25">
      <c r="A182" t="s">
        <v>17</v>
      </c>
      <c r="B182" t="s">
        <v>303</v>
      </c>
      <c r="C182" t="s">
        <v>10</v>
      </c>
      <c r="D182" s="1">
        <v>43022</v>
      </c>
      <c r="E182" s="2">
        <v>1981</v>
      </c>
      <c r="F182" t="s">
        <v>16</v>
      </c>
      <c r="G182" s="1">
        <v>34174</v>
      </c>
      <c r="H182" s="1"/>
      <c r="I182" s="2"/>
      <c r="K182" s="1"/>
    </row>
    <row r="183" ht="14.25">
      <c r="A183" t="s">
        <v>262</v>
      </c>
      <c r="B183" t="s">
        <v>304</v>
      </c>
      <c r="C183" t="s">
        <v>87</v>
      </c>
      <c r="D183" s="1">
        <v>38035</v>
      </c>
      <c r="E183" s="2">
        <v>9845</v>
      </c>
      <c r="F183" t="s">
        <v>11</v>
      </c>
      <c r="G183" s="1">
        <v>27676</v>
      </c>
      <c r="H183" s="1"/>
      <c r="I183" s="2"/>
      <c r="K183" s="1"/>
    </row>
    <row r="184" ht="14.25">
      <c r="A184" t="s">
        <v>221</v>
      </c>
      <c r="B184" t="s">
        <v>305</v>
      </c>
      <c r="C184" t="s">
        <v>10</v>
      </c>
      <c r="D184" s="1">
        <v>37417</v>
      </c>
      <c r="E184" s="2">
        <v>2184</v>
      </c>
      <c r="F184" t="s">
        <v>19</v>
      </c>
      <c r="G184" s="1">
        <v>34667</v>
      </c>
      <c r="H184" s="1"/>
      <c r="I184" s="2"/>
      <c r="K184" s="1"/>
    </row>
    <row r="185" ht="14.25">
      <c r="A185" t="s">
        <v>267</v>
      </c>
      <c r="B185" t="s">
        <v>306</v>
      </c>
      <c r="C185" t="s">
        <v>10</v>
      </c>
      <c r="D185" s="1">
        <v>34239</v>
      </c>
      <c r="E185" s="2">
        <v>1808</v>
      </c>
      <c r="F185" t="s">
        <v>16</v>
      </c>
      <c r="G185" s="1">
        <v>32173</v>
      </c>
      <c r="H185" s="1"/>
      <c r="I185" s="2"/>
      <c r="K185" s="1"/>
    </row>
    <row r="186" ht="14.25">
      <c r="A186" t="s">
        <v>203</v>
      </c>
      <c r="B186" t="s">
        <v>307</v>
      </c>
      <c r="C186" t="s">
        <v>30</v>
      </c>
      <c r="D186" s="1">
        <v>40929</v>
      </c>
      <c r="E186" s="2">
        <v>100710</v>
      </c>
      <c r="F186" t="s">
        <v>16</v>
      </c>
      <c r="G186" s="1">
        <v>25856</v>
      </c>
      <c r="H186" s="1"/>
      <c r="I186" s="2"/>
      <c r="K186" s="1"/>
    </row>
    <row r="187" ht="14.25">
      <c r="A187" t="s">
        <v>141</v>
      </c>
      <c r="B187" t="s">
        <v>308</v>
      </c>
      <c r="C187" t="s">
        <v>23</v>
      </c>
      <c r="D187" s="1">
        <v>41591</v>
      </c>
      <c r="E187" s="2">
        <v>5017</v>
      </c>
      <c r="F187" t="s">
        <v>11</v>
      </c>
      <c r="G187" s="1">
        <v>37281</v>
      </c>
      <c r="H187" s="1"/>
      <c r="I187" s="2"/>
      <c r="K187" s="1"/>
    </row>
    <row r="188" ht="14.25">
      <c r="A188" t="s">
        <v>240</v>
      </c>
      <c r="B188" t="s">
        <v>309</v>
      </c>
      <c r="C188" t="s">
        <v>10</v>
      </c>
      <c r="D188" s="1">
        <v>33032</v>
      </c>
      <c r="E188" s="2">
        <v>1940</v>
      </c>
      <c r="F188" t="s">
        <v>16</v>
      </c>
      <c r="G188" s="1">
        <v>31889</v>
      </c>
      <c r="H188" s="1"/>
      <c r="I188" s="2"/>
      <c r="K188" s="1"/>
    </row>
    <row r="189" ht="14.25">
      <c r="A189" t="s">
        <v>67</v>
      </c>
      <c r="B189" t="s">
        <v>310</v>
      </c>
      <c r="C189" t="s">
        <v>36</v>
      </c>
      <c r="D189" s="1">
        <v>42987</v>
      </c>
      <c r="E189" s="2">
        <v>2535</v>
      </c>
      <c r="F189" t="s">
        <v>26</v>
      </c>
      <c r="G189" s="1">
        <v>35712</v>
      </c>
      <c r="H189" s="1"/>
      <c r="I189" s="2"/>
      <c r="K189" s="1"/>
    </row>
    <row r="190" ht="14.25">
      <c r="A190" t="s">
        <v>43</v>
      </c>
      <c r="B190" t="s">
        <v>311</v>
      </c>
      <c r="C190" t="s">
        <v>10</v>
      </c>
      <c r="D190" s="1">
        <v>35440</v>
      </c>
      <c r="E190" s="2">
        <v>1929</v>
      </c>
      <c r="F190" t="s">
        <v>19</v>
      </c>
      <c r="G190" s="1">
        <v>28102</v>
      </c>
      <c r="H190" s="1"/>
      <c r="I190" s="2"/>
      <c r="K190" s="1"/>
    </row>
    <row r="191" ht="14.25">
      <c r="A191" t="s">
        <v>144</v>
      </c>
      <c r="B191" t="s">
        <v>312</v>
      </c>
      <c r="C191" t="s">
        <v>10</v>
      </c>
      <c r="D191" s="1">
        <v>35226</v>
      </c>
      <c r="E191" s="2">
        <v>1861</v>
      </c>
      <c r="F191" t="s">
        <v>16</v>
      </c>
      <c r="G191" s="1">
        <v>34038</v>
      </c>
      <c r="H191" s="1"/>
      <c r="I191" s="2"/>
      <c r="K191" s="1"/>
    </row>
    <row r="192" ht="14.25">
      <c r="A192" t="s">
        <v>313</v>
      </c>
      <c r="B192" t="s">
        <v>314</v>
      </c>
      <c r="C192" t="s">
        <v>36</v>
      </c>
      <c r="D192" s="1">
        <v>34972</v>
      </c>
      <c r="E192" s="2">
        <v>2520</v>
      </c>
      <c r="F192" t="s">
        <v>26</v>
      </c>
      <c r="G192" s="1">
        <v>28465</v>
      </c>
      <c r="H192" s="1"/>
      <c r="I192" s="2"/>
      <c r="K192" s="1"/>
    </row>
    <row r="193" ht="14.25">
      <c r="A193" t="s">
        <v>83</v>
      </c>
      <c r="B193" t="s">
        <v>315</v>
      </c>
      <c r="C193" t="s">
        <v>10</v>
      </c>
      <c r="D193" s="1">
        <v>41369</v>
      </c>
      <c r="E193" s="2">
        <v>2071</v>
      </c>
      <c r="F193" t="s">
        <v>19</v>
      </c>
      <c r="G193" s="1">
        <v>27093</v>
      </c>
      <c r="H193" s="1"/>
      <c r="I193" s="2"/>
      <c r="K193" s="1"/>
    </row>
    <row r="194" ht="14.25">
      <c r="A194" t="s">
        <v>313</v>
      </c>
      <c r="B194" t="s">
        <v>316</v>
      </c>
      <c r="C194" t="s">
        <v>15</v>
      </c>
      <c r="D194" s="1">
        <v>44180</v>
      </c>
      <c r="E194" s="2">
        <v>2862</v>
      </c>
      <c r="F194" t="s">
        <v>11</v>
      </c>
      <c r="G194" s="1">
        <v>36934</v>
      </c>
      <c r="H194" s="1"/>
      <c r="I194" s="2"/>
      <c r="K194" s="1"/>
    </row>
    <row r="195" ht="14.25">
      <c r="A195" t="s">
        <v>274</v>
      </c>
      <c r="B195" t="s">
        <v>317</v>
      </c>
      <c r="C195" t="s">
        <v>10</v>
      </c>
      <c r="D195" s="1">
        <v>39221</v>
      </c>
      <c r="E195" s="2">
        <v>1908</v>
      </c>
      <c r="F195" t="s">
        <v>19</v>
      </c>
      <c r="G195" s="1">
        <v>25695</v>
      </c>
      <c r="H195" s="1"/>
      <c r="I195" s="2"/>
      <c r="K195" s="1"/>
    </row>
    <row r="196" ht="14.25">
      <c r="A196" t="s">
        <v>108</v>
      </c>
      <c r="B196" t="s">
        <v>318</v>
      </c>
      <c r="C196" t="s">
        <v>10</v>
      </c>
      <c r="D196" s="1">
        <v>35662</v>
      </c>
      <c r="E196" s="2">
        <v>1827</v>
      </c>
      <c r="F196" t="s">
        <v>19</v>
      </c>
      <c r="G196" s="1">
        <v>33105</v>
      </c>
      <c r="H196" s="1"/>
      <c r="I196" s="2"/>
      <c r="K196" s="1"/>
    </row>
    <row r="197" ht="14.25">
      <c r="A197" t="s">
        <v>189</v>
      </c>
      <c r="B197" t="s">
        <v>319</v>
      </c>
      <c r="C197" t="s">
        <v>100</v>
      </c>
      <c r="D197" s="1">
        <v>42265</v>
      </c>
      <c r="E197" s="2">
        <v>27618</v>
      </c>
      <c r="F197" t="s">
        <v>11</v>
      </c>
      <c r="G197" s="1">
        <v>35464</v>
      </c>
      <c r="H197" s="1"/>
      <c r="I197" s="2"/>
      <c r="K197" s="1"/>
    </row>
    <row r="198" ht="14.25">
      <c r="A198" t="s">
        <v>149</v>
      </c>
      <c r="B198" t="s">
        <v>320</v>
      </c>
      <c r="C198" t="s">
        <v>10</v>
      </c>
      <c r="D198" s="1">
        <v>39799</v>
      </c>
      <c r="E198" s="2">
        <v>2056</v>
      </c>
      <c r="F198" t="s">
        <v>26</v>
      </c>
      <c r="G198" s="1">
        <v>32383</v>
      </c>
      <c r="H198" s="1"/>
      <c r="I198" s="2"/>
      <c r="K198" s="1"/>
    </row>
    <row r="199" ht="14.25">
      <c r="A199" t="s">
        <v>24</v>
      </c>
      <c r="B199" t="s">
        <v>321</v>
      </c>
      <c r="C199" t="s">
        <v>36</v>
      </c>
      <c r="D199" s="1">
        <v>41710</v>
      </c>
      <c r="E199" s="2">
        <v>2448</v>
      </c>
      <c r="F199" t="s">
        <v>16</v>
      </c>
      <c r="G199" s="1">
        <v>32563</v>
      </c>
      <c r="H199" s="1"/>
      <c r="I199" s="2"/>
      <c r="K199" s="1"/>
    </row>
    <row r="200" ht="14.25">
      <c r="A200" t="s">
        <v>246</v>
      </c>
      <c r="B200" t="s">
        <v>322</v>
      </c>
      <c r="C200" t="s">
        <v>36</v>
      </c>
      <c r="D200" s="1">
        <v>43575</v>
      </c>
      <c r="E200" s="2">
        <v>2276</v>
      </c>
      <c r="F200" t="s">
        <v>19</v>
      </c>
      <c r="G200" s="1">
        <v>38258</v>
      </c>
      <c r="H200" s="1"/>
      <c r="I200" s="2"/>
      <c r="K200" s="1"/>
    </row>
  </sheetData>
  <printOptions headings="0" gridLines="0"/>
  <pageMargins left="0.511811024" right="0.511811024" top="0.78740157500000008" bottom="0.78740157500000008" header="0.31496062000000008" footer="0.31496062000000008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ONLYOFFICE/8.2.0.143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modified xsi:type="dcterms:W3CDTF">2024-10-26T08:33:09Z</dcterms:modified>
</cp:coreProperties>
</file>