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ocuments\Marta Via\1. PhD\A. Data\Overview\"/>
    </mc:Choice>
  </mc:AlternateContent>
  <xr:revisionPtr revIDLastSave="0" documentId="13_ncr:1_{BEB38277-AFBC-4520-9C67-72903B71EBBF}" xr6:coauthVersionLast="47" xr6:coauthVersionMax="47" xr10:uidLastSave="{00000000-0000-0000-0000-000000000000}"/>
  <bookViews>
    <workbookView xWindow="300" yWindow="540" windowWidth="14205" windowHeight="14955" xr2:uid="{00000000-000D-0000-FFFF-FFFF00000000}"/>
  </bookViews>
  <sheets>
    <sheet name="All" sheetId="1" r:id="rId1"/>
    <sheet name="PMF_outputs" sheetId="3" r:id="rId2"/>
    <sheet name="Bressi" sheetId="4" r:id="rId3"/>
    <sheet name="Ch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<sst xmlns="http://schemas.openxmlformats.org/spreadsheetml/2006/main" count="425" uniqueCount="217">
  <si>
    <t>Site</t>
  </si>
  <si>
    <t>Type</t>
  </si>
  <si>
    <t>Hohenpeissenberg</t>
  </si>
  <si>
    <t>Country</t>
  </si>
  <si>
    <t>Germany</t>
  </si>
  <si>
    <t>NRPM1</t>
  </si>
  <si>
    <t>PMF_Mats</t>
  </si>
  <si>
    <t>Y</t>
  </si>
  <si>
    <t>PMF_outp</t>
  </si>
  <si>
    <t>N</t>
  </si>
  <si>
    <t>Q-ACSM</t>
  </si>
  <si>
    <t>Q</t>
  </si>
  <si>
    <t>Lens</t>
  </si>
  <si>
    <t>PM1</t>
  </si>
  <si>
    <t>Vaporiser</t>
  </si>
  <si>
    <t>CE</t>
  </si>
  <si>
    <t>Standard</t>
  </si>
  <si>
    <t>TR</t>
  </si>
  <si>
    <t>5'</t>
  </si>
  <si>
    <t>JRC-Ispra</t>
  </si>
  <si>
    <t>Acronym</t>
  </si>
  <si>
    <t>HPB</t>
  </si>
  <si>
    <t>IPR</t>
  </si>
  <si>
    <t>Italy</t>
  </si>
  <si>
    <t>CDCE</t>
  </si>
  <si>
    <t>30'</t>
  </si>
  <si>
    <t>Paper</t>
  </si>
  <si>
    <t>HOA</t>
  </si>
  <si>
    <t>Boots</t>
  </si>
  <si>
    <t>SF</t>
  </si>
  <si>
    <t>a-vals</t>
  </si>
  <si>
    <t>0.1; 0.5</t>
  </si>
  <si>
    <t>Bressi, M., Cavalli, F., Putaud, J. P., Fröhlich, R., Petit, J.-E., Aas, W., Äijälä, M., Alastuey, A., Allan, J. D., Aurela, M., Berico, M., Bougiatioti, A., Bukowiecki, N., Canonaco, F., Crenn, V., Dusanter, S., Ehn, M., Eller, M., Elsasser, M., Graf, P., Green, D. C., Heikkinen, L., Hermann, H., Holzinger, R., Hueglin, C., Kiendler-Scharr, A., Kubelová, L., Lunder, C., Maasikmets, M., Makeš, O., Malaguti, A., Mihalopoulos, N., Nicolas, J. B., O’Dowd, C., Ovadnevaite, J., Petralia, E., Poulain, L., Priestman, M., Riffault, V., Ripoll, A., Schlag, P., Schwarz, J., Sciare, J., Slowik, J., Sosedova, Y., Stavroulas, I., Teinemaa, E., Vodicka, ˇ P., Williams, P. I., Wiedensohler, A., Young, D. E., Zhang, S., Favez, O., Minguillón, M. C., and Prévôt, A. S. H.: A European aerosol phenomenology – 7: high-time resolution chemical characteristics of submicron particulate matter across Europe, Atmos. Environ., 10, https://doi.org/10.1016/j.aeaoa.2021.100108, 2021.; Bressi, M., Cavalli, F., Belis, C.A., Putaud, J.-P., Fröhlich, R., Dos Santos, S., Petralia, E., Prévôt, A.S.H., Berico, M., Malaguti, A., 2016. Variations in the chemical composition of the submicron aerosol and sources of its organic fraction at a regional background site of the Po Valley (Italy). Atmos. Chem. Phys. 16, 12875-12896. https://doi.org/10.5194/acp-16-12875-2016.</t>
  </si>
  <si>
    <t>RB</t>
  </si>
  <si>
    <t>Regional background</t>
  </si>
  <si>
    <t>Urban background</t>
  </si>
  <si>
    <t>UB</t>
  </si>
  <si>
    <t>PMF</t>
  </si>
  <si>
    <t>CE0.5</t>
  </si>
  <si>
    <t>Padova Granze</t>
  </si>
  <si>
    <t>Lat</t>
  </si>
  <si>
    <t>Lon</t>
  </si>
  <si>
    <t>PD</t>
  </si>
  <si>
    <t>45º22'39''</t>
  </si>
  <si>
    <t>11º56'24''</t>
  </si>
  <si>
    <t>AMS</t>
  </si>
  <si>
    <t>0.5;</t>
  </si>
  <si>
    <t>Downw.</t>
  </si>
  <si>
    <t>Constr.</t>
  </si>
  <si>
    <t>Roll/Seas</t>
  </si>
  <si>
    <t>Pd</t>
  </si>
  <si>
    <t>Constr. Fact.</t>
  </si>
  <si>
    <t>HOA, BBOA</t>
  </si>
  <si>
    <t>Seas.</t>
  </si>
  <si>
    <t>bressi</t>
  </si>
  <si>
    <t>BCN</t>
  </si>
  <si>
    <t>Barcelona (ES)</t>
  </si>
  <si>
    <t>BIR</t>
  </si>
  <si>
    <t>Birkenes (NO)</t>
  </si>
  <si>
    <t>CES</t>
  </si>
  <si>
    <t>Cabauw (NL)</t>
  </si>
  <si>
    <t>DNK</t>
  </si>
  <si>
    <t>Dunkirk (FR)</t>
  </si>
  <si>
    <t>ERS</t>
  </si>
  <si>
    <t>Corsica (FR)</t>
  </si>
  <si>
    <t>FKL</t>
  </si>
  <si>
    <t>Finokalia (EL)</t>
  </si>
  <si>
    <t>Hohenpeissenberg (DE)</t>
  </si>
  <si>
    <t>Ispra (IT)</t>
  </si>
  <si>
    <t>JFJ</t>
  </si>
  <si>
    <t>Jungfraujoch (CH)</t>
  </si>
  <si>
    <t>LND</t>
  </si>
  <si>
    <t>London (UK)</t>
  </si>
  <si>
    <t>MAG</t>
  </si>
  <si>
    <t>Magadino (CH)</t>
  </si>
  <si>
    <t>MEL</t>
  </si>
  <si>
    <t>Melpitz (DE)</t>
  </si>
  <si>
    <t>MHD</t>
  </si>
  <si>
    <t>Mace Head (IE)</t>
  </si>
  <si>
    <t>MSA</t>
  </si>
  <si>
    <t>Montsec (ES)</t>
  </si>
  <si>
    <t>MSY</t>
  </si>
  <si>
    <t>Montseny (ES)</t>
  </si>
  <si>
    <t>PRA</t>
  </si>
  <si>
    <t>Prague (CZ)</t>
  </si>
  <si>
    <t>SIR</t>
  </si>
  <si>
    <t>SIRTA facility (FR)</t>
  </si>
  <si>
    <t>SMR</t>
  </si>
  <si>
    <t>Hyytiälä (FI)</t>
  </si>
  <si>
    <t>TTU</t>
  </si>
  <si>
    <t>Tartu (EE)</t>
  </si>
  <si>
    <t>VIR</t>
  </si>
  <si>
    <t>Virolahti (FI)</t>
  </si>
  <si>
    <t>ZUR</t>
  </si>
  <si>
    <t>Zurich (CH)</t>
  </si>
  <si>
    <r>
      <t>Code</t>
    </r>
    <r>
      <rPr>
        <b/>
        <vertAlign val="superscript"/>
        <sz val="8"/>
        <color rgb="FF000000"/>
        <rFont val="Calibri"/>
        <family val="2"/>
        <scheme val="minor"/>
      </rPr>
      <t>1</t>
    </r>
  </si>
  <si>
    <r>
      <t>Site (Country)</t>
    </r>
    <r>
      <rPr>
        <b/>
        <vertAlign val="superscript"/>
        <sz val="8"/>
        <color rgb="FF000000"/>
        <rFont val="Calibri"/>
        <family val="2"/>
        <scheme val="minor"/>
      </rPr>
      <t>2</t>
    </r>
  </si>
  <si>
    <t>Latitude</t>
  </si>
  <si>
    <t>Longitude</t>
  </si>
  <si>
    <t>Altitude</t>
  </si>
  <si>
    <r>
      <t>Context</t>
    </r>
    <r>
      <rPr>
        <b/>
        <vertAlign val="superscript"/>
        <sz val="8"/>
        <color rgb="FF000000"/>
        <rFont val="Calibri"/>
        <family val="2"/>
        <scheme val="minor"/>
      </rPr>
      <t>3</t>
    </r>
  </si>
  <si>
    <t>Type of site</t>
  </si>
  <si>
    <t>Instrument</t>
  </si>
  <si>
    <t>Measurement period</t>
  </si>
  <si>
    <t>Data coverage</t>
  </si>
  <si>
    <r>
      <t>Site description</t>
    </r>
    <r>
      <rPr>
        <b/>
        <vertAlign val="superscript"/>
        <sz val="8"/>
        <color rgb="FF000000"/>
        <rFont val="Calibri"/>
        <family val="2"/>
        <scheme val="minor"/>
      </rPr>
      <t>4</t>
    </r>
  </si>
  <si>
    <t>(°)</t>
  </si>
  <si>
    <t>(a.s.l., m)</t>
  </si>
  <si>
    <t>Start</t>
  </si>
  <si>
    <t>End</t>
  </si>
  <si>
    <t>%</t>
  </si>
  <si>
    <t xml:space="preserve">         -</t>
  </si>
  <si>
    <t>Minguillón et al., 2016</t>
  </si>
  <si>
    <t>GAW, ACTRIS</t>
  </si>
  <si>
    <t>Rural/Regional background</t>
  </si>
  <si>
    <t>Yttri et al., 2011</t>
  </si>
  <si>
    <t>Mensah et al., 2012</t>
  </si>
  <si>
    <t>ATMO</t>
  </si>
  <si>
    <t>Industrial</t>
  </si>
  <si>
    <t>Zhang et al., 2021</t>
  </si>
  <si>
    <t>GAW</t>
  </si>
  <si>
    <t>Coastal</t>
  </si>
  <si>
    <t>Lambert et al., 2011</t>
  </si>
  <si>
    <t>11-Dec-13</t>
  </si>
  <si>
    <t>Mihalopoulos et al., 1997</t>
  </si>
  <si>
    <t>12-Dec-13</t>
  </si>
  <si>
    <t>Flentje et al., 2015</t>
  </si>
  <si>
    <t>Bressi et al., 2016</t>
  </si>
  <si>
    <t>Remote</t>
  </si>
  <si>
    <t>ToF-ACSM</t>
  </si>
  <si>
    <t>Cozic et al., 2008</t>
  </si>
  <si>
    <t>ACTRIS</t>
  </si>
  <si>
    <t>cToF-AMS</t>
  </si>
  <si>
    <t>11-Jan-12</t>
  </si>
  <si>
    <t>23-Jan-13</t>
  </si>
  <si>
    <t>Young et al., 2015</t>
  </si>
  <si>
    <t>NABEL</t>
  </si>
  <si>
    <t>28-Aug-13</t>
  </si>
  <si>
    <t>Gianini et al., 2012</t>
  </si>
  <si>
    <t>Spindler et al., 2013</t>
  </si>
  <si>
    <t>08-Jan-13</t>
  </si>
  <si>
    <t>O’Dowd et al., 2014</t>
  </si>
  <si>
    <t>23-Apr-12</t>
  </si>
  <si>
    <t>Ripoll et al., 2014</t>
  </si>
  <si>
    <t>Minguillón et al., 2015</t>
  </si>
  <si>
    <t>CHMI</t>
  </si>
  <si>
    <t>Kubelová et al., 2015</t>
  </si>
  <si>
    <t>Petit et al., 2015</t>
  </si>
  <si>
    <t>Hari and Kulmala, 2005</t>
  </si>
  <si>
    <t>EMEP</t>
  </si>
  <si>
    <t>This work</t>
  </si>
  <si>
    <t>Anttila et al., 2008</t>
  </si>
  <si>
    <t>Lanz et al., 2007</t>
  </si>
  <si>
    <t>Period_start</t>
  </si>
  <si>
    <t>Period_end</t>
  </si>
  <si>
    <t>Height</t>
  </si>
  <si>
    <t>-</t>
  </si>
  <si>
    <t>Hyytiala</t>
  </si>
  <si>
    <t>Finland</t>
  </si>
  <si>
    <t>??</t>
  </si>
  <si>
    <t>Own format</t>
  </si>
  <si>
    <t>Athens-NOA</t>
  </si>
  <si>
    <t>NOA</t>
  </si>
  <si>
    <t>Greece</t>
  </si>
  <si>
    <t xml:space="preserve">Original in start time. Fixed. </t>
  </si>
  <si>
    <t>Notes</t>
  </si>
  <si>
    <t>Uncertainties are missing</t>
  </si>
  <si>
    <t xml:space="preserve">PMF Mats are missing. </t>
  </si>
  <si>
    <t>Bologna</t>
  </si>
  <si>
    <t>BO</t>
  </si>
  <si>
    <t>44º31'20''</t>
  </si>
  <si>
    <t>11º20'18''</t>
  </si>
  <si>
    <t xml:space="preserve">Paglione  et al., 2020 (https://doi.org/10.5194/acp-20-1233-2020, 2020). </t>
  </si>
  <si>
    <t>n</t>
  </si>
  <si>
    <t>Nicosia</t>
  </si>
  <si>
    <t>CAO-NIC</t>
  </si>
  <si>
    <t>Cyprus</t>
  </si>
  <si>
    <t>Other</t>
  </si>
  <si>
    <t>0.2; 0.46</t>
  </si>
  <si>
    <t>https://doi.org/10.5194/acp-23-6431-2023https://doi.org/10.5194/acp-23-6431-2023</t>
  </si>
  <si>
    <t>Pikridas did something strange with PMF</t>
  </si>
  <si>
    <t>35º2'19.35''</t>
  </si>
  <si>
    <t>33º3'27.95''</t>
  </si>
  <si>
    <t>CMN</t>
  </si>
  <si>
    <t>M</t>
  </si>
  <si>
    <t>Mountain</t>
  </si>
  <si>
    <t>44º12'</t>
  </si>
  <si>
    <t>10º42'</t>
  </si>
  <si>
    <t>Rinaldi et al., 2015 (https://doi.org/10.5194/acp-15-11327-2015, 2015)</t>
  </si>
  <si>
    <t>Mt Cimone</t>
  </si>
  <si>
    <t>Lille</t>
  </si>
  <si>
    <t>ATOLL</t>
  </si>
  <si>
    <t>SU</t>
  </si>
  <si>
    <t>Suburban</t>
  </si>
  <si>
    <t>France</t>
  </si>
  <si>
    <t>Roll.</t>
  </si>
  <si>
    <t>Chebaicheb et al., 2023</t>
  </si>
  <si>
    <t>(0,0.4)x2</t>
  </si>
  <si>
    <t xml:space="preserve">Output profiles are missing. </t>
  </si>
  <si>
    <t>Mt. Cimone</t>
  </si>
  <si>
    <t>Capogranitola</t>
  </si>
  <si>
    <t>CGR</t>
  </si>
  <si>
    <t>C</t>
  </si>
  <si>
    <t>Bucharest</t>
  </si>
  <si>
    <t>INO</t>
  </si>
  <si>
    <t>Magurele - Bucharest</t>
  </si>
  <si>
    <t>Romania</t>
  </si>
  <si>
    <t>Draft</t>
  </si>
  <si>
    <t>HOA; BBOA</t>
  </si>
  <si>
    <t>0-0.3; 0-0.5</t>
  </si>
  <si>
    <t>Milano</t>
  </si>
  <si>
    <t>Milano Pascal</t>
  </si>
  <si>
    <t>MI</t>
  </si>
  <si>
    <t>45º28'43''</t>
  </si>
  <si>
    <t>9º14'4''</t>
  </si>
  <si>
    <t>DSF</t>
  </si>
  <si>
    <t>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</si>
</sst>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vertAlign val="superscript"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44">
    <xf numFmtId="0" fontId="0" fillId="0" borderId="0" xfId="0"/>
    <xf numFmtId="0" fontId="0" fillId="36" borderId="13" xfId="0" applyFill="1" applyBorder="1"/>
    <xf numFmtId="0" fontId="21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3" xfId="0" applyBorder="1"/>
    <xf numFmtId="0" fontId="0" fillId="35" borderId="13" xfId="0" applyFill="1" applyBorder="1"/>
    <xf numFmtId="0" fontId="0" fillId="0" borderId="0" xfId="0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Fill="1" applyBorder="1"/>
    <xf numFmtId="0" fontId="0" fillId="0" borderId="11" xfId="0" applyBorder="1" applyAlignment="1">
      <alignment horizontal="center" vertical="center" wrapText="1"/>
    </xf>
    <xf numFmtId="15" fontId="20" fillId="0" borderId="0" xfId="0" applyNumberFormat="1" applyFont="1" applyAlignment="1">
      <alignment horizontal="center" vertical="center" wrapText="1"/>
    </xf>
    <xf numFmtId="0" fontId="0" fillId="35" borderId="14" xfId="0" applyFill="1" applyBorder="1"/>
    <xf numFmtId="0" fontId="21" fillId="0" borderId="10" xfId="0" applyFont="1" applyBorder="1" applyAlignment="1">
      <alignment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24" fillId="0" borderId="0" xfId="0" applyFont="1" applyAlignment="1">
      <alignment horizontal="center" vertical="center" wrapText="1"/>
    </xf>
    <xf numFmtId="0" fontId="0" fillId="0" borderId="13" xfId="0" applyFill="1" applyBorder="1"/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14" fontId="0" fillId="0" borderId="13" xfId="0" applyNumberFormat="1" applyBorder="1"/>
    <xf numFmtId="14" fontId="0" fillId="37" borderId="13" xfId="0" applyNumberFormat="1" applyFill="1" applyBorder="1"/>
    <xf numFmtId="0" fontId="17" fillId="0" borderId="13" xfId="0" applyFon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3" xfId="0" applyFont="1" applyBorder="1"/>
    <xf numFmtId="0" fontId="21" fillId="0" borderId="10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  <xf numFmtId="0" fontId="25" fillId="0" borderId="13" xfId="0" applyFont="1" applyBorder="1"/>
    <xf numFmtId="0" fontId="0" fillId="0" borderId="0" xfId="0"/>
    <xf numFmtId="0" fontId="0" fillId="0" borderId="1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33" borderId="0" xfId="0" applyFill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38" borderId="13" xfId="0" applyFill="1" applyBorder="1"/>
    <xf numFmtId="0" fontId="0" fillId="39" borderId="13" xfId="0" applyFill="1" applyBorder="1"/>
    <xf numFmtId="0" fontId="0" fillId="40" borderId="13" xfId="0" applyFill="1" applyBorder="1"/>
  </cellXfs>
  <cellStyles count="4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 % - Accent1 2" xfId="36" xr:uid="{76EB91EC-3AEB-44D7-8DB6-9B82BB19D125}"/>
    <cellStyle name="60 % - Accent2 2" xfId="37" xr:uid="{B8FDB4B4-842E-45AF-B820-81B23C866289}"/>
    <cellStyle name="60 % - Accent3 2" xfId="38" xr:uid="{D7D8EA35-55C2-4726-97B3-49D385D96552}"/>
    <cellStyle name="60 % - Accent4 2" xfId="39" xr:uid="{77D2A04D-71B5-47D0-8927-9F851A31B05C}"/>
    <cellStyle name="60 % - Accent5 2" xfId="40" xr:uid="{C711F464-9333-4FCA-9FA9-1DD95893BB02}"/>
    <cellStyle name="60 % - Accent6 2" xfId="41" xr:uid="{84AF134D-9F03-49A6-BA5C-F7E1A5F1D67A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Neutre 2" xfId="35" xr:uid="{A556AD2D-5A7B-46A3-8493-8C4CE74EA06A}"/>
    <cellStyle name="Normal" xfId="0" builtinId="0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15</xdr:col>
      <xdr:colOff>446190</xdr:colOff>
      <xdr:row>36</xdr:row>
      <xdr:rowOff>27717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6DB709-7781-47B2-99E7-79DEBD730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1876190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workbookViewId="0">
      <selection activeCell="J17" sqref="J17"/>
    </sheetView>
  </sheetViews>
  <sheetFormatPr baseColWidth="10" defaultColWidth="9.140625" defaultRowHeight="15" x14ac:dyDescent="0.25"/>
  <cols>
    <col min="1" max="1" width="3" style="31" bestFit="1" customWidth="1"/>
    <col min="2" max="2" width="17.85546875" bestFit="1" customWidth="1"/>
    <col min="3" max="3" width="8.85546875" style="16" bestFit="1" customWidth="1"/>
    <col min="4" max="4" width="5" customWidth="1"/>
    <col min="5" max="6" width="5" style="27" customWidth="1"/>
    <col min="7" max="7" width="6.85546875" style="27" bestFit="1" customWidth="1"/>
    <col min="9" max="9" width="10.7109375" style="27" bestFit="1" customWidth="1"/>
    <col min="10" max="10" width="10.7109375" style="27" customWidth="1"/>
  </cols>
  <sheetData>
    <row r="1" spans="1:21" x14ac:dyDescent="0.25">
      <c r="A1" s="5" t="s">
        <v>173</v>
      </c>
      <c r="B1" s="5" t="s">
        <v>0</v>
      </c>
      <c r="C1" s="5" t="s">
        <v>20</v>
      </c>
      <c r="D1" s="5" t="s">
        <v>1</v>
      </c>
      <c r="E1" s="5" t="s">
        <v>40</v>
      </c>
      <c r="F1" s="5" t="s">
        <v>41</v>
      </c>
      <c r="G1" s="5" t="s">
        <v>155</v>
      </c>
      <c r="H1" s="5" t="s">
        <v>3</v>
      </c>
      <c r="I1" s="5" t="s">
        <v>153</v>
      </c>
      <c r="J1" s="5" t="s">
        <v>154</v>
      </c>
      <c r="K1" s="5" t="s">
        <v>5</v>
      </c>
      <c r="L1" s="5" t="s">
        <v>6</v>
      </c>
      <c r="M1" s="5" t="s">
        <v>8</v>
      </c>
      <c r="N1" s="5" t="s">
        <v>1</v>
      </c>
      <c r="O1" s="5" t="s">
        <v>12</v>
      </c>
      <c r="P1" s="5" t="s">
        <v>14</v>
      </c>
      <c r="Q1" s="5" t="s">
        <v>15</v>
      </c>
      <c r="R1" s="5" t="s">
        <v>17</v>
      </c>
      <c r="S1" s="12" t="s">
        <v>165</v>
      </c>
    </row>
    <row r="2" spans="1:21" s="16" customFormat="1" x14ac:dyDescent="0.25">
      <c r="A2" s="43">
        <v>1</v>
      </c>
      <c r="B2" s="1" t="s">
        <v>161</v>
      </c>
      <c r="C2" s="1" t="s">
        <v>162</v>
      </c>
      <c r="D2" s="4" t="s">
        <v>36</v>
      </c>
      <c r="E2" s="16" t="s">
        <v>156</v>
      </c>
      <c r="F2" s="16" t="s">
        <v>156</v>
      </c>
      <c r="G2" s="4" t="s">
        <v>156</v>
      </c>
      <c r="H2" s="4" t="s">
        <v>163</v>
      </c>
      <c r="I2" s="21">
        <v>42736</v>
      </c>
      <c r="J2" s="21">
        <v>44531</v>
      </c>
      <c r="K2" s="4" t="s">
        <v>7</v>
      </c>
      <c r="L2" s="4" t="s">
        <v>7</v>
      </c>
      <c r="M2" s="4" t="s">
        <v>9</v>
      </c>
      <c r="N2" s="4" t="s">
        <v>11</v>
      </c>
      <c r="O2" s="4" t="s">
        <v>13</v>
      </c>
      <c r="P2" s="4" t="s">
        <v>16</v>
      </c>
      <c r="Q2" s="4" t="s">
        <v>24</v>
      </c>
      <c r="R2" s="4" t="s">
        <v>25</v>
      </c>
      <c r="S2" s="30" t="s">
        <v>164</v>
      </c>
    </row>
    <row r="3" spans="1:21" s="27" customFormat="1" x14ac:dyDescent="0.25">
      <c r="A3" s="43">
        <f>A2+1</f>
        <v>2</v>
      </c>
      <c r="B3" s="1" t="s">
        <v>168</v>
      </c>
      <c r="C3" s="1" t="s">
        <v>169</v>
      </c>
      <c r="D3" s="4" t="s">
        <v>36</v>
      </c>
      <c r="E3" s="4" t="s">
        <v>170</v>
      </c>
      <c r="F3" s="4" t="s">
        <v>171</v>
      </c>
      <c r="G3" s="4" t="s">
        <v>156</v>
      </c>
      <c r="H3" s="4" t="s">
        <v>23</v>
      </c>
      <c r="I3" s="21">
        <v>40864</v>
      </c>
      <c r="J3" s="21">
        <v>44391</v>
      </c>
      <c r="K3" s="4" t="s">
        <v>7</v>
      </c>
      <c r="L3" s="4" t="s">
        <v>7</v>
      </c>
      <c r="M3" s="4" t="s">
        <v>7</v>
      </c>
      <c r="N3" s="4" t="s">
        <v>45</v>
      </c>
      <c r="O3" s="4" t="s">
        <v>13</v>
      </c>
      <c r="P3" s="4" t="s">
        <v>16</v>
      </c>
      <c r="Q3" s="4" t="s">
        <v>24</v>
      </c>
      <c r="R3" s="4" t="s">
        <v>18</v>
      </c>
      <c r="S3" s="30"/>
    </row>
    <row r="4" spans="1:21" s="36" customFormat="1" x14ac:dyDescent="0.25">
      <c r="A4" s="43">
        <v>3</v>
      </c>
      <c r="B4" s="1" t="s">
        <v>205</v>
      </c>
      <c r="C4" s="1" t="s">
        <v>204</v>
      </c>
      <c r="D4" s="4" t="s">
        <v>192</v>
      </c>
      <c r="E4" s="4"/>
      <c r="F4" s="4"/>
      <c r="G4" s="4"/>
      <c r="H4" s="4" t="s">
        <v>206</v>
      </c>
      <c r="I4" s="21">
        <v>42370</v>
      </c>
      <c r="J4" s="21">
        <v>44783</v>
      </c>
      <c r="K4" s="4" t="s">
        <v>7</v>
      </c>
      <c r="L4" s="4" t="s">
        <v>7</v>
      </c>
      <c r="M4" s="4" t="s">
        <v>9</v>
      </c>
      <c r="N4" s="4" t="s">
        <v>11</v>
      </c>
      <c r="O4" s="4" t="s">
        <v>13</v>
      </c>
      <c r="P4" s="4" t="s">
        <v>16</v>
      </c>
      <c r="Q4" s="4" t="s">
        <v>24</v>
      </c>
      <c r="R4" s="4" t="s">
        <v>25</v>
      </c>
      <c r="S4" s="30"/>
    </row>
    <row r="5" spans="1:21" s="36" customFormat="1" x14ac:dyDescent="0.25">
      <c r="A5" s="43">
        <v>4</v>
      </c>
      <c r="B5" s="1" t="s">
        <v>200</v>
      </c>
      <c r="C5" s="1" t="s">
        <v>201</v>
      </c>
      <c r="D5" s="4" t="s">
        <v>202</v>
      </c>
      <c r="E5" s="4">
        <v>37.575299999999999</v>
      </c>
      <c r="F5" s="4">
        <v>12.6595</v>
      </c>
      <c r="G5" s="4" t="s">
        <v>156</v>
      </c>
      <c r="H5" s="4" t="s">
        <v>23</v>
      </c>
      <c r="I5" s="21">
        <v>42467</v>
      </c>
      <c r="J5" s="21">
        <v>42485</v>
      </c>
      <c r="K5" s="4" t="s">
        <v>7</v>
      </c>
      <c r="L5" s="4" t="s">
        <v>7</v>
      </c>
      <c r="M5" s="4" t="s">
        <v>7</v>
      </c>
      <c r="N5" s="4" t="s">
        <v>45</v>
      </c>
      <c r="O5" s="4" t="s">
        <v>13</v>
      </c>
      <c r="P5" s="4" t="s">
        <v>16</v>
      </c>
      <c r="Q5" s="4" t="s">
        <v>24</v>
      </c>
      <c r="R5" s="4" t="s">
        <v>18</v>
      </c>
      <c r="S5" s="30"/>
    </row>
    <row r="6" spans="1:21" x14ac:dyDescent="0.25">
      <c r="A6" s="43">
        <f t="shared" ref="A6:A17" si="0">A5+1</f>
        <v>5</v>
      </c>
      <c r="B6" s="1" t="s">
        <v>2</v>
      </c>
      <c r="C6" s="1" t="s">
        <v>21</v>
      </c>
      <c r="D6" s="4" t="s">
        <v>33</v>
      </c>
      <c r="E6" s="23">
        <v>47.8</v>
      </c>
      <c r="F6" s="23">
        <v>11</v>
      </c>
      <c r="G6" s="25">
        <v>985</v>
      </c>
      <c r="H6" s="4" t="s">
        <v>4</v>
      </c>
      <c r="I6" s="21">
        <v>41640</v>
      </c>
      <c r="J6" s="21">
        <v>44926</v>
      </c>
      <c r="K6" s="4" t="s">
        <v>7</v>
      </c>
      <c r="L6" s="4" t="s">
        <v>7</v>
      </c>
      <c r="M6" s="4" t="s">
        <v>9</v>
      </c>
      <c r="N6" s="4" t="s">
        <v>11</v>
      </c>
      <c r="O6" s="4" t="s">
        <v>13</v>
      </c>
      <c r="P6" s="4" t="s">
        <v>16</v>
      </c>
      <c r="Q6" s="4" t="s">
        <v>38</v>
      </c>
      <c r="R6" s="4" t="s">
        <v>18</v>
      </c>
      <c r="S6" s="18" t="s">
        <v>37</v>
      </c>
    </row>
    <row r="7" spans="1:21" s="27" customFormat="1" x14ac:dyDescent="0.25">
      <c r="A7" s="41">
        <f t="shared" si="0"/>
        <v>6</v>
      </c>
      <c r="B7" s="1" t="s">
        <v>157</v>
      </c>
      <c r="C7" s="1" t="s">
        <v>87</v>
      </c>
      <c r="D7" s="4" t="s">
        <v>33</v>
      </c>
      <c r="E7" s="23">
        <v>61.8</v>
      </c>
      <c r="F7" s="23">
        <v>24.3</v>
      </c>
      <c r="G7" s="23">
        <v>181</v>
      </c>
      <c r="H7" s="4" t="s">
        <v>158</v>
      </c>
      <c r="I7" s="22" t="s">
        <v>159</v>
      </c>
      <c r="J7" s="22" t="s">
        <v>159</v>
      </c>
      <c r="K7" s="22" t="s">
        <v>159</v>
      </c>
      <c r="L7" s="22" t="s">
        <v>159</v>
      </c>
      <c r="M7" s="22" t="s">
        <v>159</v>
      </c>
      <c r="N7" s="22" t="s">
        <v>159</v>
      </c>
      <c r="O7" s="22" t="s">
        <v>159</v>
      </c>
      <c r="P7" s="22" t="s">
        <v>159</v>
      </c>
      <c r="Q7" s="22" t="s">
        <v>159</v>
      </c>
      <c r="R7" s="22" t="s">
        <v>159</v>
      </c>
      <c r="S7" s="22" t="s">
        <v>160</v>
      </c>
    </row>
    <row r="8" spans="1:21" x14ac:dyDescent="0.25">
      <c r="A8" s="41">
        <f t="shared" si="0"/>
        <v>7</v>
      </c>
      <c r="B8" s="1" t="s">
        <v>19</v>
      </c>
      <c r="C8" s="1" t="s">
        <v>22</v>
      </c>
      <c r="D8" s="4" t="s">
        <v>33</v>
      </c>
      <c r="E8" s="23">
        <v>45.8</v>
      </c>
      <c r="F8" s="23">
        <v>8.6</v>
      </c>
      <c r="G8" s="23">
        <v>223</v>
      </c>
      <c r="H8" s="4" t="s">
        <v>23</v>
      </c>
      <c r="I8" s="21">
        <v>41334</v>
      </c>
      <c r="J8" s="21">
        <v>41698</v>
      </c>
      <c r="K8" s="4" t="s">
        <v>7</v>
      </c>
      <c r="L8" s="4" t="s">
        <v>7</v>
      </c>
      <c r="M8" s="4" t="s">
        <v>7</v>
      </c>
      <c r="N8" s="4" t="s">
        <v>11</v>
      </c>
      <c r="O8" s="4" t="s">
        <v>13</v>
      </c>
      <c r="P8" s="4" t="s">
        <v>16</v>
      </c>
      <c r="Q8" s="4" t="s">
        <v>24</v>
      </c>
      <c r="R8" s="4" t="s">
        <v>25</v>
      </c>
      <c r="S8" s="18" t="s">
        <v>166</v>
      </c>
    </row>
    <row r="9" spans="1:21" s="36" customFormat="1" x14ac:dyDescent="0.25">
      <c r="A9" s="41">
        <f t="shared" si="0"/>
        <v>8</v>
      </c>
      <c r="B9" s="1" t="s">
        <v>190</v>
      </c>
      <c r="C9" s="1" t="s">
        <v>191</v>
      </c>
      <c r="D9" s="4" t="s">
        <v>192</v>
      </c>
      <c r="E9" s="23">
        <v>50.61</v>
      </c>
      <c r="F9" s="23">
        <v>3.14</v>
      </c>
      <c r="G9" s="23">
        <v>70</v>
      </c>
      <c r="H9" s="4" t="s">
        <v>194</v>
      </c>
      <c r="I9" s="21">
        <v>42654</v>
      </c>
      <c r="J9" s="21">
        <v>44196</v>
      </c>
      <c r="K9" s="4" t="s">
        <v>7</v>
      </c>
      <c r="L9" s="4" t="s">
        <v>7</v>
      </c>
      <c r="M9" s="4" t="s">
        <v>7</v>
      </c>
      <c r="N9" s="4" t="s">
        <v>11</v>
      </c>
      <c r="O9" s="4" t="s">
        <v>13</v>
      </c>
      <c r="P9" s="4" t="s">
        <v>16</v>
      </c>
      <c r="Q9" s="4" t="s">
        <v>24</v>
      </c>
      <c r="R9" s="4" t="s">
        <v>25</v>
      </c>
      <c r="S9" s="18" t="s">
        <v>198</v>
      </c>
    </row>
    <row r="10" spans="1:21" s="36" customFormat="1" ht="13.5" customHeight="1" x14ac:dyDescent="0.25">
      <c r="A10" s="43">
        <v>9</v>
      </c>
      <c r="B10" s="1" t="s">
        <v>211</v>
      </c>
      <c r="C10" s="1" t="s">
        <v>212</v>
      </c>
      <c r="D10" s="4" t="s">
        <v>36</v>
      </c>
      <c r="E10" s="23" t="s">
        <v>213</v>
      </c>
      <c r="F10" s="23" t="s">
        <v>214</v>
      </c>
      <c r="G10" s="23" t="s">
        <v>156</v>
      </c>
      <c r="H10" s="4" t="s">
        <v>23</v>
      </c>
      <c r="I10" s="21">
        <v>41673</v>
      </c>
      <c r="J10" s="21">
        <v>41698</v>
      </c>
      <c r="K10" s="4" t="s">
        <v>7</v>
      </c>
      <c r="L10" s="4" t="s">
        <v>7</v>
      </c>
      <c r="M10" s="4" t="s">
        <v>7</v>
      </c>
      <c r="N10" s="4" t="s">
        <v>45</v>
      </c>
      <c r="O10" s="4" t="s">
        <v>13</v>
      </c>
      <c r="P10" s="4" t="s">
        <v>16</v>
      </c>
      <c r="Q10" s="4" t="s">
        <v>24</v>
      </c>
      <c r="R10" s="4" t="s">
        <v>18</v>
      </c>
      <c r="S10" s="18"/>
    </row>
    <row r="11" spans="1:21" s="35" customFormat="1" ht="15.75" customHeight="1" x14ac:dyDescent="0.25">
      <c r="A11" s="43">
        <v>10</v>
      </c>
      <c r="B11" s="1" t="s">
        <v>199</v>
      </c>
      <c r="C11" s="1" t="s">
        <v>183</v>
      </c>
      <c r="D11" s="4" t="s">
        <v>184</v>
      </c>
      <c r="E11" s="23" t="s">
        <v>186</v>
      </c>
      <c r="F11" s="23" t="s">
        <v>187</v>
      </c>
      <c r="G11" s="23">
        <v>2165</v>
      </c>
      <c r="H11" s="4" t="s">
        <v>23</v>
      </c>
      <c r="I11" s="21">
        <v>41071</v>
      </c>
      <c r="J11" s="21">
        <v>41099</v>
      </c>
      <c r="K11" s="4" t="s">
        <v>7</v>
      </c>
      <c r="L11" s="4" t="s">
        <v>7</v>
      </c>
      <c r="M11" s="4" t="s">
        <v>7</v>
      </c>
      <c r="N11" s="4" t="s">
        <v>45</v>
      </c>
      <c r="O11" s="4" t="s">
        <v>13</v>
      </c>
      <c r="P11" s="4" t="s">
        <v>16</v>
      </c>
      <c r="Q11" s="4" t="s">
        <v>24</v>
      </c>
      <c r="R11" s="4" t="s">
        <v>18</v>
      </c>
      <c r="S11" s="18" t="s">
        <v>156</v>
      </c>
    </row>
    <row r="12" spans="1:21" s="31" customFormat="1" ht="13.5" customHeight="1" x14ac:dyDescent="0.25">
      <c r="A12" s="42">
        <f t="shared" si="0"/>
        <v>11</v>
      </c>
      <c r="B12" s="1" t="s">
        <v>174</v>
      </c>
      <c r="C12" s="1" t="s">
        <v>175</v>
      </c>
      <c r="D12" s="4" t="s">
        <v>36</v>
      </c>
      <c r="E12" s="23" t="s">
        <v>181</v>
      </c>
      <c r="F12" s="23" t="s">
        <v>182</v>
      </c>
      <c r="G12" s="23">
        <v>352</v>
      </c>
      <c r="H12" s="4" t="s">
        <v>176</v>
      </c>
      <c r="I12" s="21">
        <v>43441</v>
      </c>
      <c r="J12" s="21">
        <v>43616</v>
      </c>
      <c r="K12" s="4" t="s">
        <v>7</v>
      </c>
      <c r="L12" s="4" t="s">
        <v>7</v>
      </c>
      <c r="M12" s="4" t="s">
        <v>7</v>
      </c>
      <c r="N12" s="4" t="s">
        <v>11</v>
      </c>
      <c r="O12" s="4" t="s">
        <v>13</v>
      </c>
      <c r="P12" s="4" t="s">
        <v>16</v>
      </c>
      <c r="Q12" s="4" t="s">
        <v>24</v>
      </c>
      <c r="R12" s="4" t="s">
        <v>25</v>
      </c>
      <c r="S12" s="18" t="s">
        <v>180</v>
      </c>
    </row>
    <row r="13" spans="1:21" ht="15.75" x14ac:dyDescent="0.25">
      <c r="A13" s="41">
        <f t="shared" si="0"/>
        <v>12</v>
      </c>
      <c r="B13" s="1" t="s">
        <v>39</v>
      </c>
      <c r="C13" s="1" t="s">
        <v>42</v>
      </c>
      <c r="D13" s="4" t="s">
        <v>36</v>
      </c>
      <c r="E13" s="25" t="s">
        <v>43</v>
      </c>
      <c r="F13" s="25" t="s">
        <v>44</v>
      </c>
      <c r="G13" s="25" t="s">
        <v>156</v>
      </c>
      <c r="H13" s="4" t="s">
        <v>23</v>
      </c>
      <c r="I13" s="21">
        <v>41665</v>
      </c>
      <c r="J13" s="21">
        <v>41698</v>
      </c>
      <c r="K13" s="4" t="s">
        <v>7</v>
      </c>
      <c r="L13" s="4" t="s">
        <v>9</v>
      </c>
      <c r="M13" s="4" t="s">
        <v>7</v>
      </c>
      <c r="N13" s="4" t="s">
        <v>45</v>
      </c>
      <c r="O13" s="4" t="s">
        <v>13</v>
      </c>
      <c r="P13" s="4" t="s">
        <v>16</v>
      </c>
      <c r="Q13" s="4" t="s">
        <v>24</v>
      </c>
      <c r="R13" s="4" t="s">
        <v>25</v>
      </c>
      <c r="S13" s="4" t="s">
        <v>167</v>
      </c>
      <c r="T13" s="7"/>
      <c r="U13" s="6"/>
    </row>
    <row r="14" spans="1:21" ht="15.75" x14ac:dyDescent="0.25">
      <c r="A14" s="1">
        <f t="shared" si="0"/>
        <v>13</v>
      </c>
      <c r="B14" s="1"/>
      <c r="C14" s="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7"/>
      <c r="U14" s="6"/>
    </row>
    <row r="15" spans="1:21" ht="15.75" x14ac:dyDescent="0.25">
      <c r="A15" s="1">
        <f t="shared" si="0"/>
        <v>14</v>
      </c>
      <c r="B15" s="1"/>
      <c r="C15" s="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7"/>
      <c r="U15" s="6"/>
    </row>
    <row r="16" spans="1:21" ht="15.75" x14ac:dyDescent="0.25">
      <c r="A16" s="1">
        <f t="shared" si="0"/>
        <v>15</v>
      </c>
      <c r="B16" s="1"/>
      <c r="C16" s="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7"/>
      <c r="U16" s="6"/>
    </row>
    <row r="17" spans="1:21" ht="15.75" x14ac:dyDescent="0.25">
      <c r="A17" s="1">
        <f t="shared" si="0"/>
        <v>16</v>
      </c>
      <c r="B17" s="1"/>
      <c r="C17" s="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7"/>
      <c r="U17" s="6"/>
    </row>
    <row r="18" spans="1:21" ht="15.75" x14ac:dyDescent="0.25">
      <c r="A18" s="1">
        <f t="shared" ref="A18" si="1">A17+1</f>
        <v>17</v>
      </c>
      <c r="B18" s="1"/>
      <c r="C18" s="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7"/>
      <c r="U18" s="6"/>
    </row>
    <row r="19" spans="1:21" x14ac:dyDescent="0.25">
      <c r="A19" s="1">
        <f>A18+1</f>
        <v>18</v>
      </c>
      <c r="B19" s="1"/>
      <c r="C19" s="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1" x14ac:dyDescent="0.25">
      <c r="A20" s="1"/>
      <c r="B20" s="1"/>
      <c r="C20" s="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1" x14ac:dyDescent="0.25">
      <c r="A21" s="1"/>
      <c r="B21" s="1"/>
      <c r="C21" s="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1" x14ac:dyDescent="0.25">
      <c r="A22" s="1"/>
      <c r="B22" s="1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1" x14ac:dyDescent="0.25">
      <c r="A23" s="1"/>
      <c r="B23" s="1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1" x14ac:dyDescent="0.25">
      <c r="A24" s="1"/>
      <c r="B24" s="1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1" x14ac:dyDescent="0.25">
      <c r="A25" s="1"/>
      <c r="B25" s="1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1" x14ac:dyDescent="0.25">
      <c r="A26" s="1"/>
      <c r="B26" s="1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31" spans="1:21" x14ac:dyDescent="0.25">
      <c r="A31" s="20"/>
      <c r="G31" s="20"/>
      <c r="H31" s="20"/>
      <c r="I31" s="20"/>
    </row>
    <row r="37" spans="2:4" x14ac:dyDescent="0.25">
      <c r="B37" t="s">
        <v>35</v>
      </c>
      <c r="D37" t="s">
        <v>36</v>
      </c>
    </row>
    <row r="38" spans="2:4" x14ac:dyDescent="0.25">
      <c r="B38" s="16" t="s">
        <v>34</v>
      </c>
      <c r="D38" t="s">
        <v>33</v>
      </c>
    </row>
    <row r="39" spans="2:4" x14ac:dyDescent="0.25">
      <c r="B39" t="s">
        <v>193</v>
      </c>
      <c r="D39" t="s">
        <v>192</v>
      </c>
    </row>
    <row r="40" spans="2:4" x14ac:dyDescent="0.25">
      <c r="B40" t="s">
        <v>121</v>
      </c>
      <c r="D40" t="s">
        <v>202</v>
      </c>
    </row>
    <row r="41" spans="2:4" x14ac:dyDescent="0.25">
      <c r="B41" t="s">
        <v>185</v>
      </c>
      <c r="D4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C9E8-07B8-43E6-AF50-264301188E83}">
  <dimension ref="A2:J10"/>
  <sheetViews>
    <sheetView workbookViewId="0">
      <selection activeCell="F14" sqref="F14"/>
    </sheetView>
  </sheetViews>
  <sheetFormatPr baseColWidth="10" defaultRowHeight="15" x14ac:dyDescent="0.25"/>
  <cols>
    <col min="3" max="3" width="7.7109375" style="27" bestFit="1" customWidth="1"/>
    <col min="4" max="4" width="9.28515625" style="27" bestFit="1" customWidth="1"/>
    <col min="5" max="5" width="7.28515625" style="27" bestFit="1" customWidth="1"/>
    <col min="6" max="6" width="10.85546875" style="27" customWidth="1"/>
    <col min="7" max="7" width="7.140625" style="27" bestFit="1" customWidth="1"/>
    <col min="8" max="8" width="6" bestFit="1" customWidth="1"/>
  </cols>
  <sheetData>
    <row r="2" spans="1:10" x14ac:dyDescent="0.25">
      <c r="A2" s="15"/>
      <c r="B2" s="15"/>
      <c r="C2" s="15" t="s">
        <v>47</v>
      </c>
      <c r="D2" s="15" t="s">
        <v>49</v>
      </c>
      <c r="E2" s="15" t="s">
        <v>48</v>
      </c>
      <c r="F2" s="15" t="s">
        <v>51</v>
      </c>
      <c r="G2" s="15" t="s">
        <v>30</v>
      </c>
      <c r="H2" s="15" t="s">
        <v>28</v>
      </c>
      <c r="I2" s="15" t="s">
        <v>26</v>
      </c>
    </row>
    <row r="3" spans="1:10" s="31" customFormat="1" ht="17.25" customHeight="1" thickBot="1" x14ac:dyDescent="0.3">
      <c r="A3" s="15" t="s">
        <v>168</v>
      </c>
      <c r="B3" s="15" t="s">
        <v>169</v>
      </c>
      <c r="C3" s="9" t="s">
        <v>29</v>
      </c>
      <c r="D3" s="9" t="s">
        <v>53</v>
      </c>
      <c r="E3" s="9" t="s">
        <v>9</v>
      </c>
      <c r="F3" s="9" t="s">
        <v>9</v>
      </c>
      <c r="G3" s="15"/>
      <c r="H3" s="15"/>
      <c r="I3" s="34" t="s">
        <v>172</v>
      </c>
    </row>
    <row r="4" spans="1:10" s="36" customFormat="1" ht="17.25" customHeight="1" thickBot="1" x14ac:dyDescent="0.3">
      <c r="A4" s="15" t="s">
        <v>203</v>
      </c>
      <c r="B4" s="15" t="s">
        <v>204</v>
      </c>
      <c r="C4" s="9" t="s">
        <v>29</v>
      </c>
      <c r="D4" s="9" t="s">
        <v>195</v>
      </c>
      <c r="E4" s="9" t="s">
        <v>7</v>
      </c>
      <c r="F4" s="9" t="s">
        <v>208</v>
      </c>
      <c r="G4" s="9" t="s">
        <v>209</v>
      </c>
      <c r="H4" s="15" t="s">
        <v>7</v>
      </c>
      <c r="I4" s="34" t="s">
        <v>207</v>
      </c>
    </row>
    <row r="5" spans="1:10" ht="17.25" customHeight="1" thickBot="1" x14ac:dyDescent="0.3">
      <c r="A5" s="18" t="s">
        <v>19</v>
      </c>
      <c r="B5" s="18" t="s">
        <v>22</v>
      </c>
      <c r="C5" s="9" t="s">
        <v>29</v>
      </c>
      <c r="D5" s="9" t="s">
        <v>53</v>
      </c>
      <c r="E5" s="9" t="s">
        <v>7</v>
      </c>
      <c r="F5" s="9" t="s">
        <v>52</v>
      </c>
      <c r="G5" s="9" t="s">
        <v>31</v>
      </c>
      <c r="H5" s="15" t="s">
        <v>9</v>
      </c>
      <c r="I5" s="32" t="s">
        <v>32</v>
      </c>
      <c r="J5" s="29"/>
    </row>
    <row r="6" spans="1:10" s="36" customFormat="1" ht="17.25" customHeight="1" thickBot="1" x14ac:dyDescent="0.3">
      <c r="A6" s="9" t="s">
        <v>190</v>
      </c>
      <c r="B6" s="9" t="s">
        <v>191</v>
      </c>
      <c r="C6" s="9" t="s">
        <v>29</v>
      </c>
      <c r="D6" s="9" t="s">
        <v>195</v>
      </c>
      <c r="E6" s="9" t="s">
        <v>7</v>
      </c>
      <c r="F6" s="9" t="s">
        <v>52</v>
      </c>
      <c r="G6" s="9" t="s">
        <v>197</v>
      </c>
      <c r="H6" s="9" t="s">
        <v>7</v>
      </c>
      <c r="I6" s="39" t="s">
        <v>196</v>
      </c>
      <c r="J6" s="37"/>
    </row>
    <row r="7" spans="1:10" s="36" customFormat="1" ht="17.25" customHeight="1" thickBot="1" x14ac:dyDescent="0.3">
      <c r="A7" s="9" t="s">
        <v>210</v>
      </c>
      <c r="B7" s="9" t="s">
        <v>212</v>
      </c>
      <c r="C7" s="9" t="s">
        <v>215</v>
      </c>
      <c r="D7" s="9" t="s">
        <v>53</v>
      </c>
      <c r="E7" s="9" t="s">
        <v>7</v>
      </c>
      <c r="F7" s="9" t="s">
        <v>216</v>
      </c>
      <c r="G7" s="9">
        <v>0.1</v>
      </c>
      <c r="H7" s="9"/>
      <c r="I7" s="39" t="s">
        <v>156</v>
      </c>
      <c r="J7" s="37"/>
    </row>
    <row r="8" spans="1:10" s="36" customFormat="1" ht="17.25" customHeight="1" thickBot="1" x14ac:dyDescent="0.3">
      <c r="A8" s="9" t="s">
        <v>189</v>
      </c>
      <c r="B8" s="9" t="s">
        <v>183</v>
      </c>
      <c r="C8" s="9" t="s">
        <v>29</v>
      </c>
      <c r="D8" s="9" t="s">
        <v>53</v>
      </c>
      <c r="E8" s="9" t="s">
        <v>9</v>
      </c>
      <c r="F8" s="9" t="s">
        <v>156</v>
      </c>
      <c r="G8" s="9" t="s">
        <v>156</v>
      </c>
      <c r="H8" s="9" t="s">
        <v>9</v>
      </c>
      <c r="I8" s="38" t="s">
        <v>188</v>
      </c>
      <c r="J8" s="37"/>
    </row>
    <row r="9" spans="1:10" s="31" customFormat="1" ht="17.25" customHeight="1" x14ac:dyDescent="0.25">
      <c r="A9" s="9" t="s">
        <v>174</v>
      </c>
      <c r="B9" s="9" t="s">
        <v>175</v>
      </c>
      <c r="C9" s="9" t="s">
        <v>29</v>
      </c>
      <c r="D9" s="9" t="s">
        <v>177</v>
      </c>
      <c r="E9" s="9" t="s">
        <v>7</v>
      </c>
      <c r="F9" s="9" t="s">
        <v>52</v>
      </c>
      <c r="G9" s="9" t="s">
        <v>178</v>
      </c>
      <c r="H9" s="9" t="s">
        <v>9</v>
      </c>
      <c r="I9" s="33" t="s">
        <v>179</v>
      </c>
      <c r="J9" s="29"/>
    </row>
    <row r="10" spans="1:10" x14ac:dyDescent="0.25">
      <c r="A10" s="15" t="s">
        <v>39</v>
      </c>
      <c r="B10" s="15" t="s">
        <v>50</v>
      </c>
      <c r="C10" s="15" t="s">
        <v>29</v>
      </c>
      <c r="D10" s="15" t="s">
        <v>53</v>
      </c>
      <c r="E10" s="15" t="s">
        <v>7</v>
      </c>
      <c r="F10" s="15" t="s">
        <v>27</v>
      </c>
      <c r="G10" s="15" t="s">
        <v>46</v>
      </c>
      <c r="H10" s="15" t="s">
        <v>9</v>
      </c>
      <c r="I10" s="15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A47A-00B8-4862-88C2-60A2D23E5951}">
  <dimension ref="A1:L24"/>
  <sheetViews>
    <sheetView topLeftCell="A4" workbookViewId="0">
      <selection activeCell="A16" sqref="A16"/>
    </sheetView>
  </sheetViews>
  <sheetFormatPr baseColWidth="10" defaultRowHeight="15" x14ac:dyDescent="0.25"/>
  <sheetData>
    <row r="1" spans="1:12" ht="15.75" thickBot="1" x14ac:dyDescent="0.3">
      <c r="A1" t="s">
        <v>54</v>
      </c>
    </row>
    <row r="2" spans="1:12" ht="24" x14ac:dyDescent="0.25">
      <c r="A2" s="26" t="s">
        <v>95</v>
      </c>
      <c r="B2" s="26" t="s">
        <v>96</v>
      </c>
      <c r="C2" s="26" t="s">
        <v>97</v>
      </c>
      <c r="D2" s="26" t="s">
        <v>98</v>
      </c>
      <c r="E2" s="26" t="s">
        <v>99</v>
      </c>
      <c r="F2" s="26" t="s">
        <v>100</v>
      </c>
      <c r="G2" s="26" t="s">
        <v>101</v>
      </c>
      <c r="H2" s="26" t="s">
        <v>102</v>
      </c>
      <c r="I2" s="40" t="s">
        <v>103</v>
      </c>
      <c r="J2" s="40"/>
      <c r="K2" s="14" t="s">
        <v>104</v>
      </c>
      <c r="L2" s="13" t="s">
        <v>105</v>
      </c>
    </row>
    <row r="3" spans="1:12" ht="15.75" thickBot="1" x14ac:dyDescent="0.3">
      <c r="A3" s="10"/>
      <c r="B3" s="10"/>
      <c r="C3" s="2" t="s">
        <v>106</v>
      </c>
      <c r="D3" s="2" t="s">
        <v>106</v>
      </c>
      <c r="E3" s="2" t="s">
        <v>107</v>
      </c>
      <c r="F3" s="10"/>
      <c r="G3" s="10"/>
      <c r="H3" s="10"/>
      <c r="I3" s="2" t="s">
        <v>108</v>
      </c>
      <c r="J3" s="2" t="s">
        <v>109</v>
      </c>
      <c r="K3" s="3" t="s">
        <v>110</v>
      </c>
      <c r="L3" s="24"/>
    </row>
    <row r="4" spans="1:12" ht="22.5" x14ac:dyDescent="0.25">
      <c r="A4" s="8" t="s">
        <v>55</v>
      </c>
      <c r="B4" s="8" t="s">
        <v>56</v>
      </c>
      <c r="C4" s="20">
        <v>41.4</v>
      </c>
      <c r="D4" s="20">
        <v>2.1</v>
      </c>
      <c r="E4" s="20">
        <v>80</v>
      </c>
      <c r="F4" s="8" t="s">
        <v>111</v>
      </c>
      <c r="G4" s="8" t="s">
        <v>35</v>
      </c>
      <c r="H4" s="8" t="s">
        <v>10</v>
      </c>
      <c r="I4" s="11">
        <v>41778</v>
      </c>
      <c r="J4" s="11">
        <v>42150</v>
      </c>
      <c r="K4" s="17">
        <v>92</v>
      </c>
      <c r="L4" s="19" t="s">
        <v>112</v>
      </c>
    </row>
    <row r="5" spans="1:12" ht="22.5" x14ac:dyDescent="0.25">
      <c r="A5" s="8" t="s">
        <v>57</v>
      </c>
      <c r="B5" s="8" t="s">
        <v>58</v>
      </c>
      <c r="C5" s="20">
        <v>58.4</v>
      </c>
      <c r="D5" s="20">
        <v>8.3000000000000007</v>
      </c>
      <c r="E5" s="20">
        <v>220</v>
      </c>
      <c r="F5" s="8" t="s">
        <v>113</v>
      </c>
      <c r="G5" s="8" t="s">
        <v>114</v>
      </c>
      <c r="H5" s="8" t="s">
        <v>10</v>
      </c>
      <c r="I5" s="11">
        <v>41046</v>
      </c>
      <c r="J5" s="11">
        <v>41780</v>
      </c>
      <c r="K5" s="17">
        <v>73</v>
      </c>
      <c r="L5" s="19" t="s">
        <v>115</v>
      </c>
    </row>
    <row r="6" spans="1:12" ht="22.5" x14ac:dyDescent="0.25">
      <c r="A6" s="8" t="s">
        <v>59</v>
      </c>
      <c r="B6" s="8" t="s">
        <v>60</v>
      </c>
      <c r="C6" s="20">
        <v>52</v>
      </c>
      <c r="D6" s="20">
        <v>5</v>
      </c>
      <c r="E6" s="20">
        <v>-1</v>
      </c>
      <c r="F6" s="8" t="s">
        <v>113</v>
      </c>
      <c r="G6" s="8" t="s">
        <v>114</v>
      </c>
      <c r="H6" s="8" t="s">
        <v>10</v>
      </c>
      <c r="I6" s="11">
        <v>41101</v>
      </c>
      <c r="J6" s="11">
        <v>41428</v>
      </c>
      <c r="K6" s="17">
        <v>75</v>
      </c>
      <c r="L6" s="19" t="s">
        <v>116</v>
      </c>
    </row>
    <row r="7" spans="1:12" ht="22.5" x14ac:dyDescent="0.25">
      <c r="A7" s="8" t="s">
        <v>61</v>
      </c>
      <c r="B7" s="8" t="s">
        <v>62</v>
      </c>
      <c r="C7" s="20">
        <v>51.1</v>
      </c>
      <c r="D7" s="20">
        <v>2.4</v>
      </c>
      <c r="E7" s="20">
        <v>7</v>
      </c>
      <c r="F7" s="8" t="s">
        <v>117</v>
      </c>
      <c r="G7" s="8" t="s">
        <v>118</v>
      </c>
      <c r="H7" s="8" t="s">
        <v>10</v>
      </c>
      <c r="I7" s="11">
        <v>41470</v>
      </c>
      <c r="J7" s="11">
        <v>41893</v>
      </c>
      <c r="K7" s="17">
        <v>76</v>
      </c>
      <c r="L7" s="19" t="s">
        <v>119</v>
      </c>
    </row>
    <row r="8" spans="1:12" ht="22.5" x14ac:dyDescent="0.25">
      <c r="A8" s="8" t="s">
        <v>63</v>
      </c>
      <c r="B8" s="8" t="s">
        <v>64</v>
      </c>
      <c r="C8" s="20">
        <v>43</v>
      </c>
      <c r="D8" s="20">
        <v>9.4</v>
      </c>
      <c r="E8" s="20">
        <v>550</v>
      </c>
      <c r="F8" s="8" t="s">
        <v>120</v>
      </c>
      <c r="G8" s="8" t="s">
        <v>121</v>
      </c>
      <c r="H8" s="8" t="s">
        <v>10</v>
      </c>
      <c r="I8" s="11">
        <v>41070</v>
      </c>
      <c r="J8" s="11">
        <v>41829</v>
      </c>
      <c r="K8" s="17">
        <v>64</v>
      </c>
      <c r="L8" s="19" t="s">
        <v>122</v>
      </c>
    </row>
    <row r="9" spans="1:12" ht="22.5" x14ac:dyDescent="0.25">
      <c r="A9" s="8" t="s">
        <v>65</v>
      </c>
      <c r="B9" s="8" t="s">
        <v>66</v>
      </c>
      <c r="C9" s="20">
        <v>35.299999999999997</v>
      </c>
      <c r="D9" s="20">
        <v>25.7</v>
      </c>
      <c r="E9" s="20">
        <v>250</v>
      </c>
      <c r="F9" s="8" t="s">
        <v>113</v>
      </c>
      <c r="G9" s="8" t="s">
        <v>121</v>
      </c>
      <c r="H9" s="8" t="s">
        <v>10</v>
      </c>
      <c r="I9" s="11">
        <v>41047</v>
      </c>
      <c r="J9" s="8" t="s">
        <v>123</v>
      </c>
      <c r="K9" s="17">
        <v>84</v>
      </c>
      <c r="L9" s="19" t="s">
        <v>124</v>
      </c>
    </row>
    <row r="10" spans="1:12" ht="22.5" x14ac:dyDescent="0.25">
      <c r="A10" s="8" t="s">
        <v>21</v>
      </c>
      <c r="B10" s="8" t="s">
        <v>67</v>
      </c>
      <c r="C10" s="20">
        <v>47.8</v>
      </c>
      <c r="D10" s="20">
        <v>11</v>
      </c>
      <c r="E10" s="20">
        <v>985</v>
      </c>
      <c r="F10" s="8" t="s">
        <v>113</v>
      </c>
      <c r="G10" s="8" t="s">
        <v>114</v>
      </c>
      <c r="H10" s="8" t="s">
        <v>10</v>
      </c>
      <c r="I10" s="8" t="s">
        <v>125</v>
      </c>
      <c r="J10" s="11">
        <v>42063</v>
      </c>
      <c r="K10" s="17">
        <v>96</v>
      </c>
      <c r="L10" s="19" t="s">
        <v>126</v>
      </c>
    </row>
    <row r="11" spans="1:12" ht="22.5" x14ac:dyDescent="0.25">
      <c r="A11" s="8" t="s">
        <v>22</v>
      </c>
      <c r="B11" s="8" t="s">
        <v>68</v>
      </c>
      <c r="C11" s="20">
        <v>45.8</v>
      </c>
      <c r="D11" s="20">
        <v>8.6</v>
      </c>
      <c r="E11" s="20">
        <v>223</v>
      </c>
      <c r="F11" s="8" t="s">
        <v>113</v>
      </c>
      <c r="G11" s="8" t="s">
        <v>114</v>
      </c>
      <c r="H11" s="8" t="s">
        <v>10</v>
      </c>
      <c r="I11" s="11">
        <v>41334</v>
      </c>
      <c r="J11" s="11">
        <v>41698</v>
      </c>
      <c r="K11" s="17">
        <v>85</v>
      </c>
      <c r="L11" s="19" t="s">
        <v>127</v>
      </c>
    </row>
    <row r="12" spans="1:12" ht="22.5" x14ac:dyDescent="0.25">
      <c r="A12" s="8" t="s">
        <v>69</v>
      </c>
      <c r="B12" s="8" t="s">
        <v>70</v>
      </c>
      <c r="C12" s="20">
        <v>46.5</v>
      </c>
      <c r="D12" s="20">
        <v>8</v>
      </c>
      <c r="E12" s="20">
        <v>3880</v>
      </c>
      <c r="F12" s="8" t="s">
        <v>113</v>
      </c>
      <c r="G12" s="8" t="s">
        <v>128</v>
      </c>
      <c r="H12" s="8" t="s">
        <v>129</v>
      </c>
      <c r="I12" s="11">
        <v>41117</v>
      </c>
      <c r="J12" s="11">
        <v>41549</v>
      </c>
      <c r="K12" s="17">
        <v>76</v>
      </c>
      <c r="L12" s="19" t="s">
        <v>130</v>
      </c>
    </row>
    <row r="13" spans="1:12" ht="22.5" x14ac:dyDescent="0.25">
      <c r="A13" s="8" t="s">
        <v>71</v>
      </c>
      <c r="B13" s="8" t="s">
        <v>72</v>
      </c>
      <c r="C13" s="20">
        <v>51.5</v>
      </c>
      <c r="D13" s="20">
        <v>0.2</v>
      </c>
      <c r="E13" s="20">
        <v>27</v>
      </c>
      <c r="F13" s="8" t="s">
        <v>131</v>
      </c>
      <c r="G13" s="8" t="s">
        <v>35</v>
      </c>
      <c r="H13" s="8" t="s">
        <v>132</v>
      </c>
      <c r="I13" s="8" t="s">
        <v>133</v>
      </c>
      <c r="J13" s="8" t="s">
        <v>134</v>
      </c>
      <c r="K13" s="17">
        <v>97</v>
      </c>
      <c r="L13" s="19" t="s">
        <v>135</v>
      </c>
    </row>
    <row r="14" spans="1:12" ht="22.5" x14ac:dyDescent="0.25">
      <c r="A14" s="8" t="s">
        <v>73</v>
      </c>
      <c r="B14" s="8" t="s">
        <v>74</v>
      </c>
      <c r="C14" s="20">
        <v>46.2</v>
      </c>
      <c r="D14" s="20">
        <v>8.9</v>
      </c>
      <c r="E14" s="20">
        <v>203</v>
      </c>
      <c r="F14" s="8" t="s">
        <v>136</v>
      </c>
      <c r="G14" s="8" t="s">
        <v>114</v>
      </c>
      <c r="H14" s="8" t="s">
        <v>10</v>
      </c>
      <c r="I14" s="8" t="s">
        <v>137</v>
      </c>
      <c r="J14" s="11">
        <v>41942</v>
      </c>
      <c r="K14" s="17">
        <v>94</v>
      </c>
      <c r="L14" s="19" t="s">
        <v>138</v>
      </c>
    </row>
    <row r="15" spans="1:12" ht="22.5" x14ac:dyDescent="0.25">
      <c r="A15" s="8" t="s">
        <v>75</v>
      </c>
      <c r="B15" s="8" t="s">
        <v>76</v>
      </c>
      <c r="C15" s="20">
        <v>51.5</v>
      </c>
      <c r="D15" s="20">
        <v>12.9</v>
      </c>
      <c r="E15" s="20">
        <v>86</v>
      </c>
      <c r="F15" s="8" t="s">
        <v>113</v>
      </c>
      <c r="G15" s="8" t="s">
        <v>114</v>
      </c>
      <c r="H15" s="8" t="s">
        <v>10</v>
      </c>
      <c r="I15" s="11">
        <v>41064</v>
      </c>
      <c r="J15" s="11">
        <v>41789</v>
      </c>
      <c r="K15" s="17">
        <v>83</v>
      </c>
      <c r="L15" s="19" t="s">
        <v>139</v>
      </c>
    </row>
    <row r="16" spans="1:12" ht="22.5" x14ac:dyDescent="0.25">
      <c r="A16" s="8" t="s">
        <v>77</v>
      </c>
      <c r="B16" s="8" t="s">
        <v>78</v>
      </c>
      <c r="C16" s="20">
        <v>53.3</v>
      </c>
      <c r="D16" s="20">
        <v>-9.9</v>
      </c>
      <c r="E16" s="20">
        <v>5</v>
      </c>
      <c r="F16" s="8" t="s">
        <v>113</v>
      </c>
      <c r="G16" s="8" t="s">
        <v>121</v>
      </c>
      <c r="H16" s="8" t="s">
        <v>10</v>
      </c>
      <c r="I16" s="8" t="s">
        <v>140</v>
      </c>
      <c r="J16" s="11">
        <v>41568</v>
      </c>
      <c r="K16" s="17">
        <v>94</v>
      </c>
      <c r="L16" s="19" t="s">
        <v>141</v>
      </c>
    </row>
    <row r="17" spans="1:12" ht="22.5" x14ac:dyDescent="0.25">
      <c r="A17" s="8" t="s">
        <v>79</v>
      </c>
      <c r="B17" s="8" t="s">
        <v>80</v>
      </c>
      <c r="C17" s="20">
        <v>42.1</v>
      </c>
      <c r="D17" s="20">
        <v>0.7</v>
      </c>
      <c r="E17" s="20">
        <v>1570</v>
      </c>
      <c r="F17" s="8" t="s">
        <v>120</v>
      </c>
      <c r="G17" s="8" t="s">
        <v>114</v>
      </c>
      <c r="H17" s="8" t="s">
        <v>10</v>
      </c>
      <c r="I17" s="11">
        <v>40738</v>
      </c>
      <c r="J17" s="8" t="s">
        <v>142</v>
      </c>
      <c r="K17" s="17">
        <v>67</v>
      </c>
      <c r="L17" s="19" t="s">
        <v>143</v>
      </c>
    </row>
    <row r="18" spans="1:12" ht="22.5" x14ac:dyDescent="0.25">
      <c r="A18" s="8" t="s">
        <v>81</v>
      </c>
      <c r="B18" s="8" t="s">
        <v>82</v>
      </c>
      <c r="C18" s="20">
        <v>41.8</v>
      </c>
      <c r="D18" s="20">
        <v>2.4</v>
      </c>
      <c r="E18" s="20">
        <v>720</v>
      </c>
      <c r="F18" s="8" t="s">
        <v>113</v>
      </c>
      <c r="G18" s="8" t="s">
        <v>114</v>
      </c>
      <c r="H18" s="8" t="s">
        <v>10</v>
      </c>
      <c r="I18" s="11">
        <v>41074</v>
      </c>
      <c r="J18" s="11">
        <v>41464</v>
      </c>
      <c r="K18" s="17">
        <v>81</v>
      </c>
      <c r="L18" s="19" t="s">
        <v>144</v>
      </c>
    </row>
    <row r="19" spans="1:12" ht="22.5" x14ac:dyDescent="0.25">
      <c r="A19" s="8" t="s">
        <v>83</v>
      </c>
      <c r="B19" s="8" t="s">
        <v>84</v>
      </c>
      <c r="C19" s="20">
        <v>50.1</v>
      </c>
      <c r="D19" s="20">
        <v>14.4</v>
      </c>
      <c r="E19" s="20">
        <v>277</v>
      </c>
      <c r="F19" s="8" t="s">
        <v>145</v>
      </c>
      <c r="G19" s="8" t="s">
        <v>35</v>
      </c>
      <c r="H19" s="8" t="s">
        <v>132</v>
      </c>
      <c r="I19" s="11">
        <v>41080</v>
      </c>
      <c r="J19" s="11">
        <v>41409</v>
      </c>
      <c r="K19" s="17">
        <v>88</v>
      </c>
      <c r="L19" s="19" t="s">
        <v>146</v>
      </c>
    </row>
    <row r="20" spans="1:12" ht="22.5" x14ac:dyDescent="0.25">
      <c r="A20" s="8" t="s">
        <v>85</v>
      </c>
      <c r="B20" s="8" t="s">
        <v>86</v>
      </c>
      <c r="C20" s="20">
        <v>48.7</v>
      </c>
      <c r="D20" s="20">
        <v>2.2000000000000002</v>
      </c>
      <c r="E20" s="20">
        <v>150</v>
      </c>
      <c r="F20" s="8" t="s">
        <v>131</v>
      </c>
      <c r="G20" s="8" t="s">
        <v>114</v>
      </c>
      <c r="H20" s="8" t="s">
        <v>10</v>
      </c>
      <c r="I20" s="11">
        <v>40695</v>
      </c>
      <c r="J20" s="11">
        <v>41791</v>
      </c>
      <c r="K20" s="17">
        <v>76</v>
      </c>
      <c r="L20" s="19" t="s">
        <v>147</v>
      </c>
    </row>
    <row r="21" spans="1:12" ht="22.5" x14ac:dyDescent="0.25">
      <c r="A21" s="8" t="s">
        <v>87</v>
      </c>
      <c r="B21" s="8" t="s">
        <v>88</v>
      </c>
      <c r="C21" s="20">
        <v>61.8</v>
      </c>
      <c r="D21" s="20">
        <v>24.3</v>
      </c>
      <c r="E21" s="20">
        <v>181</v>
      </c>
      <c r="F21" s="8" t="s">
        <v>113</v>
      </c>
      <c r="G21" s="8" t="s">
        <v>114</v>
      </c>
      <c r="H21" s="8" t="s">
        <v>10</v>
      </c>
      <c r="I21" s="11">
        <v>40996</v>
      </c>
      <c r="J21" s="11">
        <v>41939</v>
      </c>
      <c r="K21" s="17">
        <v>83</v>
      </c>
      <c r="L21" s="19" t="s">
        <v>148</v>
      </c>
    </row>
    <row r="22" spans="1:12" ht="22.5" x14ac:dyDescent="0.25">
      <c r="A22" s="8" t="s">
        <v>89</v>
      </c>
      <c r="B22" s="8" t="s">
        <v>90</v>
      </c>
      <c r="C22" s="20">
        <v>58.4</v>
      </c>
      <c r="D22" s="20">
        <v>26.7</v>
      </c>
      <c r="E22" s="20">
        <v>30</v>
      </c>
      <c r="F22" s="8" t="s">
        <v>149</v>
      </c>
      <c r="G22" s="8" t="s">
        <v>35</v>
      </c>
      <c r="H22" s="8" t="s">
        <v>10</v>
      </c>
      <c r="I22" s="11">
        <v>41675</v>
      </c>
      <c r="J22" s="11">
        <v>42125</v>
      </c>
      <c r="K22" s="17">
        <v>80</v>
      </c>
      <c r="L22" s="19" t="s">
        <v>150</v>
      </c>
    </row>
    <row r="23" spans="1:12" ht="22.5" x14ac:dyDescent="0.25">
      <c r="A23" s="8" t="s">
        <v>91</v>
      </c>
      <c r="B23" s="8" t="s">
        <v>92</v>
      </c>
      <c r="C23" s="8">
        <v>60.5</v>
      </c>
      <c r="D23" s="8">
        <v>27.7</v>
      </c>
      <c r="E23" s="8">
        <v>7</v>
      </c>
      <c r="F23" s="8" t="s">
        <v>136</v>
      </c>
      <c r="G23" s="8" t="s">
        <v>114</v>
      </c>
      <c r="H23" s="8" t="s">
        <v>10</v>
      </c>
      <c r="I23" s="11">
        <v>41075</v>
      </c>
      <c r="J23" s="11">
        <v>41441</v>
      </c>
      <c r="K23" s="17">
        <v>75</v>
      </c>
      <c r="L23" s="19" t="s">
        <v>151</v>
      </c>
    </row>
    <row r="24" spans="1:12" ht="22.5" x14ac:dyDescent="0.25">
      <c r="A24" s="8" t="s">
        <v>93</v>
      </c>
      <c r="B24" s="8" t="s">
        <v>94</v>
      </c>
      <c r="C24" s="8">
        <v>47.4</v>
      </c>
      <c r="D24" s="8">
        <v>8.5</v>
      </c>
      <c r="E24" s="8">
        <v>409</v>
      </c>
      <c r="F24" s="28"/>
      <c r="G24" s="8" t="s">
        <v>35</v>
      </c>
      <c r="H24" s="8" t="s">
        <v>10</v>
      </c>
      <c r="I24" s="11">
        <v>40578</v>
      </c>
      <c r="J24" s="11">
        <v>40962</v>
      </c>
      <c r="K24" s="17">
        <v>85</v>
      </c>
      <c r="L24" s="19" t="s">
        <v>152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76D4-1698-4223-8BFC-C0F047ADFBB0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All</vt:lpstr>
      <vt:lpstr>PMF_outputs</vt:lpstr>
      <vt:lpstr>Bressi</vt:lpstr>
      <vt:lpstr>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Via</dc:creator>
  <cp:lastModifiedBy>Marta Via Gonzalez</cp:lastModifiedBy>
  <dcterms:created xsi:type="dcterms:W3CDTF">2015-06-05T18:19:34Z</dcterms:created>
  <dcterms:modified xsi:type="dcterms:W3CDTF">2023-11-02T10:30:28Z</dcterms:modified>
</cp:coreProperties>
</file>