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aria\Documents\GitHub\EU_Overview\Data\"/>
    </mc:Choice>
  </mc:AlternateContent>
  <xr:revisionPtr revIDLastSave="0" documentId="13_ncr:1_{F5367CE2-41BB-4962-A720-4DED6A00D7A1}" xr6:coauthVersionLast="47" xr6:coauthVersionMax="47" xr10:uidLastSave="{00000000-0000-0000-0000-000000000000}"/>
  <bookViews>
    <workbookView xWindow="-120" yWindow="-120" windowWidth="29040" windowHeight="15840" xr2:uid="{00000000-000D-0000-FFFF-FFFF00000000}"/>
  </bookViews>
  <sheets>
    <sheet name="All" sheetId="1" r:id="rId1"/>
    <sheet name="All (2)" sheetId="7" r:id="rId2"/>
    <sheet name="Selected_I" sheetId="6" r:id="rId3"/>
    <sheet name="PMF_outputs" sheetId="3" r:id="rId4"/>
    <sheet name="Bressi" sheetId="4" r:id="rId5"/>
    <sheet name="Che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 l="1"/>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2" i="1" s="1"/>
  <c r="A33" i="1" s="1"/>
  <c r="A34" i="1" s="1"/>
  <c r="A35" i="1" s="1"/>
  <c r="A36" i="1" s="1"/>
  <c r="A19" i="6"/>
  <c r="A20" i="6" s="1"/>
  <c r="A21" i="6" s="1"/>
  <c r="A3" i="6"/>
  <c r="A4" i="6" s="1"/>
  <c r="A5" i="6" s="1"/>
  <c r="A6" i="6" s="1"/>
  <c r="A7" i="6" s="1"/>
  <c r="A8" i="6" s="1"/>
  <c r="A9" i="6" s="1"/>
  <c r="A10" i="6" s="1"/>
  <c r="A11" i="6" s="1"/>
  <c r="A12" i="6" s="1"/>
  <c r="A13" i="6" s="1"/>
  <c r="A14" i="6" s="1"/>
  <c r="A15" i="6" s="1"/>
  <c r="A16" i="6" s="1"/>
  <c r="A17" i="6" s="1"/>
  <c r="A18" i="6" s="1"/>
  <c r="A57" i="1"/>
  <c r="A58" i="1" s="1"/>
  <c r="A59" i="1" s="1"/>
  <c r="A60" i="1" s="1"/>
  <c r="A61" i="1" s="1"/>
  <c r="A62" i="1" s="1"/>
  <c r="A63" i="1" s="1"/>
  <c r="A37" i="1" l="1"/>
  <c r="A38" i="1" s="1"/>
  <c r="A39" i="1" s="1"/>
  <c r="A40" i="1" s="1"/>
  <c r="A41" i="1" s="1"/>
  <c r="A42" i="1" s="1"/>
  <c r="A43" i="1" s="1"/>
  <c r="A44" i="1" s="1"/>
  <c r="A45" i="1" s="1"/>
  <c r="A46" i="1" s="1"/>
  <c r="A47" i="1" s="1"/>
  <c r="A48" i="1" s="1"/>
  <c r="A49" i="1" s="1"/>
  <c r="A50" i="1" s="1"/>
  <c r="A51" i="1" s="1"/>
  <c r="A52" i="1" s="1"/>
  <c r="A53" i="1" s="1"/>
  <c r="A54" i="1" s="1"/>
  <c r="A55" i="1" s="1"/>
</calcChain>
</file>

<file path=xl/sharedStrings.xml><?xml version="1.0" encoding="utf-8"?>
<sst xmlns="http://schemas.openxmlformats.org/spreadsheetml/2006/main" count="2245" uniqueCount="353">
  <si>
    <t>Site</t>
  </si>
  <si>
    <t>Type</t>
  </si>
  <si>
    <t>Hohenpeissenberg</t>
  </si>
  <si>
    <t>Country</t>
  </si>
  <si>
    <t>Germany</t>
  </si>
  <si>
    <t>NRPM1</t>
  </si>
  <si>
    <t>PMF_Mats</t>
  </si>
  <si>
    <t>Y</t>
  </si>
  <si>
    <t>N</t>
  </si>
  <si>
    <t>Q-ACSM</t>
  </si>
  <si>
    <t>Q</t>
  </si>
  <si>
    <t>Lens</t>
  </si>
  <si>
    <t>PM1</t>
  </si>
  <si>
    <t>Vaporiser</t>
  </si>
  <si>
    <t>CE</t>
  </si>
  <si>
    <t>Standard</t>
  </si>
  <si>
    <t>TR</t>
  </si>
  <si>
    <t>5'</t>
  </si>
  <si>
    <t>JRC-Ispra</t>
  </si>
  <si>
    <t>Acronym</t>
  </si>
  <si>
    <t>HPB</t>
  </si>
  <si>
    <t>IPR</t>
  </si>
  <si>
    <t>Italy</t>
  </si>
  <si>
    <t>CDCE</t>
  </si>
  <si>
    <t>30'</t>
  </si>
  <si>
    <t>Paper</t>
  </si>
  <si>
    <t>HOA</t>
  </si>
  <si>
    <t>Boots</t>
  </si>
  <si>
    <t>SF</t>
  </si>
  <si>
    <t>a-vals</t>
  </si>
  <si>
    <t>0.1; 0.5</t>
  </si>
  <si>
    <t>Bressi, M., Cavalli, F., Putaud, J. P., Fröhlich, R., Petit, J.-E., Aas, W., Äijälä, M., Alastuey, A., Allan, J. D., Aurela, M., Berico, M., Bougiatioti, A., Bukowiecki, N., Canonaco, F., Crenn, V., Dusanter, S., Ehn, M., Eller, M., Elsasser, M., Graf, P., Green, D. C., Heikkinen, L., Hermann, H., Holzinger, R., Hueglin, C., Kiendler-Scharr, A., Kubelová, L., Lunder, C., Maasikmets, M., Makeš, O., Malaguti, A., Mihalopoulos, N., Nicolas, J. B., O’Dowd, C., Ovadnevaite, J., Petralia, E., Poulain, L., Priestman, M., Riffault, V., Ripoll, A., Schlag, P., Schwarz, J., Sciare, J., Slowik, J., Sosedova, Y., Stavroulas, I., Teinemaa, E., Vodicka, ˇ P., Williams, P. I., Wiedensohler, A., Young, D. E., Zhang, S., Favez, O., Minguillón, M. C., and Prévôt, A. S. H.: A European aerosol phenomenology – 7: high-time resolution chemical characteristics of submicron particulate matter across Europe, Atmos. Environ., 10, https://doi.org/10.1016/j.aeaoa.2021.100108, 2021.; Bressi, M., Cavalli, F., Belis, C.A., Putaud, J.-P., Fröhlich, R., Dos Santos, S., Petralia, E., Prévôt, A.S.H., Berico, M., Malaguti, A., 2016. Variations in the chemical composition of the submicron aerosol and sources of its organic fraction at a regional background site of the Po Valley (Italy). Atmos. Chem. Phys. 16, 12875-12896. https://doi.org/10.5194/acp-16-12875-2016.</t>
  </si>
  <si>
    <t>RB</t>
  </si>
  <si>
    <t>Urban background</t>
  </si>
  <si>
    <t>UB</t>
  </si>
  <si>
    <t>PMF</t>
  </si>
  <si>
    <t>CE0.5</t>
  </si>
  <si>
    <t>Padova Granze</t>
  </si>
  <si>
    <t>Lat</t>
  </si>
  <si>
    <t>Lon</t>
  </si>
  <si>
    <t>PD</t>
  </si>
  <si>
    <t>AMS</t>
  </si>
  <si>
    <t>0.5;</t>
  </si>
  <si>
    <t>Downw.</t>
  </si>
  <si>
    <t>Constr.</t>
  </si>
  <si>
    <t>Roll/Seas</t>
  </si>
  <si>
    <t>Pd</t>
  </si>
  <si>
    <t>Constr. Fact.</t>
  </si>
  <si>
    <t>HOA, BBOA</t>
  </si>
  <si>
    <t>Seas.</t>
  </si>
  <si>
    <t>bressi</t>
  </si>
  <si>
    <t>BCN</t>
  </si>
  <si>
    <t>Barcelona (ES)</t>
  </si>
  <si>
    <t>BIR</t>
  </si>
  <si>
    <t>Birkenes (NO)</t>
  </si>
  <si>
    <t>CES</t>
  </si>
  <si>
    <t>Cabauw (NL)</t>
  </si>
  <si>
    <t>DNK</t>
  </si>
  <si>
    <t>Dunkirk (FR)</t>
  </si>
  <si>
    <t>ERS</t>
  </si>
  <si>
    <t>Corsica (FR)</t>
  </si>
  <si>
    <t>FKL</t>
  </si>
  <si>
    <t>Finokalia (EL)</t>
  </si>
  <si>
    <t>Hohenpeissenberg (DE)</t>
  </si>
  <si>
    <t>Ispra (IT)</t>
  </si>
  <si>
    <t>JFJ</t>
  </si>
  <si>
    <t>Jungfraujoch (CH)</t>
  </si>
  <si>
    <t>LND</t>
  </si>
  <si>
    <t>London (UK)</t>
  </si>
  <si>
    <t>MAG</t>
  </si>
  <si>
    <t>Magadino (CH)</t>
  </si>
  <si>
    <t>MEL</t>
  </si>
  <si>
    <t>Melpitz (DE)</t>
  </si>
  <si>
    <t>MHD</t>
  </si>
  <si>
    <t>Mace Head (IE)</t>
  </si>
  <si>
    <t>MSA</t>
  </si>
  <si>
    <t>Montsec (ES)</t>
  </si>
  <si>
    <t>MSY</t>
  </si>
  <si>
    <t>Montseny (ES)</t>
  </si>
  <si>
    <t>PRA</t>
  </si>
  <si>
    <t>Prague (CZ)</t>
  </si>
  <si>
    <t>SIR</t>
  </si>
  <si>
    <t>SIRTA facility (FR)</t>
  </si>
  <si>
    <t>SMR</t>
  </si>
  <si>
    <t>Hyytiälä (FI)</t>
  </si>
  <si>
    <t>TTU</t>
  </si>
  <si>
    <t>Tartu (EE)</t>
  </si>
  <si>
    <t>VIR</t>
  </si>
  <si>
    <t>Virolahti (FI)</t>
  </si>
  <si>
    <t>ZUR</t>
  </si>
  <si>
    <t>Zurich (CH)</t>
  </si>
  <si>
    <r>
      <t>Code</t>
    </r>
    <r>
      <rPr>
        <b/>
        <vertAlign val="superscript"/>
        <sz val="8"/>
        <color rgb="FF000000"/>
        <rFont val="Calibri"/>
        <family val="2"/>
        <scheme val="minor"/>
      </rPr>
      <t>1</t>
    </r>
  </si>
  <si>
    <r>
      <t>Site (Country)</t>
    </r>
    <r>
      <rPr>
        <b/>
        <vertAlign val="superscript"/>
        <sz val="8"/>
        <color rgb="FF000000"/>
        <rFont val="Calibri"/>
        <family val="2"/>
        <scheme val="minor"/>
      </rPr>
      <t>2</t>
    </r>
  </si>
  <si>
    <t>Latitude</t>
  </si>
  <si>
    <t>Longitude</t>
  </si>
  <si>
    <t>Altitude</t>
  </si>
  <si>
    <r>
      <t>Context</t>
    </r>
    <r>
      <rPr>
        <b/>
        <vertAlign val="superscript"/>
        <sz val="8"/>
        <color rgb="FF000000"/>
        <rFont val="Calibri"/>
        <family val="2"/>
        <scheme val="minor"/>
      </rPr>
      <t>3</t>
    </r>
  </si>
  <si>
    <t>Type of site</t>
  </si>
  <si>
    <t>Instrument</t>
  </si>
  <si>
    <t>Measurement period</t>
  </si>
  <si>
    <t>Data coverage</t>
  </si>
  <si>
    <r>
      <t>Site description</t>
    </r>
    <r>
      <rPr>
        <b/>
        <vertAlign val="superscript"/>
        <sz val="8"/>
        <color rgb="FF000000"/>
        <rFont val="Calibri"/>
        <family val="2"/>
        <scheme val="minor"/>
      </rPr>
      <t>4</t>
    </r>
  </si>
  <si>
    <t>(°)</t>
  </si>
  <si>
    <t>(a.s.l., m)</t>
  </si>
  <si>
    <t>Start</t>
  </si>
  <si>
    <t>End</t>
  </si>
  <si>
    <t>%</t>
  </si>
  <si>
    <t xml:space="preserve">         -</t>
  </si>
  <si>
    <t>Minguillón et al., 2016</t>
  </si>
  <si>
    <t>GAW, ACTRIS</t>
  </si>
  <si>
    <t>Rural/Regional background</t>
  </si>
  <si>
    <t>Yttri et al., 2011</t>
  </si>
  <si>
    <t>Mensah et al., 2012</t>
  </si>
  <si>
    <t>ATMO</t>
  </si>
  <si>
    <t>Industrial</t>
  </si>
  <si>
    <t>Zhang et al., 2021</t>
  </si>
  <si>
    <t>GAW</t>
  </si>
  <si>
    <t>Coastal</t>
  </si>
  <si>
    <t>Lambert et al., 2011</t>
  </si>
  <si>
    <t>11-Dec-13</t>
  </si>
  <si>
    <t>Mihalopoulos et al., 1997</t>
  </si>
  <si>
    <t>12-Dec-13</t>
  </si>
  <si>
    <t>Flentje et al., 2015</t>
  </si>
  <si>
    <t>Bressi et al., 2016</t>
  </si>
  <si>
    <t>Remote</t>
  </si>
  <si>
    <t>ToF-ACSM</t>
  </si>
  <si>
    <t>Cozic et al., 2008</t>
  </si>
  <si>
    <t>ACTRIS</t>
  </si>
  <si>
    <t>cToF-AMS</t>
  </si>
  <si>
    <t>11-Jan-12</t>
  </si>
  <si>
    <t>23-Jan-13</t>
  </si>
  <si>
    <t>Young et al., 2015</t>
  </si>
  <si>
    <t>NABEL</t>
  </si>
  <si>
    <t>28-Aug-13</t>
  </si>
  <si>
    <t>Gianini et al., 2012</t>
  </si>
  <si>
    <t>Spindler et al., 2013</t>
  </si>
  <si>
    <t>08-Jan-13</t>
  </si>
  <si>
    <t>O’Dowd et al., 2014</t>
  </si>
  <si>
    <t>23-Apr-12</t>
  </si>
  <si>
    <t>Ripoll et al., 2014</t>
  </si>
  <si>
    <t>Minguillón et al., 2015</t>
  </si>
  <si>
    <t>CHMI</t>
  </si>
  <si>
    <t>Kubelová et al., 2015</t>
  </si>
  <si>
    <t>Petit et al., 2015</t>
  </si>
  <si>
    <t>Hari and Kulmala, 2005</t>
  </si>
  <si>
    <t>EMEP</t>
  </si>
  <si>
    <t>This work</t>
  </si>
  <si>
    <t>Anttila et al., 2008</t>
  </si>
  <si>
    <t>Lanz et al., 2007</t>
  </si>
  <si>
    <t>Period_start</t>
  </si>
  <si>
    <t>Period_end</t>
  </si>
  <si>
    <t>Height</t>
  </si>
  <si>
    <t>-</t>
  </si>
  <si>
    <t>Finland</t>
  </si>
  <si>
    <t>??</t>
  </si>
  <si>
    <t>NOA</t>
  </si>
  <si>
    <t>Greece</t>
  </si>
  <si>
    <t>Notes</t>
  </si>
  <si>
    <t>Uncertainties are missing</t>
  </si>
  <si>
    <t xml:space="preserve">PMF Mats are missing. </t>
  </si>
  <si>
    <t>Bologna</t>
  </si>
  <si>
    <t>BO</t>
  </si>
  <si>
    <t xml:space="preserve">Paglione  et al., 2020 (https://doi.org/10.5194/acp-20-1233-2020, 2020). </t>
  </si>
  <si>
    <t>n</t>
  </si>
  <si>
    <t>Nicosia</t>
  </si>
  <si>
    <t>CAO-NIC</t>
  </si>
  <si>
    <t>Cyprus</t>
  </si>
  <si>
    <t>Other</t>
  </si>
  <si>
    <t>0.2; 0.46</t>
  </si>
  <si>
    <t>https://doi.org/10.5194/acp-23-6431-2023https://doi.org/10.5194/acp-23-6431-2023</t>
  </si>
  <si>
    <t>Pikridas did something strange with PMF</t>
  </si>
  <si>
    <t>CMN</t>
  </si>
  <si>
    <t>M</t>
  </si>
  <si>
    <t>Mountain</t>
  </si>
  <si>
    <t>Rinaldi et al., 2015 (https://doi.org/10.5194/acp-15-11327-2015, 2015)</t>
  </si>
  <si>
    <t>Mt Cimone</t>
  </si>
  <si>
    <t>Lille</t>
  </si>
  <si>
    <t>ATOLL</t>
  </si>
  <si>
    <t>SU</t>
  </si>
  <si>
    <t>Suburban</t>
  </si>
  <si>
    <t>France</t>
  </si>
  <si>
    <t>Roll.</t>
  </si>
  <si>
    <t>Chebaicheb et al., 2023</t>
  </si>
  <si>
    <t>(0,0.4)x2</t>
  </si>
  <si>
    <t xml:space="preserve">Output profiles are missing. </t>
  </si>
  <si>
    <t>Mt. Cimone</t>
  </si>
  <si>
    <t>CGR</t>
  </si>
  <si>
    <t>C</t>
  </si>
  <si>
    <t>Bucharest</t>
  </si>
  <si>
    <t>INO</t>
  </si>
  <si>
    <t>Magurele - Bucharest</t>
  </si>
  <si>
    <t>Romania</t>
  </si>
  <si>
    <t>Draft</t>
  </si>
  <si>
    <t>HOA; BBOA</t>
  </si>
  <si>
    <t>0-0.3; 0-0.5</t>
  </si>
  <si>
    <t>Milano</t>
  </si>
  <si>
    <t>Milano Pascal</t>
  </si>
  <si>
    <t>MI</t>
  </si>
  <si>
    <t>DSF</t>
  </si>
  <si>
    <t>COA</t>
  </si>
  <si>
    <t>Athens-Demokritos</t>
  </si>
  <si>
    <t>DEM</t>
  </si>
  <si>
    <t>ToF</t>
  </si>
  <si>
    <t>Start/Stop</t>
  </si>
  <si>
    <t>Stop</t>
  </si>
  <si>
    <t>Zografou et al. (2022)</t>
  </si>
  <si>
    <t>Athens -Thissio</t>
  </si>
  <si>
    <t>Barcelona</t>
  </si>
  <si>
    <t>Birkenes</t>
  </si>
  <si>
    <t>Norway</t>
  </si>
  <si>
    <t>Birmingham</t>
  </si>
  <si>
    <t>BAQS</t>
  </si>
  <si>
    <t>United Kingdom</t>
  </si>
  <si>
    <t>PM2.5</t>
  </si>
  <si>
    <t>Capture</t>
  </si>
  <si>
    <t xml:space="preserve">1h </t>
  </si>
  <si>
    <t>Capo Granitola</t>
  </si>
  <si>
    <t>Carnsore Point</t>
  </si>
  <si>
    <t>CRP</t>
  </si>
  <si>
    <t>Ireland</t>
  </si>
  <si>
    <t>Lin et al. 2021</t>
  </si>
  <si>
    <t>Lacking the profiles</t>
  </si>
  <si>
    <t>DUB</t>
  </si>
  <si>
    <t>Lin et al. (2021)</t>
  </si>
  <si>
    <t>Gif-sur-Yvette</t>
  </si>
  <si>
    <t>SIRTA</t>
  </si>
  <si>
    <t>Granada</t>
  </si>
  <si>
    <t>GRA</t>
  </si>
  <si>
    <t>Spain</t>
  </si>
  <si>
    <t>Helsinki</t>
  </si>
  <si>
    <t>HEL</t>
  </si>
  <si>
    <t>Traffic</t>
  </si>
  <si>
    <t>Ispra-JRC</t>
  </si>
  <si>
    <t>KRK</t>
  </si>
  <si>
    <t>Poland</t>
  </si>
  <si>
    <t>Tobler et al. (2021)</t>
  </si>
  <si>
    <t>Krakow - AGH University</t>
  </si>
  <si>
    <t>Dublin - UCD</t>
  </si>
  <si>
    <t>London - Marylebone Road</t>
  </si>
  <si>
    <t>LONMR</t>
  </si>
  <si>
    <t>London - North Kensington</t>
  </si>
  <si>
    <t>LONNK</t>
  </si>
  <si>
    <t>Mace Head</t>
  </si>
  <si>
    <t>MH</t>
  </si>
  <si>
    <t>10'</t>
  </si>
  <si>
    <t>Magadino</t>
  </si>
  <si>
    <t>Switzerland</t>
  </si>
  <si>
    <t>Regional/Rural background</t>
  </si>
  <si>
    <t>Chen et al. (2021)</t>
  </si>
  <si>
    <t>Manchester</t>
  </si>
  <si>
    <t>MAQS</t>
  </si>
  <si>
    <t>CE1</t>
  </si>
  <si>
    <t>Marseille</t>
  </si>
  <si>
    <t>MAR-LCP</t>
  </si>
  <si>
    <t>Chazeau et al. (2021)</t>
  </si>
  <si>
    <t>Montseny</t>
  </si>
  <si>
    <t>Standart</t>
  </si>
  <si>
    <t>Rinaldi et al. (2015)</t>
  </si>
  <si>
    <t>Prague - Suchdol</t>
  </si>
  <si>
    <t>PRG-SUCH</t>
  </si>
  <si>
    <t>Czech Republic</t>
  </si>
  <si>
    <t>Kubelová et al. (2015)</t>
  </si>
  <si>
    <t>Puy de Dome</t>
  </si>
  <si>
    <t>PUY</t>
  </si>
  <si>
    <t>Via et al. (2021)</t>
  </si>
  <si>
    <t>4h</t>
  </si>
  <si>
    <t>San Pietro Capofiume</t>
  </si>
  <si>
    <t>SPC</t>
  </si>
  <si>
    <t>CE05</t>
  </si>
  <si>
    <t>Gilardoni et al. (2014)</t>
  </si>
  <si>
    <t>Tartu</t>
  </si>
  <si>
    <t>TAR</t>
  </si>
  <si>
    <t>PMF_outp_TS</t>
  </si>
  <si>
    <t>w/ PR?</t>
  </si>
  <si>
    <t>Estonia</t>
  </si>
  <si>
    <t>Virohlahti</t>
  </si>
  <si>
    <t>Zurich - Kaserne</t>
  </si>
  <si>
    <t>Chen et al. (2022)</t>
  </si>
  <si>
    <t>15'</t>
  </si>
  <si>
    <t>Melpitz</t>
  </si>
  <si>
    <t>Kosetice</t>
  </si>
  <si>
    <t>Poulain et al. (2020), Atabaksh et al. (2023)</t>
  </si>
  <si>
    <t>KOS</t>
  </si>
  <si>
    <t>Finokalia</t>
  </si>
  <si>
    <t>Q-AMS</t>
  </si>
  <si>
    <t>c-ToF-AMS</t>
  </si>
  <si>
    <t>Hyltemossa</t>
  </si>
  <si>
    <t>HTM</t>
  </si>
  <si>
    <t>Sweden</t>
  </si>
  <si>
    <t>1h</t>
  </si>
  <si>
    <t>Zeppelin Mountain</t>
  </si>
  <si>
    <t>ZEP</t>
  </si>
  <si>
    <t>A</t>
  </si>
  <si>
    <t>Arctic</t>
  </si>
  <si>
    <t>None</t>
  </si>
  <si>
    <t>Requires action</t>
  </si>
  <si>
    <t>No PMF output</t>
  </si>
  <si>
    <t>No PMF mats</t>
  </si>
  <si>
    <t>No PMF in/out</t>
  </si>
  <si>
    <t>Missing coordinates</t>
  </si>
  <si>
    <t>Paglione et al. (2020)</t>
  </si>
  <si>
    <t>Zhang et al. (2019)</t>
  </si>
  <si>
    <t>Bressi et al. (2016)</t>
  </si>
  <si>
    <t>Chebaicheb et al. (2023)</t>
  </si>
  <si>
    <t>Christodolou et al. (2023)</t>
  </si>
  <si>
    <t>Montsec</t>
  </si>
  <si>
    <t>Ripoll et al. (2015)</t>
  </si>
  <si>
    <t>MSC</t>
  </si>
  <si>
    <t>Madrid - CIEMAT</t>
  </si>
  <si>
    <t>MAD</t>
  </si>
  <si>
    <t>nan</t>
  </si>
  <si>
    <t>SA</t>
  </si>
  <si>
    <t>Input PMF</t>
  </si>
  <si>
    <t>BC</t>
  </si>
  <si>
    <t>Meteo</t>
  </si>
  <si>
    <t>Profiles</t>
  </si>
  <si>
    <t>Gases</t>
  </si>
  <si>
    <t>PM1 SMPS</t>
  </si>
  <si>
    <t>L</t>
  </si>
  <si>
    <t>VLN</t>
  </si>
  <si>
    <t>Vilnius</t>
  </si>
  <si>
    <t>Lithuania</t>
  </si>
  <si>
    <t xml:space="preserve">Pauraite J et al. „Effect of urban submicron particles on single scattering albedo: the case study of high pollution event“, Journal of Quantitative Spectroscopy and Radiative Transfer (2022) </t>
  </si>
  <si>
    <t>CRE</t>
  </si>
  <si>
    <t>Creil</t>
  </si>
  <si>
    <t>Chebaicheb et al. (2024; in prep)</t>
  </si>
  <si>
    <t>LYO</t>
  </si>
  <si>
    <t>Lyon</t>
  </si>
  <si>
    <t>Chebaicheb et al. (in prep.)</t>
  </si>
  <si>
    <t>PAR-GEN</t>
  </si>
  <si>
    <t>Paris - Gennevilliers</t>
  </si>
  <si>
    <t>PAR-BPE</t>
  </si>
  <si>
    <t>Paris - Les Halles</t>
  </si>
  <si>
    <t>Paris - BPEst</t>
  </si>
  <si>
    <t>PAR-HAL</t>
  </si>
  <si>
    <t>Poitiers</t>
  </si>
  <si>
    <t>POI</t>
  </si>
  <si>
    <t>Rennes</t>
  </si>
  <si>
    <t>REN</t>
  </si>
  <si>
    <t>STR</t>
  </si>
  <si>
    <t>Strasbourg</t>
  </si>
  <si>
    <t>Talace</t>
  </si>
  <si>
    <t>TAL</t>
  </si>
  <si>
    <t>Preila</t>
  </si>
  <si>
    <t>PRE</t>
  </si>
  <si>
    <t>under preparation (Minderyte et al 2024)</t>
  </si>
  <si>
    <t>RUG</t>
  </si>
  <si>
    <t>Rūgšteliškis</t>
  </si>
  <si>
    <t>Missing:</t>
  </si>
  <si>
    <t>Hyttiala</t>
  </si>
  <si>
    <t>Masalaite A., Byčenkienė S., Pauraite J., Garbariene I., Haddad I. el, Bozzetti C., Jaffrezo J. L., Besombes J. L.,  Plauškaitė-Šukienė K., Garbaras A., Sapolaite J., Ezerinskis Z., Dudoitis V., Bariseviciute R., Ulevicius V., Prevot A. S. H.  and Remeikis V., “Seasonal observation and source apportionment of carbonaceous aerosol from forested rural site (Lithuania)”, Atmospheric Environment, (2022)</t>
  </si>
  <si>
    <t>Metz</t>
  </si>
  <si>
    <t>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</si>
</sst>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color rgb="FF9C6500"/>
      <name val="Calibri"/>
      <family val="2"/>
      <scheme val="minor"/>
    </font>
    <font>
      <sz val="8"/>
      <color rgb="FF000000"/>
      <name val="Calibri"/>
      <family val="2"/>
      <scheme val="minor"/>
    </font>
    <font>
      <b/>
      <sz val="8"/>
      <color rgb="FF000000"/>
      <name val="Calibri"/>
      <family val="2"/>
      <scheme val="minor"/>
    </font>
    <font>
      <b/>
      <vertAlign val="superscript"/>
      <sz val="8"/>
      <color rgb="FF000000"/>
      <name val="Calibri"/>
      <family val="2"/>
      <scheme val="minor"/>
    </font>
    <font>
      <b/>
      <sz val="8"/>
      <color theme="1"/>
      <name val="Calibri"/>
      <family val="2"/>
      <scheme val="minor"/>
    </font>
    <font>
      <sz val="8"/>
      <color theme="1"/>
      <name val="Calibri"/>
      <family val="2"/>
      <scheme val="minor"/>
    </font>
    <font>
      <sz val="11"/>
      <name val="Calibri"/>
      <family val="2"/>
      <scheme val="minor"/>
    </font>
    <font>
      <sz val="10"/>
      <color theme="1"/>
      <name val="Calibri"/>
      <family val="2"/>
      <scheme val="minor"/>
    </font>
    <font>
      <sz val="10"/>
      <color rgb="FF000000"/>
      <name val="Calibri"/>
      <family val="2"/>
      <scheme val="minor"/>
    </font>
    <font>
      <sz val="11"/>
      <color theme="5"/>
      <name val="Calibri"/>
      <family val="2"/>
      <scheme val="minor"/>
    </font>
    <font>
      <sz val="9"/>
      <color theme="1"/>
      <name val="Calibri"/>
      <family val="2"/>
      <scheme val="minor"/>
    </font>
    <font>
      <sz val="11"/>
      <color theme="1"/>
      <name val="Calibri Light"/>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6699"/>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 fillId="0" borderId="0"/>
  </cellStyleXfs>
  <cellXfs count="77">
    <xf numFmtId="0" fontId="0" fillId="0" borderId="0" xfId="0"/>
    <xf numFmtId="0" fontId="0" fillId="36" borderId="13" xfId="0" applyFill="1" applyBorder="1"/>
    <xf numFmtId="0" fontId="20" fillId="0" borderId="11" xfId="0" applyFont="1" applyBorder="1" applyAlignment="1">
      <alignment horizontal="center" vertical="center" wrapText="1"/>
    </xf>
    <xf numFmtId="0" fontId="23" fillId="0" borderId="11" xfId="0" applyFont="1" applyBorder="1" applyAlignment="1">
      <alignment horizontal="center" vertical="center" wrapText="1"/>
    </xf>
    <xf numFmtId="0" fontId="0" fillId="0" borderId="13" xfId="0" applyBorder="1"/>
    <xf numFmtId="0" fontId="0" fillId="35" borderId="13" xfId="0" applyFill="1" applyBorder="1"/>
    <xf numFmtId="0" fontId="0" fillId="0" borderId="0" xfId="0" applyFill="1" applyBorder="1" applyAlignment="1">
      <alignment horizontal="center" vertical="center" wrapText="1"/>
    </xf>
    <xf numFmtId="0" fontId="17" fillId="0" borderId="0" xfId="0" applyFont="1" applyFill="1" applyBorder="1" applyAlignment="1">
      <alignment horizontal="center" vertical="center" wrapText="1"/>
    </xf>
    <xf numFmtId="0" fontId="19" fillId="0" borderId="0" xfId="0" applyFont="1" applyAlignment="1">
      <alignment horizontal="center" vertical="center" wrapText="1"/>
    </xf>
    <xf numFmtId="0" fontId="0" fillId="0" borderId="0" xfId="0" applyFill="1" applyBorder="1"/>
    <xf numFmtId="0" fontId="0" fillId="0" borderId="11" xfId="0" applyBorder="1" applyAlignment="1">
      <alignment horizontal="center" vertical="center" wrapText="1"/>
    </xf>
    <xf numFmtId="15" fontId="19" fillId="0" borderId="0" xfId="0" applyNumberFormat="1" applyFont="1" applyAlignment="1">
      <alignment horizontal="center" vertical="center" wrapText="1"/>
    </xf>
    <xf numFmtId="0" fontId="0" fillId="35" borderId="14" xfId="0" applyFill="1" applyBorder="1"/>
    <xf numFmtId="0" fontId="20" fillId="0" borderId="10" xfId="0" applyFont="1" applyBorder="1" applyAlignment="1">
      <alignment vertical="center" wrapText="1"/>
    </xf>
    <xf numFmtId="0" fontId="22" fillId="0" borderId="10" xfId="0" applyFont="1" applyBorder="1" applyAlignment="1">
      <alignment horizontal="center" vertical="center" wrapText="1"/>
    </xf>
    <xf numFmtId="0" fontId="0" fillId="0" borderId="0" xfId="0" applyFill="1"/>
    <xf numFmtId="0" fontId="0" fillId="0" borderId="0" xfId="0"/>
    <xf numFmtId="0" fontId="23" fillId="0" borderId="0" xfId="0" applyFont="1" applyAlignment="1">
      <alignment horizontal="center" vertical="center" wrapText="1"/>
    </xf>
    <xf numFmtId="0" fontId="0" fillId="0" borderId="13" xfId="0" applyFill="1" applyBorder="1"/>
    <xf numFmtId="0" fontId="19" fillId="0" borderId="0" xfId="0" applyFont="1" applyAlignment="1">
      <alignment vertical="center" wrapText="1"/>
    </xf>
    <xf numFmtId="0" fontId="19" fillId="0" borderId="0" xfId="0" applyFont="1" applyAlignment="1">
      <alignment horizontal="right" vertical="center" wrapText="1"/>
    </xf>
    <xf numFmtId="14" fontId="0" fillId="0" borderId="13" xfId="0" applyNumberFormat="1" applyBorder="1"/>
    <xf numFmtId="0" fontId="0" fillId="0" borderId="11" xfId="0" applyBorder="1" applyAlignment="1">
      <alignment vertical="center" wrapText="1"/>
    </xf>
    <xf numFmtId="0" fontId="20" fillId="0" borderId="10" xfId="0" applyFont="1" applyBorder="1" applyAlignment="1">
      <alignment horizontal="center" vertical="center" wrapText="1"/>
    </xf>
    <xf numFmtId="0" fontId="0" fillId="0" borderId="0" xfId="0"/>
    <xf numFmtId="0" fontId="0" fillId="0" borderId="0" xfId="0" applyAlignment="1">
      <alignment horizontal="center" vertical="center" wrapText="1"/>
    </xf>
    <xf numFmtId="0" fontId="0" fillId="33" borderId="0" xfId="0" applyFill="1" applyAlignment="1">
      <alignment horizontal="center" vertical="center" wrapText="1"/>
    </xf>
    <xf numFmtId="0" fontId="24" fillId="0" borderId="13" xfId="0" applyFont="1" applyBorder="1"/>
    <xf numFmtId="0" fontId="0" fillId="0" borderId="0" xfId="0"/>
    <xf numFmtId="0" fontId="0" fillId="0" borderId="12"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center" vertical="center" wrapText="1"/>
    </xf>
    <xf numFmtId="0" fontId="0" fillId="0" borderId="0" xfId="0"/>
    <xf numFmtId="0" fontId="0" fillId="0" borderId="0" xfId="0"/>
    <xf numFmtId="0" fontId="0" fillId="33" borderId="0" xfId="0" applyFill="1" applyAlignment="1">
      <alignment horizontal="center" vertical="center" wrapText="1"/>
    </xf>
    <xf numFmtId="0" fontId="0" fillId="34" borderId="12" xfId="0" applyFill="1" applyBorder="1" applyAlignment="1">
      <alignment horizontal="center" vertical="center" wrapText="1"/>
    </xf>
    <xf numFmtId="0" fontId="0" fillId="33" borderId="15" xfId="0" applyFill="1" applyBorder="1" applyAlignment="1">
      <alignment horizontal="center" vertical="center" wrapText="1"/>
    </xf>
    <xf numFmtId="0" fontId="0" fillId="38" borderId="13" xfId="0" applyFill="1" applyBorder="1"/>
    <xf numFmtId="0" fontId="0" fillId="36" borderId="13" xfId="0" applyFont="1" applyFill="1" applyBorder="1"/>
    <xf numFmtId="0" fontId="0" fillId="0" borderId="13" xfId="0" applyFont="1" applyFill="1" applyBorder="1"/>
    <xf numFmtId="14" fontId="0" fillId="0" borderId="13" xfId="0" applyNumberFormat="1" applyFont="1" applyFill="1" applyBorder="1"/>
    <xf numFmtId="0" fontId="0" fillId="0" borderId="0" xfId="0" applyFont="1"/>
    <xf numFmtId="14" fontId="0" fillId="0" borderId="13" xfId="0" applyNumberFormat="1" applyFill="1" applyBorder="1"/>
    <xf numFmtId="0" fontId="0" fillId="0" borderId="14" xfId="0" applyFill="1" applyBorder="1"/>
    <xf numFmtId="0" fontId="26" fillId="0" borderId="13" xfId="0" applyFont="1" applyBorder="1" applyAlignment="1">
      <alignment horizontal="right" vertical="center" wrapText="1"/>
    </xf>
    <xf numFmtId="0" fontId="26" fillId="0" borderId="13" xfId="0" applyFont="1" applyFill="1" applyBorder="1" applyAlignment="1">
      <alignment horizontal="right" vertical="center" wrapText="1"/>
    </xf>
    <xf numFmtId="0" fontId="0" fillId="35" borderId="13" xfId="0" applyFill="1" applyBorder="1" applyAlignment="1">
      <alignment horizontal="right"/>
    </xf>
    <xf numFmtId="0" fontId="0" fillId="0" borderId="13" xfId="0" applyFill="1" applyBorder="1" applyAlignment="1">
      <alignment horizontal="right"/>
    </xf>
    <xf numFmtId="0" fontId="25" fillId="39" borderId="13" xfId="0" applyFont="1" applyFill="1" applyBorder="1" applyAlignment="1">
      <alignment horizontal="right"/>
    </xf>
    <xf numFmtId="0" fontId="25" fillId="0" borderId="13" xfId="0" applyFont="1" applyFill="1" applyBorder="1" applyAlignment="1">
      <alignment horizontal="right"/>
    </xf>
    <xf numFmtId="0" fontId="25" fillId="0" borderId="13" xfId="0" applyFont="1" applyBorder="1" applyAlignment="1">
      <alignment horizontal="right"/>
    </xf>
    <xf numFmtId="0" fontId="26" fillId="33" borderId="13" xfId="0" applyFont="1" applyFill="1" applyBorder="1" applyAlignment="1">
      <alignment horizontal="right" vertical="center" wrapText="1"/>
    </xf>
    <xf numFmtId="0" fontId="27" fillId="0" borderId="13" xfId="0" applyFont="1" applyFill="1" applyBorder="1"/>
    <xf numFmtId="14" fontId="27" fillId="0" borderId="13" xfId="0" applyNumberFormat="1" applyFont="1" applyFill="1" applyBorder="1"/>
    <xf numFmtId="0" fontId="13" fillId="0" borderId="13" xfId="0" applyFont="1" applyFill="1" applyBorder="1"/>
    <xf numFmtId="0" fontId="0" fillId="40" borderId="0" xfId="0" applyFill="1"/>
    <xf numFmtId="0" fontId="19" fillId="38" borderId="0" xfId="0" applyFont="1" applyFill="1" applyAlignment="1">
      <alignment horizontal="right" vertical="center" wrapText="1"/>
    </xf>
    <xf numFmtId="0" fontId="0" fillId="37" borderId="0" xfId="0" applyFill="1"/>
    <xf numFmtId="0" fontId="0" fillId="41" borderId="0" xfId="0" applyFill="1"/>
    <xf numFmtId="0" fontId="0" fillId="41" borderId="13" xfId="0" applyFill="1" applyBorder="1"/>
    <xf numFmtId="0" fontId="24" fillId="0" borderId="13" xfId="0" applyFont="1" applyFill="1" applyBorder="1"/>
    <xf numFmtId="14" fontId="0" fillId="0" borderId="0" xfId="0" applyNumberFormat="1" applyBorder="1"/>
    <xf numFmtId="0" fontId="0" fillId="0" borderId="14" xfId="0" applyBorder="1"/>
    <xf numFmtId="0" fontId="0" fillId="42" borderId="0" xfId="0" applyFill="1"/>
    <xf numFmtId="0" fontId="22" fillId="0" borderId="10" xfId="0" applyFont="1" applyBorder="1" applyAlignment="1">
      <alignment horizontal="center" vertical="center" wrapText="1"/>
    </xf>
    <xf numFmtId="0" fontId="26" fillId="38" borderId="13" xfId="0" applyFont="1" applyFill="1" applyBorder="1" applyAlignment="1">
      <alignment horizontal="right" vertical="center" wrapText="1"/>
    </xf>
    <xf numFmtId="0" fontId="0" fillId="36" borderId="0" xfId="0" applyFill="1"/>
    <xf numFmtId="0" fontId="25" fillId="38" borderId="13" xfId="0" applyFont="1" applyFill="1" applyBorder="1" applyAlignment="1">
      <alignment horizontal="right"/>
    </xf>
    <xf numFmtId="0" fontId="19" fillId="36" borderId="0" xfId="0" applyFont="1" applyFill="1" applyAlignment="1">
      <alignment horizontal="right" vertical="center" wrapText="1"/>
    </xf>
    <xf numFmtId="0" fontId="28" fillId="34" borderId="12" xfId="0" applyFont="1" applyFill="1" applyBorder="1" applyAlignment="1">
      <alignment horizontal="center" vertical="center" wrapText="1"/>
    </xf>
    <xf numFmtId="0" fontId="0" fillId="36" borderId="16" xfId="0" applyFill="1" applyBorder="1" applyAlignment="1">
      <alignment horizontal="left" vertical="top" wrapText="1"/>
    </xf>
    <xf numFmtId="0" fontId="29" fillId="0" borderId="0" xfId="0" applyFont="1" applyBorder="1" applyAlignment="1">
      <alignment wrapText="1"/>
    </xf>
    <xf numFmtId="0" fontId="0" fillId="0" borderId="0" xfId="0"/>
    <xf numFmtId="0" fontId="0" fillId="0" borderId="0" xfId="0"/>
    <xf numFmtId="0" fontId="0" fillId="0" borderId="0" xfId="0"/>
    <xf numFmtId="0" fontId="0" fillId="0" borderId="0" xfId="0"/>
    <xf numFmtId="0" fontId="0" fillId="34" borderId="12" xfId="0" applyFill="1" applyBorder="1" applyAlignment="1">
      <alignment horizontal="center" vertical="center" wrapText="1"/>
    </xf>
  </cellXfs>
  <cellStyles count="43">
    <cellStyle name="20% - Énfasis1" xfId="18" builtinId="30" customBuiltin="1"/>
    <cellStyle name="20% - Énfasis2" xfId="21" builtinId="34" customBuiltin="1"/>
    <cellStyle name="20% - Énfasis3" xfId="24" builtinId="38" customBuiltin="1"/>
    <cellStyle name="20% - Énfasis4" xfId="27" builtinId="42" customBuiltin="1"/>
    <cellStyle name="20% - Énfasis5" xfId="30" builtinId="46" customBuiltin="1"/>
    <cellStyle name="20% - Énfasis6" xfId="33" builtinId="50" customBuiltin="1"/>
    <cellStyle name="40% - Énfasis1" xfId="19" builtinId="31" customBuiltin="1"/>
    <cellStyle name="40% - Énfasis2" xfId="22" builtinId="35" customBuiltin="1"/>
    <cellStyle name="40% - Énfasis3" xfId="25" builtinId="39" customBuiltin="1"/>
    <cellStyle name="40% - Énfasis4" xfId="28" builtinId="43" customBuiltin="1"/>
    <cellStyle name="40% - Énfasis5" xfId="31" builtinId="47" customBuiltin="1"/>
    <cellStyle name="40% - Énfasis6" xfId="34" builtinId="51" customBuiltin="1"/>
    <cellStyle name="60 % - Accent1 2" xfId="36" xr:uid="{76EB91EC-3AEB-44D7-8DB6-9B82BB19D125}"/>
    <cellStyle name="60 % - Accent2 2" xfId="37" xr:uid="{B8FDB4B4-842E-45AF-B820-81B23C866289}"/>
    <cellStyle name="60 % - Accent3 2" xfId="38" xr:uid="{D7D8EA35-55C2-4726-97B3-49D385D96552}"/>
    <cellStyle name="60 % - Accent4 2" xfId="39" xr:uid="{77D2A04D-71B5-47D0-8927-9F851A31B05C}"/>
    <cellStyle name="60 % - Accent5 2" xfId="40" xr:uid="{C711F464-9333-4FCA-9FA9-1DD95893BB02}"/>
    <cellStyle name="60 % - Accent6 2" xfId="41" xr:uid="{84AF134D-9F03-49A6-BA5C-F7E1A5F1D67A}"/>
    <cellStyle name="Bueno" xfId="6" builtinId="26" customBuiltin="1"/>
    <cellStyle name="Cálculo" xfId="10" builtinId="22" customBuiltin="1"/>
    <cellStyle name="Celda de comprobación" xfId="12" builtinId="23" customBuiltin="1"/>
    <cellStyle name="Celda vinculada" xfId="11" builtinId="24" customBuiltin="1"/>
    <cellStyle name="Encabezado 1" xfId="2" builtinId="16" customBuiltin="1"/>
    <cellStyle name="Encabezado 4" xfId="5" builtinId="19" customBuiltin="1"/>
    <cellStyle name="Énfasis1" xfId="17" builtinId="29" customBuiltin="1"/>
    <cellStyle name="Énfasis2" xfId="20" builtinId="33" customBuiltin="1"/>
    <cellStyle name="Énfasis3" xfId="23" builtinId="37" customBuiltin="1"/>
    <cellStyle name="Énfasis4" xfId="26" builtinId="41" customBuiltin="1"/>
    <cellStyle name="Énfasis5" xfId="29" builtinId="45" customBuiltin="1"/>
    <cellStyle name="Énfasis6" xfId="32" builtinId="49" customBuiltin="1"/>
    <cellStyle name="Entrada" xfId="8" builtinId="20" customBuiltin="1"/>
    <cellStyle name="Incorrecto" xfId="7" builtinId="27" customBuiltin="1"/>
    <cellStyle name="Neutre 2" xfId="35" xr:uid="{A556AD2D-5A7B-46A3-8493-8C4CE74EA06A}"/>
    <cellStyle name="Normal" xfId="0" builtinId="0"/>
    <cellStyle name="Normal 2" xfId="42" xr:uid="{1C5C9F1C-4284-419F-A80F-EB8D52BF7A30}"/>
    <cellStyle name="Notas" xfId="14" builtinId="10" customBuiltin="1"/>
    <cellStyle name="Salida" xfId="9" builtinId="21" customBuiltin="1"/>
    <cellStyle name="Texto de advertencia" xfId="13" builtinId="11" customBuiltin="1"/>
    <cellStyle name="Texto explicativo" xfId="15" builtinId="53" customBuiltin="1"/>
    <cellStyle name="Título" xfId="1" builtinId="15" customBuiltin="1"/>
    <cellStyle name="Título 2" xfId="3" builtinId="17" customBuiltin="1"/>
    <cellStyle name="Título 3" xfId="4" builtinId="18" customBuiltin="1"/>
    <cellStyle name="Total" xfId="16" builtinId="25" customBuiltin="1"/>
  </cellStyles>
  <dxfs count="10">
    <dxf>
      <fill>
        <patternFill>
          <bgColor rgb="FF99FF99"/>
        </patternFill>
      </fill>
    </dxf>
    <dxf>
      <fill>
        <patternFill>
          <bgColor rgb="FFFF9999"/>
        </patternFill>
      </fill>
    </dxf>
    <dxf>
      <fill>
        <patternFill>
          <bgColor theme="7" tint="0.59996337778862885"/>
        </patternFill>
      </fill>
    </dxf>
    <dxf>
      <fill>
        <patternFill patternType="solid">
          <bgColor rgb="FF99FF99"/>
        </patternFill>
      </fill>
    </dxf>
    <dxf>
      <fill>
        <patternFill>
          <bgColor rgb="FFFF9999"/>
        </patternFill>
      </fill>
    </dxf>
    <dxf>
      <fill>
        <patternFill>
          <bgColor rgb="FF99FF99"/>
        </patternFill>
      </fill>
    </dxf>
    <dxf>
      <fill>
        <patternFill>
          <bgColor rgb="FFFF9999"/>
        </patternFill>
      </fill>
    </dxf>
    <dxf>
      <fill>
        <patternFill>
          <bgColor theme="7" tint="0.59996337778862885"/>
        </patternFill>
      </fill>
    </dxf>
    <dxf>
      <fill>
        <patternFill patternType="solid">
          <bgColor rgb="FF99FF99"/>
        </patternFill>
      </fill>
    </dxf>
    <dxf>
      <fill>
        <patternFill>
          <bgColor rgb="FFFF9999"/>
        </patternFill>
      </fill>
    </dxf>
  </dxfs>
  <tableStyles count="0" defaultTableStyle="TableStyleMedium2" defaultPivotStyle="PivotStyleLight16"/>
  <colors>
    <mruColors>
      <color rgb="FFFF9999"/>
      <color rgb="FF99FF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15</xdr:col>
      <xdr:colOff>446190</xdr:colOff>
      <xdr:row>36</xdr:row>
      <xdr:rowOff>27717</xdr:rowOff>
    </xdr:to>
    <xdr:pic>
      <xdr:nvPicPr>
        <xdr:cNvPr id="2" name="Imagen 1">
          <a:extLst>
            <a:ext uri="{FF2B5EF4-FFF2-40B4-BE49-F238E27FC236}">
              <a16:creationId xmlns:a16="http://schemas.microsoft.com/office/drawing/2014/main" id="{896DB709-7781-47B2-99E7-79DEBD730C9B}"/>
            </a:ext>
          </a:extLst>
        </xdr:cNvPr>
        <xdr:cNvPicPr>
          <a:picLocks noChangeAspect="1"/>
        </xdr:cNvPicPr>
      </xdr:nvPicPr>
      <xdr:blipFill>
        <a:blip xmlns:r="http://schemas.openxmlformats.org/officeDocument/2006/relationships" r:embed="rId1"/>
        <a:stretch>
          <a:fillRect/>
        </a:stretch>
      </xdr:blipFill>
      <xdr:spPr>
        <a:xfrm>
          <a:off x="0" y="19050"/>
          <a:ext cx="11876190" cy="6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0"/>
  <sheetViews>
    <sheetView tabSelected="1" workbookViewId="0">
      <pane ySplit="1" topLeftCell="A2" activePane="bottomLeft" state="frozen"/>
      <selection pane="bottomLeft" activeCell="L26" sqref="L26"/>
    </sheetView>
  </sheetViews>
  <sheetFormatPr baseColWidth="10" defaultColWidth="9.140625" defaultRowHeight="15" x14ac:dyDescent="0.25"/>
  <cols>
    <col min="1" max="1" width="3" style="66" bestFit="1" customWidth="1"/>
    <col min="2" max="2" width="17.85546875" bestFit="1" customWidth="1"/>
    <col min="3" max="3" width="8.85546875" style="16" bestFit="1" customWidth="1"/>
    <col min="4" max="4" width="5" customWidth="1"/>
    <col min="5" max="6" width="5.7109375" style="24" customWidth="1"/>
    <col min="7" max="7" width="6.85546875" style="24" bestFit="1" customWidth="1"/>
    <col min="9" max="9" width="10.7109375" style="24" bestFit="1" customWidth="1"/>
    <col min="10" max="10" width="10.7109375" style="24" customWidth="1"/>
    <col min="14" max="14" width="6" style="33" customWidth="1"/>
    <col min="20" max="21" width="9.140625" style="33"/>
  </cols>
  <sheetData>
    <row r="1" spans="1:22" x14ac:dyDescent="0.25">
      <c r="A1" s="1"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s="15" customFormat="1" x14ac:dyDescent="0.25">
      <c r="A2" s="1">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s="16" customFormat="1" x14ac:dyDescent="0.25">
      <c r="A3" s="1">
        <f>A2+1</f>
        <v>2</v>
      </c>
      <c r="B3" s="1" t="s">
        <v>210</v>
      </c>
      <c r="C3" s="1" t="s">
        <v>211</v>
      </c>
      <c r="D3" s="4" t="s">
        <v>34</v>
      </c>
      <c r="E3" s="49">
        <v>52.456000000000003</v>
      </c>
      <c r="F3" s="49">
        <v>-1.929</v>
      </c>
      <c r="G3" s="49">
        <v>143</v>
      </c>
      <c r="H3" s="4" t="s">
        <v>212</v>
      </c>
      <c r="I3" s="21">
        <v>43466</v>
      </c>
      <c r="J3" s="21">
        <v>44926</v>
      </c>
      <c r="K3" s="4" t="s">
        <v>7</v>
      </c>
      <c r="L3" s="18" t="s">
        <v>7</v>
      </c>
      <c r="M3" s="54" t="s">
        <v>8</v>
      </c>
      <c r="N3" s="52"/>
      <c r="O3" s="4" t="s">
        <v>10</v>
      </c>
      <c r="P3" s="4" t="s">
        <v>213</v>
      </c>
      <c r="Q3" s="4" t="s">
        <v>214</v>
      </c>
      <c r="R3" s="4" t="s">
        <v>251</v>
      </c>
      <c r="S3" s="4" t="s">
        <v>215</v>
      </c>
      <c r="T3" s="4" t="s">
        <v>204</v>
      </c>
      <c r="U3" s="4" t="s">
        <v>294</v>
      </c>
      <c r="V3" s="27"/>
    </row>
    <row r="4" spans="1:22" s="33" customFormat="1" x14ac:dyDescent="0.25">
      <c r="A4" s="1">
        <f>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s="33" customFormat="1" x14ac:dyDescent="0.25">
      <c r="A5" s="1">
        <f>A4+1</f>
        <v>4</v>
      </c>
      <c r="B5" s="1" t="s">
        <v>208</v>
      </c>
      <c r="C5" s="1" t="s">
        <v>53</v>
      </c>
      <c r="D5" s="4" t="s">
        <v>32</v>
      </c>
      <c r="E5" s="44">
        <v>58.4</v>
      </c>
      <c r="F5" s="44">
        <v>8.3000000000000007</v>
      </c>
      <c r="G5" s="44">
        <v>220</v>
      </c>
      <c r="H5" s="4" t="s">
        <v>209</v>
      </c>
      <c r="I5" s="21">
        <v>42396</v>
      </c>
      <c r="J5" s="21">
        <v>43368</v>
      </c>
      <c r="K5" s="4" t="s">
        <v>7</v>
      </c>
      <c r="L5" s="54" t="s">
        <v>8</v>
      </c>
      <c r="M5" s="4" t="s">
        <v>7</v>
      </c>
      <c r="N5" s="52" t="s">
        <v>8</v>
      </c>
      <c r="O5" s="4" t="s">
        <v>10</v>
      </c>
      <c r="P5" s="4" t="s">
        <v>12</v>
      </c>
      <c r="Q5" s="4" t="s">
        <v>15</v>
      </c>
      <c r="R5" s="4" t="s">
        <v>154</v>
      </c>
      <c r="S5" s="4" t="s">
        <v>265</v>
      </c>
      <c r="T5" s="4" t="s">
        <v>204</v>
      </c>
      <c r="U5" s="4" t="s">
        <v>294</v>
      </c>
      <c r="V5" s="27"/>
    </row>
    <row r="6" spans="1:22" s="33" customFormat="1" x14ac:dyDescent="0.25">
      <c r="A6" s="1">
        <f>A5+1</f>
        <v>5</v>
      </c>
      <c r="B6" s="1" t="s">
        <v>160</v>
      </c>
      <c r="C6" s="1" t="s">
        <v>161</v>
      </c>
      <c r="D6" s="4" t="s">
        <v>34</v>
      </c>
      <c r="E6" s="50">
        <v>44.522221999999999</v>
      </c>
      <c r="F6" s="50">
        <v>11.338333</v>
      </c>
      <c r="G6" s="49">
        <v>0</v>
      </c>
      <c r="H6" s="4" t="s">
        <v>22</v>
      </c>
      <c r="I6" s="61">
        <v>40864</v>
      </c>
      <c r="J6" s="21">
        <v>44391</v>
      </c>
      <c r="K6" s="4" t="s">
        <v>7</v>
      </c>
      <c r="L6" s="4" t="s">
        <v>7</v>
      </c>
      <c r="M6" s="4" t="s">
        <v>7</v>
      </c>
      <c r="N6" s="52"/>
      <c r="O6" s="4" t="s">
        <v>41</v>
      </c>
      <c r="P6" s="4" t="s">
        <v>12</v>
      </c>
      <c r="Q6" s="4" t="s">
        <v>15</v>
      </c>
      <c r="R6" s="4" t="s">
        <v>23</v>
      </c>
      <c r="S6" s="4" t="s">
        <v>17</v>
      </c>
      <c r="T6" s="4" t="s">
        <v>204</v>
      </c>
      <c r="U6" s="4" t="s">
        <v>300</v>
      </c>
      <c r="V6" s="27"/>
    </row>
    <row r="7" spans="1:22" s="24" customFormat="1" x14ac:dyDescent="0.25">
      <c r="A7" s="1">
        <f>A6+1</f>
        <v>6</v>
      </c>
      <c r="B7" s="1" t="s">
        <v>164</v>
      </c>
      <c r="C7" s="1" t="s">
        <v>165</v>
      </c>
      <c r="D7" s="4" t="s">
        <v>34</v>
      </c>
      <c r="E7" s="44">
        <v>35.038708</v>
      </c>
      <c r="F7" s="44">
        <v>33.057763999999999</v>
      </c>
      <c r="G7" s="44">
        <v>352</v>
      </c>
      <c r="H7" s="4" t="s">
        <v>166</v>
      </c>
      <c r="I7" s="21">
        <v>43441</v>
      </c>
      <c r="J7" s="21">
        <v>43616</v>
      </c>
      <c r="K7" s="4" t="s">
        <v>7</v>
      </c>
      <c r="L7" s="4" t="s">
        <v>7</v>
      </c>
      <c r="M7" s="4" t="s">
        <v>7</v>
      </c>
      <c r="N7" s="4"/>
      <c r="O7" s="4" t="s">
        <v>10</v>
      </c>
      <c r="P7" s="4" t="s">
        <v>12</v>
      </c>
      <c r="Q7" s="4" t="s">
        <v>15</v>
      </c>
      <c r="R7" s="4" t="s">
        <v>23</v>
      </c>
      <c r="S7" s="4" t="s">
        <v>24</v>
      </c>
      <c r="T7" s="4" t="s">
        <v>204</v>
      </c>
      <c r="U7" s="4" t="s">
        <v>304</v>
      </c>
      <c r="V7" s="18" t="s">
        <v>170</v>
      </c>
    </row>
    <row r="8" spans="1:22" s="33" customFormat="1" x14ac:dyDescent="0.25">
      <c r="A8" s="1">
        <f>A7+1</f>
        <v>7</v>
      </c>
      <c r="B8" s="1" t="s">
        <v>216</v>
      </c>
      <c r="C8" s="1" t="s">
        <v>186</v>
      </c>
      <c r="D8" s="4" t="s">
        <v>187</v>
      </c>
      <c r="E8" s="50">
        <v>37.575299999999999</v>
      </c>
      <c r="F8" s="50">
        <v>12.6595</v>
      </c>
      <c r="G8" s="49">
        <v>5</v>
      </c>
      <c r="H8" s="4" t="s">
        <v>22</v>
      </c>
      <c r="I8" s="21">
        <v>42467</v>
      </c>
      <c r="J8" s="21">
        <v>42485</v>
      </c>
      <c r="K8" s="4" t="s">
        <v>7</v>
      </c>
      <c r="L8" s="4" t="s">
        <v>7</v>
      </c>
      <c r="M8" s="4" t="s">
        <v>7</v>
      </c>
      <c r="N8" s="52"/>
      <c r="O8" s="4" t="s">
        <v>41</v>
      </c>
      <c r="P8" s="4" t="s">
        <v>12</v>
      </c>
      <c r="Q8" s="4" t="s">
        <v>15</v>
      </c>
      <c r="R8" s="4" t="s">
        <v>23</v>
      </c>
      <c r="S8" s="4" t="s">
        <v>17</v>
      </c>
      <c r="T8" s="4" t="s">
        <v>204</v>
      </c>
      <c r="U8" s="4" t="s">
        <v>294</v>
      </c>
      <c r="V8" s="27"/>
    </row>
    <row r="9" spans="1:22" s="33" customFormat="1" x14ac:dyDescent="0.25">
      <c r="A9" s="1">
        <f>A8+1</f>
        <v>8</v>
      </c>
      <c r="B9" s="1" t="s">
        <v>185</v>
      </c>
      <c r="C9" s="1" t="s">
        <v>171</v>
      </c>
      <c r="D9" s="4" t="s">
        <v>172</v>
      </c>
      <c r="E9" s="44">
        <v>44.2</v>
      </c>
      <c r="F9" s="44">
        <v>10.7</v>
      </c>
      <c r="G9" s="44">
        <v>2165</v>
      </c>
      <c r="H9" s="4" t="s">
        <v>22</v>
      </c>
      <c r="I9" s="21">
        <v>41071</v>
      </c>
      <c r="J9" s="21">
        <v>41099</v>
      </c>
      <c r="K9" s="4" t="s">
        <v>7</v>
      </c>
      <c r="L9" s="4" t="s">
        <v>7</v>
      </c>
      <c r="M9" s="4" t="s">
        <v>7</v>
      </c>
      <c r="N9" s="4"/>
      <c r="O9" s="4" t="s">
        <v>41</v>
      </c>
      <c r="P9" s="4" t="s">
        <v>12</v>
      </c>
      <c r="Q9" s="4" t="s">
        <v>15</v>
      </c>
      <c r="R9" s="4" t="s">
        <v>23</v>
      </c>
      <c r="S9" s="4" t="s">
        <v>17</v>
      </c>
      <c r="T9" s="4" t="s">
        <v>204</v>
      </c>
      <c r="U9" s="4" t="s">
        <v>257</v>
      </c>
      <c r="V9" s="18" t="s">
        <v>152</v>
      </c>
    </row>
    <row r="10" spans="1:22" s="72" customFormat="1" ht="14.25" customHeight="1" thickBot="1" x14ac:dyDescent="0.3">
      <c r="A10" s="1">
        <f>A9+1</f>
        <v>9</v>
      </c>
      <c r="B10" s="1" t="s">
        <v>324</v>
      </c>
      <c r="C10" s="1" t="s">
        <v>323</v>
      </c>
      <c r="D10" s="4" t="s">
        <v>34</v>
      </c>
      <c r="E10" s="45">
        <v>49.26</v>
      </c>
      <c r="F10" s="45">
        <v>2.4700000000000002</v>
      </c>
      <c r="G10" s="65"/>
      <c r="H10" s="4" t="s">
        <v>180</v>
      </c>
      <c r="I10" s="21">
        <v>42370</v>
      </c>
      <c r="J10" s="21">
        <v>44561</v>
      </c>
      <c r="K10" s="4" t="s">
        <v>7</v>
      </c>
      <c r="L10" s="4" t="s">
        <v>8</v>
      </c>
      <c r="M10" s="4" t="s">
        <v>8</v>
      </c>
      <c r="N10" s="4" t="s">
        <v>8</v>
      </c>
      <c r="O10" s="4" t="s">
        <v>10</v>
      </c>
      <c r="P10" s="4" t="s">
        <v>12</v>
      </c>
      <c r="Q10" s="4" t="s">
        <v>15</v>
      </c>
      <c r="R10" s="4" t="s">
        <v>23</v>
      </c>
      <c r="S10" s="4" t="s">
        <v>24</v>
      </c>
      <c r="T10" s="4" t="s">
        <v>204</v>
      </c>
      <c r="U10" s="69" t="s">
        <v>325</v>
      </c>
      <c r="V10" s="18"/>
    </row>
    <row r="11" spans="1:22" s="33" customFormat="1" x14ac:dyDescent="0.25">
      <c r="A11" s="1">
        <f>A10+1</f>
        <v>10</v>
      </c>
      <c r="B11" s="1" t="s">
        <v>217</v>
      </c>
      <c r="C11" s="1" t="s">
        <v>218</v>
      </c>
      <c r="D11" s="4" t="s">
        <v>32</v>
      </c>
      <c r="E11" s="49">
        <v>52.1754283</v>
      </c>
      <c r="F11" s="49">
        <v>-6.3660160000000001</v>
      </c>
      <c r="G11" s="49">
        <v>9</v>
      </c>
      <c r="H11" s="4" t="s">
        <v>219</v>
      </c>
      <c r="I11" s="21">
        <v>42600</v>
      </c>
      <c r="J11" s="21">
        <v>44910</v>
      </c>
      <c r="K11" s="4" t="s">
        <v>7</v>
      </c>
      <c r="L11" s="54" t="s">
        <v>8</v>
      </c>
      <c r="M11" s="4" t="s">
        <v>7</v>
      </c>
      <c r="N11" s="52"/>
      <c r="O11" s="4" t="s">
        <v>10</v>
      </c>
      <c r="P11" s="4" t="s">
        <v>12</v>
      </c>
      <c r="Q11" s="4" t="s">
        <v>15</v>
      </c>
      <c r="R11" s="4" t="s">
        <v>23</v>
      </c>
      <c r="S11" s="4" t="s">
        <v>24</v>
      </c>
      <c r="T11" s="4" t="s">
        <v>204</v>
      </c>
      <c r="U11" s="4" t="s">
        <v>220</v>
      </c>
      <c r="V11" s="27" t="s">
        <v>221</v>
      </c>
    </row>
    <row r="12" spans="1:22" s="33" customFormat="1" x14ac:dyDescent="0.25">
      <c r="A12" s="1">
        <f>A11+1</f>
        <v>11</v>
      </c>
      <c r="B12" s="1" t="s">
        <v>200</v>
      </c>
      <c r="C12" s="1" t="s">
        <v>201</v>
      </c>
      <c r="D12" s="18" t="s">
        <v>178</v>
      </c>
      <c r="E12" s="47">
        <v>37.994999999999997</v>
      </c>
      <c r="F12" s="47">
        <v>23.815999999999999</v>
      </c>
      <c r="G12" s="47">
        <v>270</v>
      </c>
      <c r="H12" s="18" t="s">
        <v>156</v>
      </c>
      <c r="I12" s="42">
        <v>43049</v>
      </c>
      <c r="J12" s="42">
        <v>44405</v>
      </c>
      <c r="K12" s="18" t="s">
        <v>7</v>
      </c>
      <c r="L12" s="18" t="s">
        <v>7</v>
      </c>
      <c r="M12" s="18" t="s">
        <v>7</v>
      </c>
      <c r="N12" s="18"/>
      <c r="O12" s="18" t="s">
        <v>202</v>
      </c>
      <c r="P12" s="18" t="s">
        <v>12</v>
      </c>
      <c r="Q12" s="18" t="s">
        <v>15</v>
      </c>
      <c r="R12" s="18" t="s">
        <v>23</v>
      </c>
      <c r="S12" s="18" t="s">
        <v>24</v>
      </c>
      <c r="T12" s="18" t="s">
        <v>204</v>
      </c>
      <c r="U12" s="18" t="s">
        <v>205</v>
      </c>
      <c r="V12" s="18"/>
    </row>
    <row r="13" spans="1:22" s="33" customFormat="1" x14ac:dyDescent="0.25">
      <c r="A13" s="1">
        <f>A12+1</f>
        <v>12</v>
      </c>
      <c r="B13" s="1" t="s">
        <v>237</v>
      </c>
      <c r="C13" s="1" t="s">
        <v>222</v>
      </c>
      <c r="D13" s="4" t="s">
        <v>34</v>
      </c>
      <c r="E13" s="50">
        <v>53.305300000000003</v>
      </c>
      <c r="F13" s="50">
        <v>-6.0512560000000004</v>
      </c>
      <c r="G13" s="50">
        <v>35</v>
      </c>
      <c r="H13" s="4" t="s">
        <v>219</v>
      </c>
      <c r="I13" s="21">
        <v>42587</v>
      </c>
      <c r="J13" s="21">
        <v>44926</v>
      </c>
      <c r="K13" s="4" t="s">
        <v>7</v>
      </c>
      <c r="L13" s="54" t="s">
        <v>8</v>
      </c>
      <c r="M13" s="4" t="s">
        <v>7</v>
      </c>
      <c r="N13" s="52"/>
      <c r="O13" s="4" t="s">
        <v>10</v>
      </c>
      <c r="P13" s="4" t="s">
        <v>12</v>
      </c>
      <c r="Q13" s="4" t="s">
        <v>15</v>
      </c>
      <c r="R13" s="4" t="s">
        <v>23</v>
      </c>
      <c r="S13" s="4" t="s">
        <v>24</v>
      </c>
      <c r="T13" s="4" t="s">
        <v>204</v>
      </c>
      <c r="U13" s="4" t="s">
        <v>223</v>
      </c>
      <c r="V13" s="27"/>
    </row>
    <row r="14" spans="1:22" s="33" customFormat="1" x14ac:dyDescent="0.25">
      <c r="A14" s="1">
        <f>A13+1</f>
        <v>13</v>
      </c>
      <c r="B14" s="1" t="s">
        <v>283</v>
      </c>
      <c r="C14" s="1" t="s">
        <v>61</v>
      </c>
      <c r="D14" s="4" t="s">
        <v>187</v>
      </c>
      <c r="E14" s="50">
        <v>35.337799070000003</v>
      </c>
      <c r="F14" s="50">
        <v>25.669399259999999</v>
      </c>
      <c r="G14" s="50">
        <v>150</v>
      </c>
      <c r="H14" s="4" t="s">
        <v>156</v>
      </c>
      <c r="I14" s="21">
        <v>39869</v>
      </c>
      <c r="J14" s="21">
        <v>39898</v>
      </c>
      <c r="K14" s="4" t="s">
        <v>7</v>
      </c>
      <c r="L14" s="54" t="s">
        <v>8</v>
      </c>
      <c r="M14" s="54" t="s">
        <v>8</v>
      </c>
      <c r="N14" s="52"/>
      <c r="O14" s="4" t="s">
        <v>284</v>
      </c>
      <c r="P14" s="4" t="s">
        <v>12</v>
      </c>
      <c r="Q14" s="4" t="s">
        <v>15</v>
      </c>
      <c r="R14" s="4" t="s">
        <v>23</v>
      </c>
      <c r="S14" s="4" t="s">
        <v>24</v>
      </c>
      <c r="T14" s="4" t="s">
        <v>204</v>
      </c>
      <c r="U14" s="4" t="s">
        <v>294</v>
      </c>
      <c r="V14" s="27"/>
    </row>
    <row r="15" spans="1:22" s="33" customFormat="1" x14ac:dyDescent="0.25">
      <c r="A15" s="1">
        <f>A14+1</f>
        <v>14</v>
      </c>
      <c r="B15" s="1" t="s">
        <v>226</v>
      </c>
      <c r="C15" s="1" t="s">
        <v>227</v>
      </c>
      <c r="D15" s="4" t="s">
        <v>34</v>
      </c>
      <c r="E15" s="49">
        <v>37.163888999999998</v>
      </c>
      <c r="F15" s="49">
        <v>-3.605</v>
      </c>
      <c r="G15" s="49">
        <v>68</v>
      </c>
      <c r="H15" s="4" t="s">
        <v>228</v>
      </c>
      <c r="I15" s="21">
        <v>42353</v>
      </c>
      <c r="J15" s="21">
        <v>42416</v>
      </c>
      <c r="K15" s="4" t="s">
        <v>7</v>
      </c>
      <c r="L15" s="54" t="s">
        <v>8</v>
      </c>
      <c r="M15" s="4" t="s">
        <v>7</v>
      </c>
      <c r="N15" s="52"/>
      <c r="O15" s="4" t="s">
        <v>10</v>
      </c>
      <c r="P15" s="4" t="s">
        <v>12</v>
      </c>
      <c r="Q15" s="4" t="s">
        <v>15</v>
      </c>
      <c r="R15" s="4" t="s">
        <v>23</v>
      </c>
      <c r="S15" s="4" t="s">
        <v>24</v>
      </c>
      <c r="T15" s="4" t="s">
        <v>204</v>
      </c>
      <c r="U15" s="4" t="s">
        <v>294</v>
      </c>
      <c r="V15" s="27"/>
    </row>
    <row r="16" spans="1:22" s="33" customFormat="1" x14ac:dyDescent="0.25">
      <c r="A16" s="1">
        <f>A15+1</f>
        <v>15</v>
      </c>
      <c r="B16" s="1" t="s">
        <v>229</v>
      </c>
      <c r="C16" s="1" t="s">
        <v>230</v>
      </c>
      <c r="D16" s="4" t="s">
        <v>16</v>
      </c>
      <c r="E16" s="67" t="s">
        <v>310</v>
      </c>
      <c r="F16" s="67" t="s">
        <v>310</v>
      </c>
      <c r="G16" s="67" t="s">
        <v>310</v>
      </c>
      <c r="H16" s="4" t="s">
        <v>153</v>
      </c>
      <c r="I16" s="21">
        <v>42165</v>
      </c>
      <c r="J16" s="21">
        <v>43830</v>
      </c>
      <c r="K16" s="4" t="s">
        <v>7</v>
      </c>
      <c r="L16" s="54" t="s">
        <v>8</v>
      </c>
      <c r="M16" s="54" t="s">
        <v>8</v>
      </c>
      <c r="N16" s="52"/>
      <c r="O16" s="4" t="s">
        <v>10</v>
      </c>
      <c r="P16" s="4" t="s">
        <v>12</v>
      </c>
      <c r="Q16" s="4" t="s">
        <v>15</v>
      </c>
      <c r="R16" s="4" t="s">
        <v>154</v>
      </c>
      <c r="S16" s="4" t="s">
        <v>24</v>
      </c>
      <c r="T16" s="4" t="s">
        <v>204</v>
      </c>
      <c r="U16" s="4" t="s">
        <v>294</v>
      </c>
      <c r="V16" s="27" t="s">
        <v>299</v>
      </c>
    </row>
    <row r="17" spans="1:22" x14ac:dyDescent="0.25">
      <c r="A17" s="1">
        <f>A16+1</f>
        <v>16</v>
      </c>
      <c r="B17" s="1" t="s">
        <v>2</v>
      </c>
      <c r="C17" s="1" t="s">
        <v>20</v>
      </c>
      <c r="D17" s="4" t="s">
        <v>32</v>
      </c>
      <c r="E17" s="44">
        <v>47.8</v>
      </c>
      <c r="F17" s="44">
        <v>11</v>
      </c>
      <c r="G17" s="50">
        <v>985</v>
      </c>
      <c r="H17" s="4" t="s">
        <v>4</v>
      </c>
      <c r="I17" s="21">
        <v>41640</v>
      </c>
      <c r="J17" s="21">
        <v>44926</v>
      </c>
      <c r="K17" s="4" t="s">
        <v>7</v>
      </c>
      <c r="L17" s="54" t="s">
        <v>8</v>
      </c>
      <c r="M17" s="54" t="s">
        <v>8</v>
      </c>
      <c r="N17" s="52"/>
      <c r="O17" s="4" t="s">
        <v>10</v>
      </c>
      <c r="P17" s="4" t="s">
        <v>12</v>
      </c>
      <c r="Q17" s="4" t="s">
        <v>15</v>
      </c>
      <c r="R17" s="4" t="s">
        <v>36</v>
      </c>
      <c r="S17" s="4" t="s">
        <v>17</v>
      </c>
      <c r="T17" s="4" t="s">
        <v>204</v>
      </c>
      <c r="U17" s="4" t="s">
        <v>294</v>
      </c>
      <c r="V17" s="18" t="s">
        <v>35</v>
      </c>
    </row>
    <row r="18" spans="1:22" s="33" customFormat="1" x14ac:dyDescent="0.25">
      <c r="A18" s="1">
        <f>A17+1</f>
        <v>17</v>
      </c>
      <c r="B18" s="1" t="s">
        <v>286</v>
      </c>
      <c r="C18" s="1" t="s">
        <v>287</v>
      </c>
      <c r="D18" s="4" t="s">
        <v>32</v>
      </c>
      <c r="E18" s="44">
        <v>56.097630000000002</v>
      </c>
      <c r="F18" s="44">
        <v>13.41897</v>
      </c>
      <c r="G18" s="50">
        <v>115</v>
      </c>
      <c r="H18" s="4" t="s">
        <v>288</v>
      </c>
      <c r="I18" s="21">
        <v>43011</v>
      </c>
      <c r="J18" s="21">
        <v>43969</v>
      </c>
      <c r="K18" s="4" t="s">
        <v>7</v>
      </c>
      <c r="L18" s="54" t="s">
        <v>8</v>
      </c>
      <c r="M18" s="54" t="s">
        <v>8</v>
      </c>
      <c r="N18" s="52"/>
      <c r="O18" s="4" t="s">
        <v>202</v>
      </c>
      <c r="P18" s="4" t="s">
        <v>12</v>
      </c>
      <c r="Q18" s="4" t="s">
        <v>15</v>
      </c>
      <c r="R18" s="4" t="s">
        <v>23</v>
      </c>
      <c r="S18" s="4" t="s">
        <v>289</v>
      </c>
      <c r="T18" s="4" t="s">
        <v>204</v>
      </c>
      <c r="U18" s="4" t="s">
        <v>294</v>
      </c>
      <c r="V18" s="18"/>
    </row>
    <row r="19" spans="1:22" s="41" customFormat="1" x14ac:dyDescent="0.25">
      <c r="A19" s="1">
        <f>A18+1</f>
        <v>18</v>
      </c>
      <c r="B19" s="1" t="s">
        <v>190</v>
      </c>
      <c r="C19" s="1" t="s">
        <v>189</v>
      </c>
      <c r="D19" s="4" t="s">
        <v>178</v>
      </c>
      <c r="E19" s="50">
        <v>44.412616999999997</v>
      </c>
      <c r="F19" s="50">
        <v>26.09188</v>
      </c>
      <c r="G19" s="50">
        <v>93</v>
      </c>
      <c r="H19" s="4" t="s">
        <v>191</v>
      </c>
      <c r="I19" s="21">
        <v>42370</v>
      </c>
      <c r="J19" s="21">
        <v>44783</v>
      </c>
      <c r="K19" s="4" t="s">
        <v>7</v>
      </c>
      <c r="L19" s="4" t="s">
        <v>7</v>
      </c>
      <c r="M19" s="60" t="s">
        <v>7</v>
      </c>
      <c r="N19" s="52"/>
      <c r="O19" s="4" t="s">
        <v>10</v>
      </c>
      <c r="P19" s="4" t="s">
        <v>12</v>
      </c>
      <c r="Q19" s="4" t="s">
        <v>15</v>
      </c>
      <c r="R19" s="4" t="s">
        <v>23</v>
      </c>
      <c r="S19" s="4" t="s">
        <v>24</v>
      </c>
      <c r="T19" s="4" t="s">
        <v>204</v>
      </c>
      <c r="U19" s="4" t="s">
        <v>192</v>
      </c>
      <c r="V19" s="27"/>
    </row>
    <row r="20" spans="1:22" x14ac:dyDescent="0.25">
      <c r="A20" s="1">
        <f>A19+1</f>
        <v>19</v>
      </c>
      <c r="B20" s="1" t="s">
        <v>232</v>
      </c>
      <c r="C20" s="1" t="s">
        <v>21</v>
      </c>
      <c r="D20" s="4" t="s">
        <v>32</v>
      </c>
      <c r="E20" s="44">
        <v>45.8</v>
      </c>
      <c r="F20" s="44">
        <v>8.6</v>
      </c>
      <c r="G20" s="44">
        <v>223</v>
      </c>
      <c r="H20" s="4" t="s">
        <v>22</v>
      </c>
      <c r="I20" s="21">
        <v>41334</v>
      </c>
      <c r="J20" s="21">
        <v>41698</v>
      </c>
      <c r="K20" s="4" t="s">
        <v>7</v>
      </c>
      <c r="L20" s="4" t="s">
        <v>7</v>
      </c>
      <c r="M20" s="4" t="s">
        <v>7</v>
      </c>
      <c r="N20" s="52"/>
      <c r="O20" s="4" t="s">
        <v>10</v>
      </c>
      <c r="P20" s="4" t="s">
        <v>12</v>
      </c>
      <c r="Q20" s="4" t="s">
        <v>15</v>
      </c>
      <c r="R20" s="4" t="s">
        <v>23</v>
      </c>
      <c r="S20" s="4" t="s">
        <v>24</v>
      </c>
      <c r="T20" s="4" t="s">
        <v>204</v>
      </c>
      <c r="U20" s="4" t="s">
        <v>302</v>
      </c>
      <c r="V20" s="18" t="s">
        <v>158</v>
      </c>
    </row>
    <row r="21" spans="1:22" s="33" customFormat="1" x14ac:dyDescent="0.25">
      <c r="A21" s="1">
        <f>A20+1</f>
        <v>20</v>
      </c>
      <c r="B21" s="1" t="s">
        <v>280</v>
      </c>
      <c r="C21" s="1" t="s">
        <v>282</v>
      </c>
      <c r="D21" s="4" t="s">
        <v>32</v>
      </c>
      <c r="E21" s="51">
        <v>49.583333000000003</v>
      </c>
      <c r="F21" s="51">
        <v>15.083333</v>
      </c>
      <c r="G21" s="51">
        <v>534</v>
      </c>
      <c r="H21" s="4" t="s">
        <v>260</v>
      </c>
      <c r="I21" s="21">
        <v>43473</v>
      </c>
      <c r="J21" s="21">
        <v>43752</v>
      </c>
      <c r="K21" s="4" t="s">
        <v>7</v>
      </c>
      <c r="L21" s="54" t="s">
        <v>8</v>
      </c>
      <c r="M21" s="4" t="s">
        <v>7</v>
      </c>
      <c r="N21" s="52" t="s">
        <v>8</v>
      </c>
      <c r="O21" s="4" t="s">
        <v>285</v>
      </c>
      <c r="P21" s="4" t="s">
        <v>12</v>
      </c>
      <c r="Q21" s="4" t="s">
        <v>15</v>
      </c>
      <c r="R21" s="4" t="s">
        <v>23</v>
      </c>
      <c r="S21" s="4" t="s">
        <v>24</v>
      </c>
      <c r="T21" s="4" t="s">
        <v>204</v>
      </c>
      <c r="U21" s="4" t="s">
        <v>294</v>
      </c>
      <c r="V21" s="18"/>
    </row>
    <row r="22" spans="1:22" s="33" customFormat="1" x14ac:dyDescent="0.25">
      <c r="A22" s="1">
        <f>A21+1</f>
        <v>21</v>
      </c>
      <c r="B22" s="1" t="s">
        <v>236</v>
      </c>
      <c r="C22" s="1" t="s">
        <v>233</v>
      </c>
      <c r="D22" s="4" t="s">
        <v>178</v>
      </c>
      <c r="E22" s="45">
        <v>50.089704670000003</v>
      </c>
      <c r="F22" s="45">
        <v>19.890297</v>
      </c>
      <c r="G22" s="45">
        <v>13</v>
      </c>
      <c r="H22" s="4" t="s">
        <v>234</v>
      </c>
      <c r="I22" s="21">
        <v>43108</v>
      </c>
      <c r="J22" s="21">
        <v>43565</v>
      </c>
      <c r="K22" s="4" t="s">
        <v>7</v>
      </c>
      <c r="L22" s="4" t="s">
        <v>7</v>
      </c>
      <c r="M22" s="4" t="s">
        <v>7</v>
      </c>
      <c r="N22" s="52"/>
      <c r="O22" s="4" t="s">
        <v>10</v>
      </c>
      <c r="P22" s="4" t="s">
        <v>12</v>
      </c>
      <c r="Q22" s="4" t="s">
        <v>15</v>
      </c>
      <c r="R22" s="4" t="s">
        <v>36</v>
      </c>
      <c r="S22" s="4" t="s">
        <v>24</v>
      </c>
      <c r="T22" s="4" t="s">
        <v>204</v>
      </c>
      <c r="U22" s="4" t="s">
        <v>235</v>
      </c>
      <c r="V22" s="18"/>
    </row>
    <row r="23" spans="1:22" s="33" customFormat="1" x14ac:dyDescent="0.25">
      <c r="A23" s="1">
        <f>A22+1</f>
        <v>22</v>
      </c>
      <c r="B23" s="1" t="s">
        <v>238</v>
      </c>
      <c r="C23" s="1" t="s">
        <v>239</v>
      </c>
      <c r="D23" s="18" t="s">
        <v>16</v>
      </c>
      <c r="E23" s="45">
        <v>51.52</v>
      </c>
      <c r="F23" s="45">
        <v>-0.154611</v>
      </c>
      <c r="G23" s="45">
        <v>39</v>
      </c>
      <c r="H23" s="4" t="s">
        <v>212</v>
      </c>
      <c r="I23" s="21">
        <v>43678</v>
      </c>
      <c r="J23" s="21">
        <v>44127</v>
      </c>
      <c r="K23" s="4" t="s">
        <v>7</v>
      </c>
      <c r="L23" s="4" t="s">
        <v>7</v>
      </c>
      <c r="M23" s="4" t="s">
        <v>7</v>
      </c>
      <c r="N23" s="52"/>
      <c r="O23" s="4" t="s">
        <v>10</v>
      </c>
      <c r="P23" s="4" t="s">
        <v>12</v>
      </c>
      <c r="Q23" s="4" t="s">
        <v>15</v>
      </c>
      <c r="R23" s="4" t="s">
        <v>23</v>
      </c>
      <c r="S23" s="4" t="s">
        <v>24</v>
      </c>
      <c r="T23" s="4" t="s">
        <v>204</v>
      </c>
      <c r="U23" s="4" t="s">
        <v>192</v>
      </c>
      <c r="V23" s="18"/>
    </row>
    <row r="24" spans="1:22" s="33" customFormat="1" x14ac:dyDescent="0.25">
      <c r="A24" s="1">
        <f>A23+1</f>
        <v>23</v>
      </c>
      <c r="B24" s="1" t="s">
        <v>240</v>
      </c>
      <c r="C24" s="1" t="s">
        <v>241</v>
      </c>
      <c r="D24" s="4" t="s">
        <v>34</v>
      </c>
      <c r="E24" s="45">
        <v>51.521000000000001</v>
      </c>
      <c r="F24" s="45">
        <v>-0.2135</v>
      </c>
      <c r="G24" s="45">
        <v>27</v>
      </c>
      <c r="H24" s="4" t="s">
        <v>212</v>
      </c>
      <c r="I24" s="21">
        <v>42331</v>
      </c>
      <c r="J24" s="21">
        <v>43153</v>
      </c>
      <c r="K24" s="4" t="s">
        <v>7</v>
      </c>
      <c r="L24" s="4" t="s">
        <v>7</v>
      </c>
      <c r="M24" s="4" t="s">
        <v>7</v>
      </c>
      <c r="N24" s="52"/>
      <c r="O24" s="4" t="s">
        <v>10</v>
      </c>
      <c r="P24" s="4" t="s">
        <v>12</v>
      </c>
      <c r="Q24" s="4" t="s">
        <v>15</v>
      </c>
      <c r="R24" s="4" t="s">
        <v>36</v>
      </c>
      <c r="S24" s="4" t="s">
        <v>24</v>
      </c>
      <c r="T24" s="4" t="s">
        <v>204</v>
      </c>
      <c r="U24" s="4" t="s">
        <v>192</v>
      </c>
      <c r="V24" s="18"/>
    </row>
    <row r="25" spans="1:22" s="73" customFormat="1" x14ac:dyDescent="0.25">
      <c r="A25" s="1">
        <f>A24+1</f>
        <v>24</v>
      </c>
      <c r="B25" s="1" t="s">
        <v>327</v>
      </c>
      <c r="C25" s="1" t="s">
        <v>326</v>
      </c>
      <c r="D25" s="4" t="s">
        <v>34</v>
      </c>
      <c r="E25" s="45">
        <v>45.76</v>
      </c>
      <c r="F25" s="45">
        <v>7.85</v>
      </c>
      <c r="G25" s="65"/>
      <c r="H25" s="4" t="s">
        <v>180</v>
      </c>
      <c r="I25" s="21">
        <v>42074</v>
      </c>
      <c r="J25" s="21">
        <v>44561</v>
      </c>
      <c r="K25" s="4" t="s">
        <v>7</v>
      </c>
      <c r="L25" s="4" t="s">
        <v>8</v>
      </c>
      <c r="M25" s="4" t="s">
        <v>8</v>
      </c>
      <c r="N25" s="52"/>
      <c r="O25" s="4" t="s">
        <v>10</v>
      </c>
      <c r="P25" s="4" t="s">
        <v>12</v>
      </c>
      <c r="Q25" s="4" t="s">
        <v>15</v>
      </c>
      <c r="R25" s="4" t="s">
        <v>23</v>
      </c>
      <c r="S25" s="4" t="s">
        <v>24</v>
      </c>
      <c r="T25" s="4" t="s">
        <v>204</v>
      </c>
      <c r="U25" s="4" t="s">
        <v>328</v>
      </c>
      <c r="V25" s="18"/>
    </row>
    <row r="26" spans="1:22" s="33" customFormat="1" x14ac:dyDescent="0.25">
      <c r="A26" s="1">
        <f>A25+1</f>
        <v>25</v>
      </c>
      <c r="B26" s="1" t="s">
        <v>308</v>
      </c>
      <c r="C26" s="1" t="s">
        <v>309</v>
      </c>
      <c r="D26" s="4" t="s">
        <v>34</v>
      </c>
      <c r="E26" s="45">
        <v>40.456435999999997</v>
      </c>
      <c r="F26" s="45">
        <v>-3.7256309999999999</v>
      </c>
      <c r="G26" s="45">
        <v>669</v>
      </c>
      <c r="H26" s="4" t="s">
        <v>228</v>
      </c>
      <c r="I26" s="21">
        <v>43729</v>
      </c>
      <c r="J26" s="21">
        <v>45291</v>
      </c>
      <c r="K26" s="4" t="s">
        <v>7</v>
      </c>
      <c r="L26" s="4" t="s">
        <v>8</v>
      </c>
      <c r="M26" s="4" t="s">
        <v>8</v>
      </c>
      <c r="N26" s="52"/>
      <c r="O26" s="4" t="s">
        <v>10</v>
      </c>
      <c r="P26" s="4" t="s">
        <v>12</v>
      </c>
      <c r="Q26" s="4" t="s">
        <v>15</v>
      </c>
      <c r="R26" s="4" t="s">
        <v>36</v>
      </c>
      <c r="S26" s="4" t="s">
        <v>24</v>
      </c>
      <c r="T26" s="4" t="s">
        <v>204</v>
      </c>
      <c r="U26" s="4"/>
      <c r="V26" s="18"/>
    </row>
    <row r="27" spans="1:22" s="33" customFormat="1" x14ac:dyDescent="0.25">
      <c r="A27" s="1">
        <f>A26+1</f>
        <v>26</v>
      </c>
      <c r="B27" s="1" t="s">
        <v>245</v>
      </c>
      <c r="C27" s="1" t="s">
        <v>69</v>
      </c>
      <c r="D27" s="4" t="s">
        <v>32</v>
      </c>
      <c r="E27" s="44">
        <v>46.2</v>
      </c>
      <c r="F27" s="44">
        <v>8.9</v>
      </c>
      <c r="G27" s="44">
        <v>203</v>
      </c>
      <c r="H27" s="4" t="s">
        <v>246</v>
      </c>
      <c r="I27" s="21">
        <v>41514</v>
      </c>
      <c r="J27" s="21">
        <v>41942</v>
      </c>
      <c r="K27" s="4" t="s">
        <v>7</v>
      </c>
      <c r="L27" s="18" t="s">
        <v>7</v>
      </c>
      <c r="M27" s="4" t="s">
        <v>7</v>
      </c>
      <c r="N27" s="52"/>
      <c r="O27" s="4" t="s">
        <v>10</v>
      </c>
      <c r="P27" s="4" t="s">
        <v>12</v>
      </c>
      <c r="Q27" s="4" t="s">
        <v>15</v>
      </c>
      <c r="R27" s="4" t="s">
        <v>167</v>
      </c>
      <c r="S27" s="4" t="s">
        <v>24</v>
      </c>
      <c r="T27" s="4" t="s">
        <v>204</v>
      </c>
      <c r="U27" s="4" t="s">
        <v>248</v>
      </c>
      <c r="V27" s="18"/>
    </row>
    <row r="28" spans="1:22" s="33" customFormat="1" x14ac:dyDescent="0.25">
      <c r="A28" s="1">
        <f>A27+1</f>
        <v>27</v>
      </c>
      <c r="B28" s="1" t="s">
        <v>249</v>
      </c>
      <c r="C28" s="1" t="s">
        <v>250</v>
      </c>
      <c r="D28" s="4" t="s">
        <v>34</v>
      </c>
      <c r="E28" s="45">
        <v>53.44417</v>
      </c>
      <c r="F28" s="45">
        <v>-2.2144439999999999</v>
      </c>
      <c r="G28" s="45">
        <v>43</v>
      </c>
      <c r="H28" s="4" t="s">
        <v>212</v>
      </c>
      <c r="I28" s="21">
        <v>43889</v>
      </c>
      <c r="J28" s="21">
        <v>45020</v>
      </c>
      <c r="K28" s="4" t="s">
        <v>7</v>
      </c>
      <c r="L28" s="54" t="s">
        <v>8</v>
      </c>
      <c r="M28" s="54" t="s">
        <v>8</v>
      </c>
      <c r="N28" s="52"/>
      <c r="O28" s="4" t="s">
        <v>10</v>
      </c>
      <c r="P28" s="4" t="s">
        <v>213</v>
      </c>
      <c r="Q28" s="4" t="s">
        <v>214</v>
      </c>
      <c r="R28" s="4" t="s">
        <v>251</v>
      </c>
      <c r="S28" s="4" t="s">
        <v>24</v>
      </c>
      <c r="T28" s="4" t="s">
        <v>204</v>
      </c>
      <c r="U28" s="4" t="s">
        <v>294</v>
      </c>
      <c r="V28" s="18"/>
    </row>
    <row r="29" spans="1:22" s="33" customFormat="1" x14ac:dyDescent="0.25">
      <c r="A29" s="1">
        <f>A28+1</f>
        <v>28</v>
      </c>
      <c r="B29" s="1" t="s">
        <v>252</v>
      </c>
      <c r="C29" s="1" t="s">
        <v>253</v>
      </c>
      <c r="D29" s="4" t="s">
        <v>34</v>
      </c>
      <c r="E29" s="44">
        <v>43.305233000000001</v>
      </c>
      <c r="F29" s="44">
        <v>5.394692</v>
      </c>
      <c r="G29" s="44">
        <v>71</v>
      </c>
      <c r="H29" s="4" t="s">
        <v>180</v>
      </c>
      <c r="I29" s="21">
        <v>42947</v>
      </c>
      <c r="J29" s="21">
        <v>44925</v>
      </c>
      <c r="K29" s="4" t="s">
        <v>7</v>
      </c>
      <c r="L29" s="18" t="s">
        <v>7</v>
      </c>
      <c r="M29" s="18" t="s">
        <v>7</v>
      </c>
      <c r="N29" s="52"/>
      <c r="O29" s="4" t="s">
        <v>202</v>
      </c>
      <c r="P29" s="4" t="s">
        <v>12</v>
      </c>
      <c r="Q29" s="4" t="s">
        <v>15</v>
      </c>
      <c r="R29" s="4" t="s">
        <v>23</v>
      </c>
      <c r="S29" s="4" t="s">
        <v>244</v>
      </c>
      <c r="T29" s="4" t="s">
        <v>204</v>
      </c>
      <c r="U29" s="4" t="s">
        <v>254</v>
      </c>
      <c r="V29" s="18"/>
    </row>
    <row r="30" spans="1:22" s="33" customFormat="1" x14ac:dyDescent="0.25">
      <c r="A30" s="1">
        <f>A29+1</f>
        <v>29</v>
      </c>
      <c r="B30" s="1" t="s">
        <v>279</v>
      </c>
      <c r="C30" s="1" t="s">
        <v>71</v>
      </c>
      <c r="D30" s="4" t="s">
        <v>32</v>
      </c>
      <c r="E30" s="44">
        <v>51.54</v>
      </c>
      <c r="F30" s="44">
        <v>12.93</v>
      </c>
      <c r="G30" s="44">
        <v>86</v>
      </c>
      <c r="H30" s="4" t="s">
        <v>4</v>
      </c>
      <c r="I30" s="21">
        <v>42621</v>
      </c>
      <c r="J30" s="21">
        <v>42978</v>
      </c>
      <c r="K30" s="4" t="s">
        <v>7</v>
      </c>
      <c r="L30" s="54" t="s">
        <v>8</v>
      </c>
      <c r="M30" s="18" t="s">
        <v>7</v>
      </c>
      <c r="N30" s="52" t="s">
        <v>8</v>
      </c>
      <c r="O30" s="4" t="s">
        <v>10</v>
      </c>
      <c r="P30" s="4" t="s">
        <v>12</v>
      </c>
      <c r="Q30" s="4" t="s">
        <v>15</v>
      </c>
      <c r="R30" s="4" t="s">
        <v>23</v>
      </c>
      <c r="S30" s="4" t="s">
        <v>215</v>
      </c>
      <c r="T30" s="4" t="s">
        <v>204</v>
      </c>
      <c r="U30" s="4" t="s">
        <v>281</v>
      </c>
      <c r="V30" s="18"/>
    </row>
    <row r="31" spans="1:22" s="75" customFormat="1" x14ac:dyDescent="0.25">
      <c r="A31" s="1">
        <v>30</v>
      </c>
      <c r="B31" s="1" t="s">
        <v>351</v>
      </c>
      <c r="C31" s="1" t="s">
        <v>352</v>
      </c>
      <c r="D31" s="4" t="s">
        <v>34</v>
      </c>
      <c r="E31" s="44">
        <v>49.11</v>
      </c>
      <c r="F31" s="44">
        <v>6.22</v>
      </c>
      <c r="G31" s="65"/>
      <c r="H31" s="4" t="s">
        <v>180</v>
      </c>
      <c r="I31" s="21">
        <v>44561</v>
      </c>
      <c r="J31" s="21">
        <v>44561</v>
      </c>
      <c r="K31" s="4" t="s">
        <v>7</v>
      </c>
      <c r="L31" s="4" t="s">
        <v>8</v>
      </c>
      <c r="M31" s="4" t="s">
        <v>8</v>
      </c>
      <c r="N31" s="52"/>
      <c r="O31" s="4" t="s">
        <v>10</v>
      </c>
      <c r="P31" s="4" t="s">
        <v>12</v>
      </c>
      <c r="Q31" s="4" t="s">
        <v>15</v>
      </c>
      <c r="R31" s="4" t="s">
        <v>23</v>
      </c>
      <c r="S31" s="4" t="s">
        <v>24</v>
      </c>
      <c r="T31" s="4" t="s">
        <v>204</v>
      </c>
      <c r="U31" s="4" t="s">
        <v>328</v>
      </c>
      <c r="V31" s="18"/>
    </row>
    <row r="32" spans="1:22" s="33" customFormat="1" x14ac:dyDescent="0.25">
      <c r="A32" s="1">
        <f>A30+1</f>
        <v>30</v>
      </c>
      <c r="B32" s="1" t="s">
        <v>242</v>
      </c>
      <c r="C32" s="1" t="s">
        <v>243</v>
      </c>
      <c r="D32" s="4" t="s">
        <v>32</v>
      </c>
      <c r="E32" s="44">
        <v>53.324967000000001</v>
      </c>
      <c r="F32" s="44">
        <v>-9.9029478999999991</v>
      </c>
      <c r="G32" s="44">
        <v>5</v>
      </c>
      <c r="H32" s="4" t="s">
        <v>219</v>
      </c>
      <c r="I32" s="21">
        <v>42377</v>
      </c>
      <c r="J32" s="21">
        <v>43294</v>
      </c>
      <c r="K32" s="4" t="s">
        <v>7</v>
      </c>
      <c r="L32" s="54" t="s">
        <v>8</v>
      </c>
      <c r="M32" s="54" t="s">
        <v>8</v>
      </c>
      <c r="N32" s="52"/>
      <c r="O32" s="4" t="s">
        <v>285</v>
      </c>
      <c r="P32" s="4" t="s">
        <v>12</v>
      </c>
      <c r="Q32" s="4" t="s">
        <v>15</v>
      </c>
      <c r="R32" s="4" t="s">
        <v>23</v>
      </c>
      <c r="S32" s="4" t="s">
        <v>244</v>
      </c>
      <c r="T32" s="4" t="s">
        <v>204</v>
      </c>
      <c r="U32" s="4" t="s">
        <v>294</v>
      </c>
      <c r="V32" s="18"/>
    </row>
    <row r="33" spans="1:24" s="33" customFormat="1" x14ac:dyDescent="0.25">
      <c r="A33" s="1">
        <f>A32+1</f>
        <v>31</v>
      </c>
      <c r="B33" s="1" t="s">
        <v>196</v>
      </c>
      <c r="C33" s="1" t="s">
        <v>197</v>
      </c>
      <c r="D33" s="4" t="s">
        <v>34</v>
      </c>
      <c r="E33" s="44">
        <v>45.478611000000001</v>
      </c>
      <c r="F33" s="44">
        <v>9.2344439999999999</v>
      </c>
      <c r="G33" s="45">
        <v>118</v>
      </c>
      <c r="H33" s="4" t="s">
        <v>22</v>
      </c>
      <c r="I33" s="21">
        <v>41673</v>
      </c>
      <c r="J33" s="21">
        <v>41698</v>
      </c>
      <c r="K33" s="4" t="s">
        <v>7</v>
      </c>
      <c r="L33" s="4" t="s">
        <v>7</v>
      </c>
      <c r="M33" s="4" t="s">
        <v>7</v>
      </c>
      <c r="N33" s="4"/>
      <c r="O33" s="4" t="s">
        <v>41</v>
      </c>
      <c r="P33" s="4" t="s">
        <v>12</v>
      </c>
      <c r="Q33" s="4" t="s">
        <v>15</v>
      </c>
      <c r="R33" s="4" t="s">
        <v>23</v>
      </c>
      <c r="S33" s="4" t="s">
        <v>17</v>
      </c>
      <c r="T33" s="4" t="s">
        <v>204</v>
      </c>
      <c r="U33" s="4" t="s">
        <v>294</v>
      </c>
      <c r="V33" s="18"/>
    </row>
    <row r="34" spans="1:24" s="33" customFormat="1" ht="13.5" customHeight="1" x14ac:dyDescent="0.25">
      <c r="A34" s="1">
        <f>A33+1</f>
        <v>32</v>
      </c>
      <c r="B34" s="1" t="s">
        <v>305</v>
      </c>
      <c r="C34" s="1" t="s">
        <v>307</v>
      </c>
      <c r="D34" s="18" t="s">
        <v>172</v>
      </c>
      <c r="E34" s="45">
        <v>42.05</v>
      </c>
      <c r="F34" s="45">
        <v>0.72</v>
      </c>
      <c r="G34" s="45">
        <v>1570</v>
      </c>
      <c r="H34" s="18" t="s">
        <v>228</v>
      </c>
      <c r="I34" s="42">
        <v>40738</v>
      </c>
      <c r="J34" s="42">
        <v>41022</v>
      </c>
      <c r="K34" s="18" t="s">
        <v>7</v>
      </c>
      <c r="L34" s="18" t="s">
        <v>8</v>
      </c>
      <c r="M34" s="18" t="s">
        <v>8</v>
      </c>
      <c r="N34" s="18" t="s">
        <v>8</v>
      </c>
      <c r="O34" s="18" t="s">
        <v>10</v>
      </c>
      <c r="P34" s="18" t="s">
        <v>12</v>
      </c>
      <c r="Q34" s="18" t="s">
        <v>15</v>
      </c>
      <c r="R34" s="18" t="s">
        <v>23</v>
      </c>
      <c r="S34" s="18" t="s">
        <v>289</v>
      </c>
      <c r="T34" s="4" t="s">
        <v>204</v>
      </c>
      <c r="U34" s="18" t="s">
        <v>306</v>
      </c>
      <c r="V34" s="18"/>
    </row>
    <row r="35" spans="1:24" s="15" customFormat="1" ht="13.5" customHeight="1" x14ac:dyDescent="0.25">
      <c r="A35" s="1">
        <f>A34+1</f>
        <v>33</v>
      </c>
      <c r="B35" s="1" t="s">
        <v>255</v>
      </c>
      <c r="C35" s="1" t="s">
        <v>77</v>
      </c>
      <c r="D35" s="4" t="s">
        <v>32</v>
      </c>
      <c r="E35" s="45">
        <v>41.779342</v>
      </c>
      <c r="F35" s="45">
        <v>2.3580329999999998</v>
      </c>
      <c r="G35" s="45">
        <v>720</v>
      </c>
      <c r="H35" s="4" t="s">
        <v>228</v>
      </c>
      <c r="I35" s="21">
        <v>44426</v>
      </c>
      <c r="J35" s="21">
        <v>44711</v>
      </c>
      <c r="K35" s="4" t="s">
        <v>7</v>
      </c>
      <c r="L35" s="4" t="s">
        <v>7</v>
      </c>
      <c r="M35" s="54" t="s">
        <v>8</v>
      </c>
      <c r="N35" s="18"/>
      <c r="O35" s="4" t="s">
        <v>202</v>
      </c>
      <c r="P35" s="4" t="s">
        <v>12</v>
      </c>
      <c r="Q35" s="4" t="s">
        <v>256</v>
      </c>
      <c r="R35" s="4" t="s">
        <v>23</v>
      </c>
      <c r="S35" s="4" t="s">
        <v>244</v>
      </c>
      <c r="T35" s="4" t="s">
        <v>204</v>
      </c>
      <c r="U35" s="4" t="s">
        <v>294</v>
      </c>
      <c r="V35" s="18"/>
    </row>
    <row r="36" spans="1:24" s="33" customFormat="1" ht="13.5" customHeight="1" x14ac:dyDescent="0.25">
      <c r="A36" s="1">
        <f>A35+1</f>
        <v>34</v>
      </c>
      <c r="B36" s="1" t="s">
        <v>206</v>
      </c>
      <c r="C36" s="1" t="s">
        <v>155</v>
      </c>
      <c r="D36" s="18" t="s">
        <v>34</v>
      </c>
      <c r="E36" s="49">
        <v>37.973439999999997</v>
      </c>
      <c r="F36" s="49">
        <v>23.718084999999999</v>
      </c>
      <c r="G36" s="49">
        <v>105</v>
      </c>
      <c r="H36" s="4" t="s">
        <v>156</v>
      </c>
      <c r="I36" s="21">
        <v>42736</v>
      </c>
      <c r="J36" s="21">
        <v>44531</v>
      </c>
      <c r="K36" s="4" t="s">
        <v>7</v>
      </c>
      <c r="L36" s="4" t="s">
        <v>7</v>
      </c>
      <c r="M36" s="54" t="s">
        <v>8</v>
      </c>
      <c r="N36" s="18"/>
      <c r="O36" s="4" t="s">
        <v>10</v>
      </c>
      <c r="P36" s="4" t="s">
        <v>12</v>
      </c>
      <c r="Q36" s="4" t="s">
        <v>15</v>
      </c>
      <c r="R36" s="4" t="s">
        <v>23</v>
      </c>
      <c r="S36" s="4" t="s">
        <v>24</v>
      </c>
      <c r="T36" s="4" t="s">
        <v>204</v>
      </c>
      <c r="U36" s="4" t="s">
        <v>294</v>
      </c>
      <c r="V36" s="27"/>
    </row>
    <row r="37" spans="1:24" s="73" customFormat="1" ht="13.5" customHeight="1" x14ac:dyDescent="0.25">
      <c r="A37" s="1">
        <f>A36+1</f>
        <v>35</v>
      </c>
      <c r="B37" s="1" t="s">
        <v>333</v>
      </c>
      <c r="C37" s="1" t="s">
        <v>331</v>
      </c>
      <c r="D37" s="18" t="s">
        <v>16</v>
      </c>
      <c r="E37" s="49">
        <v>48.838574000000001</v>
      </c>
      <c r="F37" s="49">
        <v>2.4127130000000001</v>
      </c>
      <c r="G37" s="49">
        <v>48</v>
      </c>
      <c r="H37" s="4" t="s">
        <v>180</v>
      </c>
      <c r="I37" s="21">
        <v>44440</v>
      </c>
      <c r="J37" s="21">
        <v>44561</v>
      </c>
      <c r="K37" s="4" t="s">
        <v>7</v>
      </c>
      <c r="L37" s="4" t="s">
        <v>8</v>
      </c>
      <c r="M37" s="4" t="s">
        <v>8</v>
      </c>
      <c r="N37" s="52"/>
      <c r="O37" s="4" t="s">
        <v>10</v>
      </c>
      <c r="P37" s="4" t="s">
        <v>12</v>
      </c>
      <c r="Q37" s="4" t="s">
        <v>15</v>
      </c>
      <c r="R37" s="4" t="s">
        <v>23</v>
      </c>
      <c r="S37" s="4" t="s">
        <v>24</v>
      </c>
      <c r="T37" s="4" t="s">
        <v>204</v>
      </c>
      <c r="U37" s="4" t="s">
        <v>328</v>
      </c>
      <c r="V37" s="27"/>
    </row>
    <row r="38" spans="1:24" s="73" customFormat="1" ht="13.5" customHeight="1" x14ac:dyDescent="0.25">
      <c r="A38" s="1">
        <f>A37+1</f>
        <v>36</v>
      </c>
      <c r="B38" s="1" t="s">
        <v>330</v>
      </c>
      <c r="C38" s="1" t="s">
        <v>329</v>
      </c>
      <c r="D38" s="4" t="s">
        <v>34</v>
      </c>
      <c r="E38" s="65"/>
      <c r="F38" s="65"/>
      <c r="G38" s="65"/>
      <c r="H38" s="4" t="s">
        <v>180</v>
      </c>
      <c r="I38" s="21">
        <v>43121</v>
      </c>
      <c r="J38" s="21">
        <v>43008</v>
      </c>
      <c r="K38" s="4" t="s">
        <v>7</v>
      </c>
      <c r="L38" s="4" t="s">
        <v>8</v>
      </c>
      <c r="M38" s="4" t="s">
        <v>8</v>
      </c>
      <c r="N38" s="52"/>
      <c r="O38" s="4" t="s">
        <v>10</v>
      </c>
      <c r="P38" s="4" t="s">
        <v>12</v>
      </c>
      <c r="Q38" s="4" t="s">
        <v>15</v>
      </c>
      <c r="R38" s="4" t="s">
        <v>23</v>
      </c>
      <c r="S38" s="4" t="s">
        <v>24</v>
      </c>
      <c r="T38" s="4" t="s">
        <v>204</v>
      </c>
      <c r="U38" s="4" t="s">
        <v>328</v>
      </c>
      <c r="V38" s="27"/>
    </row>
    <row r="39" spans="1:24" s="73" customFormat="1" ht="13.5" customHeight="1" x14ac:dyDescent="0.25">
      <c r="A39" s="1">
        <f>A38+1</f>
        <v>37</v>
      </c>
      <c r="B39" s="1" t="s">
        <v>332</v>
      </c>
      <c r="C39" s="1" t="s">
        <v>334</v>
      </c>
      <c r="D39" s="4" t="s">
        <v>34</v>
      </c>
      <c r="E39" s="65"/>
      <c r="F39" s="65"/>
      <c r="G39" s="65"/>
      <c r="H39" s="4" t="s">
        <v>180</v>
      </c>
      <c r="I39" s="21">
        <v>43712</v>
      </c>
      <c r="J39" s="21">
        <v>44336</v>
      </c>
      <c r="K39" s="4" t="s">
        <v>7</v>
      </c>
      <c r="L39" s="4" t="s">
        <v>8</v>
      </c>
      <c r="M39" s="4" t="s">
        <v>8</v>
      </c>
      <c r="N39" s="52"/>
      <c r="O39" s="4" t="s">
        <v>10</v>
      </c>
      <c r="P39" s="4" t="s">
        <v>12</v>
      </c>
      <c r="Q39" s="4" t="s">
        <v>15</v>
      </c>
      <c r="R39" s="4" t="s">
        <v>23</v>
      </c>
      <c r="S39" s="4" t="s">
        <v>24</v>
      </c>
      <c r="T39" s="4" t="s">
        <v>204</v>
      </c>
      <c r="U39" s="4" t="s">
        <v>328</v>
      </c>
      <c r="V39" s="27"/>
    </row>
    <row r="40" spans="1:24" s="32" customFormat="1" ht="15.75" customHeight="1" x14ac:dyDescent="0.25">
      <c r="A40" s="1">
        <f>A39+1</f>
        <v>38</v>
      </c>
      <c r="B40" s="1" t="s">
        <v>37</v>
      </c>
      <c r="C40" s="1" t="s">
        <v>40</v>
      </c>
      <c r="D40" s="4" t="s">
        <v>34</v>
      </c>
      <c r="E40" s="50">
        <v>45.377499999999998</v>
      </c>
      <c r="F40" s="50">
        <v>11.94</v>
      </c>
      <c r="G40" s="49">
        <v>11</v>
      </c>
      <c r="H40" s="4" t="s">
        <v>22</v>
      </c>
      <c r="I40" s="21">
        <v>41665</v>
      </c>
      <c r="J40" s="21">
        <v>41698</v>
      </c>
      <c r="K40" s="4" t="s">
        <v>7</v>
      </c>
      <c r="L40" s="54" t="s">
        <v>8</v>
      </c>
      <c r="M40" s="4" t="s">
        <v>7</v>
      </c>
      <c r="N40" s="4"/>
      <c r="O40" s="4" t="s">
        <v>41</v>
      </c>
      <c r="P40" s="4" t="s">
        <v>12</v>
      </c>
      <c r="Q40" s="4" t="s">
        <v>15</v>
      </c>
      <c r="R40" s="4" t="s">
        <v>23</v>
      </c>
      <c r="S40" s="4" t="s">
        <v>24</v>
      </c>
      <c r="T40" s="4" t="s">
        <v>204</v>
      </c>
      <c r="U40" s="4" t="s">
        <v>294</v>
      </c>
      <c r="V40" s="4" t="s">
        <v>159</v>
      </c>
    </row>
    <row r="41" spans="1:24" s="73" customFormat="1" ht="15.75" customHeight="1" x14ac:dyDescent="0.25">
      <c r="A41" s="1">
        <f>A40+1</f>
        <v>39</v>
      </c>
      <c r="B41" s="1" t="s">
        <v>335</v>
      </c>
      <c r="C41" s="1" t="s">
        <v>336</v>
      </c>
      <c r="D41" s="4" t="s">
        <v>34</v>
      </c>
      <c r="E41" s="49">
        <v>46.59111</v>
      </c>
      <c r="F41" s="49">
        <v>0.34027800000000002</v>
      </c>
      <c r="G41" s="49">
        <v>71</v>
      </c>
      <c r="H41" s="4" t="s">
        <v>180</v>
      </c>
      <c r="I41" s="21">
        <v>42321</v>
      </c>
      <c r="J41" s="21">
        <v>44543</v>
      </c>
      <c r="K41" s="4" t="s">
        <v>7</v>
      </c>
      <c r="L41" s="4" t="s">
        <v>8</v>
      </c>
      <c r="M41" s="4" t="s">
        <v>8</v>
      </c>
      <c r="N41" s="52"/>
      <c r="O41" s="4" t="s">
        <v>10</v>
      </c>
      <c r="P41" s="4" t="s">
        <v>12</v>
      </c>
      <c r="Q41" s="4" t="s">
        <v>15</v>
      </c>
      <c r="R41" s="4" t="s">
        <v>23</v>
      </c>
      <c r="S41" s="4" t="s">
        <v>24</v>
      </c>
      <c r="T41" s="4" t="s">
        <v>204</v>
      </c>
      <c r="U41" s="4" t="s">
        <v>328</v>
      </c>
      <c r="V41" s="4"/>
    </row>
    <row r="42" spans="1:24" s="73" customFormat="1" ht="15.75" customHeight="1" thickBot="1" x14ac:dyDescent="0.3">
      <c r="A42" s="1">
        <f>A41+1</f>
        <v>40</v>
      </c>
      <c r="B42" s="1" t="s">
        <v>343</v>
      </c>
      <c r="C42" s="1" t="s">
        <v>344</v>
      </c>
      <c r="D42" s="4" t="s">
        <v>187</v>
      </c>
      <c r="E42" s="49">
        <v>55.833300000000001</v>
      </c>
      <c r="F42" s="49">
        <v>21.066600000000001</v>
      </c>
      <c r="G42" s="49">
        <v>5</v>
      </c>
      <c r="H42" s="18" t="s">
        <v>321</v>
      </c>
      <c r="I42" s="21">
        <v>43082</v>
      </c>
      <c r="J42" s="21">
        <v>43186</v>
      </c>
      <c r="K42" s="4" t="s">
        <v>7</v>
      </c>
      <c r="L42" s="4" t="s">
        <v>7</v>
      </c>
      <c r="M42" s="4" t="s">
        <v>7</v>
      </c>
      <c r="N42" s="52"/>
      <c r="O42" s="4" t="s">
        <v>10</v>
      </c>
      <c r="P42" s="4" t="s">
        <v>12</v>
      </c>
      <c r="Q42" s="4" t="s">
        <v>15</v>
      </c>
      <c r="R42" s="4" t="s">
        <v>23</v>
      </c>
      <c r="S42" s="4" t="s">
        <v>24</v>
      </c>
      <c r="T42" s="4" t="s">
        <v>204</v>
      </c>
      <c r="U42" s="76" t="s">
        <v>345</v>
      </c>
      <c r="V42" s="4"/>
    </row>
    <row r="43" spans="1:24" s="28" customFormat="1" ht="13.5" customHeight="1" x14ac:dyDescent="0.25">
      <c r="A43" s="1">
        <f>A42+1</f>
        <v>41</v>
      </c>
      <c r="B43" s="1" t="s">
        <v>258</v>
      </c>
      <c r="C43" s="1" t="s">
        <v>259</v>
      </c>
      <c r="D43" s="4" t="s">
        <v>34</v>
      </c>
      <c r="E43" s="44">
        <v>50.1</v>
      </c>
      <c r="F43" s="44">
        <v>14.4</v>
      </c>
      <c r="G43" s="44">
        <v>277</v>
      </c>
      <c r="H43" s="4" t="s">
        <v>260</v>
      </c>
      <c r="I43" s="21">
        <v>41080</v>
      </c>
      <c r="J43" s="21">
        <v>41409</v>
      </c>
      <c r="K43" s="4" t="s">
        <v>7</v>
      </c>
      <c r="L43" s="4" t="s">
        <v>7</v>
      </c>
      <c r="M43" s="54" t="s">
        <v>8</v>
      </c>
      <c r="N43" s="18"/>
      <c r="O43" s="4" t="s">
        <v>41</v>
      </c>
      <c r="P43" s="4" t="s">
        <v>12</v>
      </c>
      <c r="Q43" s="4" t="s">
        <v>15</v>
      </c>
      <c r="R43" s="4" t="s">
        <v>167</v>
      </c>
      <c r="S43" s="4" t="s">
        <v>24</v>
      </c>
      <c r="T43" s="4" t="s">
        <v>204</v>
      </c>
      <c r="U43" s="4" t="s">
        <v>261</v>
      </c>
      <c r="V43" s="4"/>
    </row>
    <row r="44" spans="1:24" ht="15.75" x14ac:dyDescent="0.25">
      <c r="A44" s="1">
        <f>A43+1</f>
        <v>42</v>
      </c>
      <c r="B44" s="1" t="s">
        <v>262</v>
      </c>
      <c r="C44" s="1" t="s">
        <v>263</v>
      </c>
      <c r="D44" s="4" t="s">
        <v>172</v>
      </c>
      <c r="E44" s="49">
        <v>45.766669999999998</v>
      </c>
      <c r="F44" s="49">
        <v>2.95</v>
      </c>
      <c r="G44" s="49">
        <v>1465</v>
      </c>
      <c r="H44" s="4" t="s">
        <v>180</v>
      </c>
      <c r="I44" s="21">
        <v>43622</v>
      </c>
      <c r="J44" s="21">
        <v>44195</v>
      </c>
      <c r="K44" s="4" t="s">
        <v>7</v>
      </c>
      <c r="L44" s="54" t="s">
        <v>8</v>
      </c>
      <c r="M44" s="54" t="s">
        <v>8</v>
      </c>
      <c r="N44" s="18"/>
      <c r="O44" s="4" t="s">
        <v>202</v>
      </c>
      <c r="P44" s="4" t="s">
        <v>12</v>
      </c>
      <c r="Q44" s="4" t="s">
        <v>15</v>
      </c>
      <c r="R44" s="4" t="s">
        <v>23</v>
      </c>
      <c r="S44" s="4" t="s">
        <v>215</v>
      </c>
      <c r="T44" s="4" t="s">
        <v>204</v>
      </c>
      <c r="U44" s="4" t="s">
        <v>294</v>
      </c>
      <c r="V44" s="4"/>
      <c r="W44" s="7"/>
      <c r="X44" s="6"/>
    </row>
    <row r="45" spans="1:24" s="73" customFormat="1" ht="16.5" thickBot="1" x14ac:dyDescent="0.3">
      <c r="A45" s="1">
        <f>A44+1</f>
        <v>43</v>
      </c>
      <c r="B45" s="1" t="s">
        <v>337</v>
      </c>
      <c r="C45" s="1" t="s">
        <v>338</v>
      </c>
      <c r="D45" s="4" t="s">
        <v>34</v>
      </c>
      <c r="E45" s="49">
        <v>48.089649999999999</v>
      </c>
      <c r="F45" s="49">
        <v>-1.659111</v>
      </c>
      <c r="G45" s="49">
        <v>45</v>
      </c>
      <c r="H45" s="4" t="s">
        <v>180</v>
      </c>
      <c r="I45" s="21">
        <v>43875</v>
      </c>
      <c r="J45" s="21">
        <v>44457</v>
      </c>
      <c r="K45" s="4" t="s">
        <v>7</v>
      </c>
      <c r="L45" s="4" t="s">
        <v>8</v>
      </c>
      <c r="M45" s="4" t="s">
        <v>8</v>
      </c>
      <c r="N45" s="52"/>
      <c r="O45" s="4" t="s">
        <v>10</v>
      </c>
      <c r="P45" s="4" t="s">
        <v>12</v>
      </c>
      <c r="Q45" s="4" t="s">
        <v>15</v>
      </c>
      <c r="R45" s="4" t="s">
        <v>23</v>
      </c>
      <c r="S45" s="4" t="s">
        <v>24</v>
      </c>
      <c r="T45" s="4" t="s">
        <v>204</v>
      </c>
      <c r="U45" s="4" t="s">
        <v>328</v>
      </c>
      <c r="V45" s="4"/>
      <c r="W45" s="7"/>
      <c r="X45" s="6"/>
    </row>
    <row r="46" spans="1:24" s="74" customFormat="1" ht="14.25" customHeight="1" x14ac:dyDescent="0.25">
      <c r="A46" s="1">
        <f>A45+1</f>
        <v>44</v>
      </c>
      <c r="B46" s="70" t="s">
        <v>347</v>
      </c>
      <c r="C46" s="1" t="s">
        <v>346</v>
      </c>
      <c r="D46" s="4" t="s">
        <v>32</v>
      </c>
      <c r="E46" s="49">
        <v>55.45</v>
      </c>
      <c r="F46" s="49">
        <v>26.066659999999999</v>
      </c>
      <c r="G46" s="67"/>
      <c r="H46" s="4" t="s">
        <v>321</v>
      </c>
      <c r="I46" s="21">
        <v>41771</v>
      </c>
      <c r="J46" s="21">
        <v>43642</v>
      </c>
      <c r="K46" s="4" t="s">
        <v>7</v>
      </c>
      <c r="L46" s="4" t="s">
        <v>7</v>
      </c>
      <c r="M46" s="4" t="s">
        <v>7</v>
      </c>
      <c r="N46" s="52"/>
      <c r="O46" s="4" t="s">
        <v>10</v>
      </c>
      <c r="P46" s="4" t="s">
        <v>12</v>
      </c>
      <c r="Q46" s="4" t="s">
        <v>15</v>
      </c>
      <c r="R46" s="4" t="s">
        <v>23</v>
      </c>
      <c r="S46" s="4" t="s">
        <v>24</v>
      </c>
      <c r="T46" s="4" t="s">
        <v>204</v>
      </c>
      <c r="U46" s="71" t="s">
        <v>350</v>
      </c>
      <c r="V46" s="4"/>
      <c r="W46" s="7"/>
      <c r="X46" s="6"/>
    </row>
    <row r="47" spans="1:24" ht="15.75" x14ac:dyDescent="0.25">
      <c r="A47" s="1">
        <f>A46+1</f>
        <v>45</v>
      </c>
      <c r="B47" s="1" t="s">
        <v>224</v>
      </c>
      <c r="C47" s="1" t="s">
        <v>225</v>
      </c>
      <c r="D47" s="4" t="s">
        <v>178</v>
      </c>
      <c r="E47" s="44">
        <v>48.71</v>
      </c>
      <c r="F47" s="44">
        <v>2.15</v>
      </c>
      <c r="G47" s="44">
        <v>163</v>
      </c>
      <c r="H47" s="4" t="s">
        <v>180</v>
      </c>
      <c r="I47" s="21">
        <v>40695</v>
      </c>
      <c r="J47" s="21">
        <v>44921</v>
      </c>
      <c r="K47" s="4" t="s">
        <v>7</v>
      </c>
      <c r="L47" s="54" t="s">
        <v>8</v>
      </c>
      <c r="M47" s="54" t="s">
        <v>8</v>
      </c>
      <c r="N47" s="52"/>
      <c r="O47" s="4" t="s">
        <v>10</v>
      </c>
      <c r="P47" s="4" t="s">
        <v>12</v>
      </c>
      <c r="Q47" s="4" t="s">
        <v>15</v>
      </c>
      <c r="R47" s="4" t="s">
        <v>23</v>
      </c>
      <c r="S47" s="4" t="s">
        <v>24</v>
      </c>
      <c r="T47" s="4" t="s">
        <v>204</v>
      </c>
      <c r="U47" s="4" t="s">
        <v>301</v>
      </c>
      <c r="V47" s="27"/>
      <c r="W47" s="7"/>
      <c r="X47" s="6"/>
    </row>
    <row r="48" spans="1:24" ht="15.75" x14ac:dyDescent="0.25">
      <c r="A48" s="1">
        <f>A47+1</f>
        <v>46</v>
      </c>
      <c r="B48" s="38" t="s">
        <v>266</v>
      </c>
      <c r="C48" s="38" t="s">
        <v>267</v>
      </c>
      <c r="D48" s="39" t="s">
        <v>32</v>
      </c>
      <c r="E48" s="45">
        <v>44.524444000000003</v>
      </c>
      <c r="F48" s="45">
        <v>11.524444000000001</v>
      </c>
      <c r="G48" s="45" t="s">
        <v>152</v>
      </c>
      <c r="H48" s="39" t="s">
        <v>22</v>
      </c>
      <c r="I48" s="40">
        <v>40861</v>
      </c>
      <c r="J48" s="40">
        <v>42347</v>
      </c>
      <c r="K48" s="40" t="s">
        <v>7</v>
      </c>
      <c r="L48" s="40" t="s">
        <v>8</v>
      </c>
      <c r="M48" s="40" t="s">
        <v>7</v>
      </c>
      <c r="N48" s="53"/>
      <c r="O48" s="40" t="s">
        <v>41</v>
      </c>
      <c r="P48" s="40" t="s">
        <v>12</v>
      </c>
      <c r="Q48" s="40" t="s">
        <v>15</v>
      </c>
      <c r="R48" s="40" t="s">
        <v>268</v>
      </c>
      <c r="S48" s="40" t="s">
        <v>17</v>
      </c>
      <c r="T48" s="39" t="s">
        <v>204</v>
      </c>
      <c r="U48" s="40" t="s">
        <v>269</v>
      </c>
      <c r="V48" s="40"/>
      <c r="W48" s="7"/>
      <c r="X48" s="6"/>
    </row>
    <row r="49" spans="1:24" s="73" customFormat="1" ht="15.75" x14ac:dyDescent="0.25">
      <c r="A49" s="1">
        <f>A48+1</f>
        <v>47</v>
      </c>
      <c r="B49" s="38" t="s">
        <v>340</v>
      </c>
      <c r="C49" s="38" t="s">
        <v>339</v>
      </c>
      <c r="D49" s="39" t="s">
        <v>34</v>
      </c>
      <c r="E49" s="45">
        <v>48.572789999999998</v>
      </c>
      <c r="F49" s="45">
        <v>7.7529972000000003</v>
      </c>
      <c r="G49" s="65">
        <v>140</v>
      </c>
      <c r="H49" s="4" t="s">
        <v>180</v>
      </c>
      <c r="I49" s="21">
        <v>43875</v>
      </c>
      <c r="J49" s="21">
        <v>44457</v>
      </c>
      <c r="K49" s="4" t="s">
        <v>7</v>
      </c>
      <c r="L49" s="4" t="s">
        <v>8</v>
      </c>
      <c r="M49" s="4" t="s">
        <v>8</v>
      </c>
      <c r="N49" s="52"/>
      <c r="O49" s="4" t="s">
        <v>10</v>
      </c>
      <c r="P49" s="4" t="s">
        <v>12</v>
      </c>
      <c r="Q49" s="4" t="s">
        <v>15</v>
      </c>
      <c r="R49" s="4" t="s">
        <v>23</v>
      </c>
      <c r="S49" s="4" t="s">
        <v>24</v>
      </c>
      <c r="T49" s="4" t="s">
        <v>204</v>
      </c>
      <c r="U49" s="4" t="s">
        <v>328</v>
      </c>
      <c r="V49" s="40"/>
      <c r="W49" s="7"/>
      <c r="X49" s="6"/>
    </row>
    <row r="50" spans="1:24" s="73" customFormat="1" ht="15.75" x14ac:dyDescent="0.25">
      <c r="A50" s="1">
        <f>A49+1</f>
        <v>48</v>
      </c>
      <c r="B50" s="38" t="s">
        <v>341</v>
      </c>
      <c r="C50" s="38" t="s">
        <v>342</v>
      </c>
      <c r="D50" s="39" t="s">
        <v>34</v>
      </c>
      <c r="E50" s="65"/>
      <c r="F50" s="65"/>
      <c r="G50" s="65"/>
      <c r="H50" s="4" t="s">
        <v>180</v>
      </c>
      <c r="I50" s="21">
        <v>45982</v>
      </c>
      <c r="J50" s="21">
        <v>44562</v>
      </c>
      <c r="K50" s="4" t="s">
        <v>7</v>
      </c>
      <c r="L50" s="4" t="s">
        <v>8</v>
      </c>
      <c r="M50" s="4" t="s">
        <v>8</v>
      </c>
      <c r="N50" s="52"/>
      <c r="O50" s="4" t="s">
        <v>10</v>
      </c>
      <c r="P50" s="4" t="s">
        <v>12</v>
      </c>
      <c r="Q50" s="4" t="s">
        <v>15</v>
      </c>
      <c r="R50" s="4" t="s">
        <v>23</v>
      </c>
      <c r="S50" s="4" t="s">
        <v>24</v>
      </c>
      <c r="T50" s="4" t="s">
        <v>204</v>
      </c>
      <c r="U50" s="4" t="s">
        <v>328</v>
      </c>
      <c r="V50" s="40"/>
      <c r="W50" s="7"/>
      <c r="X50" s="6"/>
    </row>
    <row r="51" spans="1:24" ht="15.75" x14ac:dyDescent="0.25">
      <c r="A51" s="1">
        <f>A50+1</f>
        <v>49</v>
      </c>
      <c r="B51" s="1" t="s">
        <v>270</v>
      </c>
      <c r="C51" s="1" t="s">
        <v>271</v>
      </c>
      <c r="D51" s="4" t="s">
        <v>34</v>
      </c>
      <c r="E51" s="50">
        <v>58.370600000000003</v>
      </c>
      <c r="F51" s="50">
        <v>26.7349</v>
      </c>
      <c r="G51" s="49">
        <v>39</v>
      </c>
      <c r="H51" s="4" t="s">
        <v>274</v>
      </c>
      <c r="I51" s="21">
        <v>42614</v>
      </c>
      <c r="J51" s="21">
        <v>42940</v>
      </c>
      <c r="K51" s="4" t="s">
        <v>7</v>
      </c>
      <c r="L51" s="54" t="s">
        <v>8</v>
      </c>
      <c r="M51" s="4" t="s">
        <v>7</v>
      </c>
      <c r="N51" s="4" t="s">
        <v>8</v>
      </c>
      <c r="O51" s="4" t="s">
        <v>10</v>
      </c>
      <c r="P51" s="4" t="s">
        <v>12</v>
      </c>
      <c r="Q51" s="4" t="s">
        <v>15</v>
      </c>
      <c r="R51" s="4" t="s">
        <v>23</v>
      </c>
      <c r="S51" s="4" t="s">
        <v>215</v>
      </c>
      <c r="T51" s="4" t="s">
        <v>204</v>
      </c>
      <c r="U51" s="4" t="s">
        <v>294</v>
      </c>
      <c r="V51" s="4"/>
      <c r="W51" s="7"/>
      <c r="X51" s="6"/>
    </row>
    <row r="52" spans="1:24" s="72" customFormat="1" ht="15.75" x14ac:dyDescent="0.25">
      <c r="A52" s="1">
        <f>A51+1</f>
        <v>50</v>
      </c>
      <c r="B52" s="1" t="s">
        <v>320</v>
      </c>
      <c r="C52" s="1" t="s">
        <v>319</v>
      </c>
      <c r="D52" s="4" t="s">
        <v>34</v>
      </c>
      <c r="E52" s="50">
        <v>54.643332999999998</v>
      </c>
      <c r="F52" s="50">
        <v>25.182777999999999</v>
      </c>
      <c r="G52" s="49">
        <v>162.30000000000001</v>
      </c>
      <c r="H52" s="4" t="s">
        <v>321</v>
      </c>
      <c r="I52" s="21">
        <v>41922</v>
      </c>
      <c r="J52" s="21">
        <v>42899</v>
      </c>
      <c r="K52" s="4" t="s">
        <v>7</v>
      </c>
      <c r="L52" s="60" t="s">
        <v>7</v>
      </c>
      <c r="M52" s="4" t="s">
        <v>7</v>
      </c>
      <c r="N52" s="4" t="s">
        <v>7</v>
      </c>
      <c r="O52" s="4" t="s">
        <v>10</v>
      </c>
      <c r="P52" s="4" t="s">
        <v>12</v>
      </c>
      <c r="Q52" s="4" t="s">
        <v>15</v>
      </c>
      <c r="R52" s="4" t="s">
        <v>23</v>
      </c>
      <c r="S52" s="4" t="s">
        <v>24</v>
      </c>
      <c r="T52" s="4" t="s">
        <v>204</v>
      </c>
      <c r="U52" s="4" t="s">
        <v>322</v>
      </c>
      <c r="V52" s="4"/>
      <c r="W52" s="7"/>
      <c r="X52" s="6"/>
    </row>
    <row r="53" spans="1:24" ht="15.75" x14ac:dyDescent="0.25">
      <c r="A53" s="1">
        <f>A52+1</f>
        <v>51</v>
      </c>
      <c r="B53" s="1" t="s">
        <v>275</v>
      </c>
      <c r="C53" s="1" t="s">
        <v>87</v>
      </c>
      <c r="D53" s="4" t="s">
        <v>32</v>
      </c>
      <c r="E53" s="44">
        <v>60.5</v>
      </c>
      <c r="F53" s="44">
        <v>27.7</v>
      </c>
      <c r="G53" s="44">
        <v>7</v>
      </c>
      <c r="H53" s="4" t="s">
        <v>153</v>
      </c>
      <c r="I53" s="21">
        <v>41075</v>
      </c>
      <c r="J53" s="21">
        <v>41432</v>
      </c>
      <c r="K53" s="4" t="s">
        <v>7</v>
      </c>
      <c r="L53" s="54" t="s">
        <v>8</v>
      </c>
      <c r="M53" s="4" t="s">
        <v>8</v>
      </c>
      <c r="N53" s="52"/>
      <c r="O53" s="4" t="s">
        <v>10</v>
      </c>
      <c r="P53" s="4" t="s">
        <v>12</v>
      </c>
      <c r="Q53" s="4" t="s">
        <v>15</v>
      </c>
      <c r="R53" s="4" t="s">
        <v>154</v>
      </c>
      <c r="S53" s="4" t="s">
        <v>24</v>
      </c>
      <c r="T53" s="4" t="s">
        <v>204</v>
      </c>
      <c r="U53" s="4" t="s">
        <v>294</v>
      </c>
      <c r="V53" s="4"/>
      <c r="W53" s="7"/>
      <c r="X53" s="6"/>
    </row>
    <row r="54" spans="1:24" ht="15.75" x14ac:dyDescent="0.25">
      <c r="A54" s="1">
        <f>A53+1</f>
        <v>52</v>
      </c>
      <c r="B54" s="1" t="s">
        <v>290</v>
      </c>
      <c r="C54" s="1" t="s">
        <v>291</v>
      </c>
      <c r="D54" s="4" t="s">
        <v>292</v>
      </c>
      <c r="E54" s="44">
        <v>-64.385949999999994</v>
      </c>
      <c r="F54" s="44">
        <v>-61.543666999999999</v>
      </c>
      <c r="G54" s="44">
        <v>474</v>
      </c>
      <c r="H54" s="4" t="s">
        <v>209</v>
      </c>
      <c r="I54" s="21">
        <v>44562</v>
      </c>
      <c r="J54" s="21">
        <v>44910</v>
      </c>
      <c r="K54" s="4" t="s">
        <v>7</v>
      </c>
      <c r="L54" s="54" t="s">
        <v>8</v>
      </c>
      <c r="M54" s="54" t="s">
        <v>8</v>
      </c>
      <c r="N54" s="18"/>
      <c r="O54" s="4" t="s">
        <v>202</v>
      </c>
      <c r="P54" s="4" t="s">
        <v>12</v>
      </c>
      <c r="Q54" s="4" t="s">
        <v>15</v>
      </c>
      <c r="R54" s="4" t="s">
        <v>23</v>
      </c>
      <c r="S54" s="4" t="s">
        <v>289</v>
      </c>
      <c r="T54" s="4" t="s">
        <v>204</v>
      </c>
      <c r="U54" s="4" t="s">
        <v>294</v>
      </c>
      <c r="V54" s="4"/>
      <c r="W54" s="7"/>
      <c r="X54" s="6"/>
    </row>
    <row r="55" spans="1:24" s="33" customFormat="1" ht="15.75" x14ac:dyDescent="0.25">
      <c r="A55" s="1">
        <f>A54+1</f>
        <v>53</v>
      </c>
      <c r="B55" s="1" t="s">
        <v>276</v>
      </c>
      <c r="C55" s="1" t="s">
        <v>89</v>
      </c>
      <c r="D55" s="4" t="s">
        <v>34</v>
      </c>
      <c r="E55" s="44">
        <v>47.4</v>
      </c>
      <c r="F55" s="44">
        <v>8.5</v>
      </c>
      <c r="G55" s="44">
        <v>409</v>
      </c>
      <c r="H55" s="4" t="s">
        <v>246</v>
      </c>
      <c r="I55" s="21">
        <v>42613</v>
      </c>
      <c r="J55" s="21">
        <v>45118</v>
      </c>
      <c r="K55" s="4" t="s">
        <v>7</v>
      </c>
      <c r="L55" s="54" t="s">
        <v>7</v>
      </c>
      <c r="M55" s="54" t="s">
        <v>7</v>
      </c>
      <c r="N55" s="18" t="s">
        <v>7</v>
      </c>
      <c r="O55" s="4" t="s">
        <v>10</v>
      </c>
      <c r="P55" s="4" t="s">
        <v>12</v>
      </c>
      <c r="Q55" s="4" t="s">
        <v>15</v>
      </c>
      <c r="R55" s="4" t="s">
        <v>23</v>
      </c>
      <c r="S55" s="4" t="s">
        <v>278</v>
      </c>
      <c r="T55" s="4" t="s">
        <v>204</v>
      </c>
      <c r="U55" s="4" t="s">
        <v>277</v>
      </c>
      <c r="V55" s="4"/>
      <c r="W55" s="7"/>
      <c r="X55" s="6"/>
    </row>
    <row r="56" spans="1:24" x14ac:dyDescent="0.25">
      <c r="A56" s="1"/>
      <c r="B56" s="72"/>
      <c r="C56" s="1"/>
      <c r="D56" s="4"/>
      <c r="E56" s="44"/>
      <c r="F56" s="44"/>
      <c r="G56" s="44"/>
      <c r="H56" s="4"/>
      <c r="I56" s="21"/>
      <c r="J56" s="21"/>
      <c r="K56" s="4"/>
      <c r="L56" s="4"/>
      <c r="M56" s="4"/>
      <c r="N56" s="4"/>
      <c r="O56" s="4"/>
      <c r="P56" s="4"/>
      <c r="Q56" s="4"/>
      <c r="R56" s="4"/>
      <c r="S56" s="4"/>
      <c r="T56" s="4"/>
      <c r="U56" s="4"/>
      <c r="V56" s="4"/>
    </row>
    <row r="57" spans="1:24" x14ac:dyDescent="0.25">
      <c r="A57" s="1">
        <f>A56+1</f>
        <v>1</v>
      </c>
      <c r="B57" s="1"/>
      <c r="C57" s="1"/>
      <c r="D57" s="4"/>
      <c r="E57" s="4"/>
      <c r="F57" s="4"/>
      <c r="G57" s="4"/>
      <c r="H57" s="4"/>
      <c r="I57" s="4"/>
      <c r="J57" s="4"/>
      <c r="K57" s="4"/>
      <c r="L57" s="4"/>
      <c r="M57" s="4"/>
      <c r="N57" s="4"/>
      <c r="O57" s="4"/>
      <c r="P57" s="4"/>
      <c r="Q57" s="4"/>
      <c r="R57" s="4"/>
      <c r="S57" s="4"/>
      <c r="T57" s="4"/>
      <c r="U57" s="4"/>
      <c r="V57" s="4"/>
    </row>
    <row r="58" spans="1:24" x14ac:dyDescent="0.25">
      <c r="A58" s="1">
        <f>A57+1</f>
        <v>2</v>
      </c>
      <c r="B58" s="1"/>
      <c r="C58" s="1"/>
      <c r="D58" s="4"/>
      <c r="E58" s="4"/>
      <c r="F58" s="4"/>
      <c r="G58" s="4"/>
      <c r="H58" s="4"/>
      <c r="I58" s="4"/>
      <c r="J58" s="4"/>
      <c r="K58" s="4"/>
      <c r="L58" s="4"/>
      <c r="M58" s="4"/>
      <c r="N58" s="4"/>
      <c r="O58" s="4"/>
      <c r="P58" s="4"/>
      <c r="Q58" s="4"/>
      <c r="R58" s="4"/>
      <c r="S58" s="4"/>
      <c r="T58" s="4"/>
      <c r="U58" s="4"/>
      <c r="V58" s="4"/>
    </row>
    <row r="59" spans="1:24" x14ac:dyDescent="0.25">
      <c r="A59" s="1">
        <f>A58+1</f>
        <v>3</v>
      </c>
      <c r="B59" s="1"/>
      <c r="C59" s="1"/>
      <c r="D59" s="4"/>
      <c r="E59" s="4"/>
      <c r="F59" s="4"/>
      <c r="G59" s="4"/>
      <c r="H59" s="4"/>
      <c r="I59" s="4"/>
      <c r="J59" s="4"/>
      <c r="K59" s="4"/>
      <c r="L59" s="4"/>
      <c r="M59" s="4"/>
      <c r="N59" s="4"/>
      <c r="O59" s="4"/>
      <c r="P59" s="4"/>
      <c r="Q59" s="4"/>
      <c r="R59" s="4"/>
      <c r="S59" s="4"/>
      <c r="T59" s="4"/>
      <c r="U59" s="4"/>
      <c r="V59" s="4"/>
    </row>
    <row r="60" spans="1:24" x14ac:dyDescent="0.25">
      <c r="A60" s="1">
        <f>A59+1</f>
        <v>4</v>
      </c>
      <c r="B60" s="1"/>
      <c r="C60" s="1"/>
      <c r="D60" s="4"/>
      <c r="E60" s="4"/>
      <c r="F60" s="4"/>
      <c r="G60" s="4"/>
      <c r="H60" s="4"/>
      <c r="I60" s="4"/>
      <c r="J60" s="4"/>
      <c r="K60" s="4"/>
      <c r="L60" s="4"/>
      <c r="M60" s="4"/>
      <c r="N60" s="4"/>
      <c r="O60" s="4"/>
      <c r="P60" s="4"/>
      <c r="Q60" s="4"/>
      <c r="R60" s="4"/>
      <c r="S60" s="4"/>
      <c r="T60" s="4"/>
      <c r="U60" s="4"/>
      <c r="V60" s="4"/>
    </row>
    <row r="61" spans="1:24" x14ac:dyDescent="0.25">
      <c r="A61" s="1">
        <f>A60+1</f>
        <v>5</v>
      </c>
      <c r="B61" s="1"/>
      <c r="C61" s="1"/>
      <c r="D61" s="4"/>
      <c r="E61" s="4"/>
      <c r="F61" s="4"/>
      <c r="G61" s="4"/>
      <c r="H61" s="4"/>
      <c r="I61" s="4"/>
      <c r="J61" s="4"/>
      <c r="K61" s="4"/>
      <c r="L61" s="4"/>
      <c r="M61" s="4"/>
      <c r="N61" s="4"/>
      <c r="O61" s="4"/>
      <c r="P61" s="4"/>
      <c r="Q61" s="4"/>
      <c r="R61" s="4"/>
      <c r="S61" s="4"/>
      <c r="T61" s="4"/>
      <c r="U61" s="4"/>
      <c r="V61" s="4"/>
    </row>
    <row r="62" spans="1:24" x14ac:dyDescent="0.25">
      <c r="A62" s="1">
        <f>A61+1</f>
        <v>6</v>
      </c>
      <c r="B62" s="1"/>
      <c r="C62" s="1"/>
      <c r="D62" s="4"/>
      <c r="E62" s="4"/>
      <c r="F62" s="4"/>
      <c r="G62" s="4"/>
      <c r="H62" s="4"/>
      <c r="I62" s="4"/>
      <c r="J62" s="4"/>
      <c r="K62" s="4"/>
      <c r="L62" s="4"/>
      <c r="M62" s="4"/>
      <c r="N62" s="4"/>
      <c r="O62" s="4"/>
      <c r="P62" s="4"/>
      <c r="Q62" s="4"/>
      <c r="R62" s="4"/>
      <c r="S62" s="4"/>
      <c r="T62" s="4"/>
      <c r="U62" s="4"/>
      <c r="V62" s="4"/>
    </row>
    <row r="63" spans="1:24" x14ac:dyDescent="0.25">
      <c r="A63" s="1">
        <f>A62+1</f>
        <v>7</v>
      </c>
      <c r="B63" s="1"/>
      <c r="C63" s="1"/>
      <c r="D63" s="4"/>
      <c r="E63" s="4"/>
      <c r="F63" s="4"/>
      <c r="G63" s="4"/>
      <c r="H63" s="4"/>
      <c r="I63" s="4"/>
      <c r="J63" s="4"/>
      <c r="K63" s="4"/>
      <c r="L63" s="4"/>
      <c r="M63" s="4"/>
      <c r="N63" s="4"/>
      <c r="O63" s="4"/>
      <c r="P63" s="4"/>
      <c r="Q63" s="4"/>
      <c r="R63" s="4"/>
      <c r="S63" s="4"/>
      <c r="T63" s="4"/>
      <c r="U63" s="4"/>
      <c r="V63" s="4"/>
    </row>
    <row r="66" spans="1:9" x14ac:dyDescent="0.25">
      <c r="B66" t="s">
        <v>348</v>
      </c>
      <c r="C66" s="16" t="s">
        <v>349</v>
      </c>
    </row>
    <row r="68" spans="1:9" ht="22.5" x14ac:dyDescent="0.25">
      <c r="A68" s="68"/>
      <c r="G68" s="20"/>
      <c r="H68" s="56"/>
      <c r="I68" s="20" t="s">
        <v>296</v>
      </c>
    </row>
    <row r="69" spans="1:9" x14ac:dyDescent="0.25">
      <c r="H69" s="55"/>
      <c r="I69" s="24" t="s">
        <v>297</v>
      </c>
    </row>
    <row r="70" spans="1:9" x14ac:dyDescent="0.25">
      <c r="H70" s="57"/>
      <c r="I70" s="24" t="s">
        <v>298</v>
      </c>
    </row>
    <row r="71" spans="1:9" x14ac:dyDescent="0.25">
      <c r="H71" s="58"/>
      <c r="I71" s="24" t="s">
        <v>295</v>
      </c>
    </row>
    <row r="74" spans="1:9" x14ac:dyDescent="0.25">
      <c r="B74" t="s">
        <v>33</v>
      </c>
      <c r="D74" t="s">
        <v>34</v>
      </c>
    </row>
    <row r="75" spans="1:9" x14ac:dyDescent="0.25">
      <c r="B75" s="16" t="s">
        <v>247</v>
      </c>
      <c r="D75" t="s">
        <v>32</v>
      </c>
    </row>
    <row r="76" spans="1:9" x14ac:dyDescent="0.25">
      <c r="B76" t="s">
        <v>179</v>
      </c>
      <c r="D76" t="s">
        <v>178</v>
      </c>
    </row>
    <row r="77" spans="1:9" x14ac:dyDescent="0.25">
      <c r="B77" t="s">
        <v>117</v>
      </c>
      <c r="D77" t="s">
        <v>187</v>
      </c>
    </row>
    <row r="78" spans="1:9" x14ac:dyDescent="0.25">
      <c r="B78" t="s">
        <v>173</v>
      </c>
      <c r="D78" t="s">
        <v>172</v>
      </c>
    </row>
    <row r="79" spans="1:9" x14ac:dyDescent="0.25">
      <c r="B79" t="s">
        <v>231</v>
      </c>
      <c r="D79" t="s">
        <v>16</v>
      </c>
    </row>
    <row r="80" spans="1:9" x14ac:dyDescent="0.25">
      <c r="B80" t="s">
        <v>293</v>
      </c>
      <c r="D80" t="s">
        <v>292</v>
      </c>
    </row>
  </sheetData>
  <sortState xmlns:xlrd2="http://schemas.microsoft.com/office/spreadsheetml/2017/richdata2" ref="A2:V63">
    <sortCondition ref="C2:C6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0F97-FC4A-47B9-A4B5-D2BDA190657D}">
  <dimension ref="A1:X55"/>
  <sheetViews>
    <sheetView workbookViewId="0">
      <pane ySplit="1" topLeftCell="A2" activePane="bottomLeft" state="frozen"/>
      <selection pane="bottomLeft" activeCell="L9" sqref="L9"/>
    </sheetView>
  </sheetViews>
  <sheetFormatPr baseColWidth="10" defaultColWidth="9.140625" defaultRowHeight="15" x14ac:dyDescent="0.25"/>
  <cols>
    <col min="1" max="1" width="3" style="66" bestFit="1" customWidth="1"/>
    <col min="2" max="2" width="17.85546875" style="75" bestFit="1" customWidth="1"/>
    <col min="3" max="3" width="8.85546875" style="75" bestFit="1" customWidth="1"/>
    <col min="4" max="4" width="5" style="75" customWidth="1"/>
    <col min="5" max="6" width="5.7109375" style="75" customWidth="1"/>
    <col min="7" max="7" width="6.85546875" style="75" bestFit="1" customWidth="1"/>
    <col min="8" max="8" width="9.140625" style="75"/>
    <col min="9" max="9" width="10.7109375" style="75" bestFit="1" customWidth="1"/>
    <col min="10" max="10" width="10.7109375" style="75" customWidth="1"/>
    <col min="11" max="13" width="9.140625" style="75"/>
    <col min="14" max="14" width="6" style="75" customWidth="1"/>
    <col min="15" max="16384" width="9.140625" style="75"/>
  </cols>
  <sheetData>
    <row r="1" spans="1:22" x14ac:dyDescent="0.25">
      <c r="A1" s="1"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s="15" customFormat="1" x14ac:dyDescent="0.25">
      <c r="A2" s="1">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x14ac:dyDescent="0.25">
      <c r="A3" s="1">
        <f>A2+1</f>
        <v>2</v>
      </c>
      <c r="B3" s="1" t="s">
        <v>210</v>
      </c>
      <c r="C3" s="1" t="s">
        <v>211</v>
      </c>
      <c r="D3" s="4" t="s">
        <v>34</v>
      </c>
      <c r="E3" s="49">
        <v>52.456000000000003</v>
      </c>
      <c r="F3" s="49">
        <v>-1.929</v>
      </c>
      <c r="G3" s="49">
        <v>143</v>
      </c>
      <c r="H3" s="4" t="s">
        <v>212</v>
      </c>
      <c r="I3" s="21">
        <v>43466</v>
      </c>
      <c r="J3" s="21">
        <v>44926</v>
      </c>
      <c r="K3" s="4" t="s">
        <v>7</v>
      </c>
      <c r="L3" s="18" t="s">
        <v>7</v>
      </c>
      <c r="M3" s="54" t="s">
        <v>8</v>
      </c>
      <c r="N3" s="52"/>
      <c r="O3" s="4" t="s">
        <v>10</v>
      </c>
      <c r="P3" s="4" t="s">
        <v>213</v>
      </c>
      <c r="Q3" s="4" t="s">
        <v>214</v>
      </c>
      <c r="R3" s="4" t="s">
        <v>251</v>
      </c>
      <c r="S3" s="4" t="s">
        <v>215</v>
      </c>
      <c r="T3" s="4" t="s">
        <v>204</v>
      </c>
      <c r="U3" s="4" t="s">
        <v>294</v>
      </c>
      <c r="V3" s="27"/>
    </row>
    <row r="4" spans="1:22" x14ac:dyDescent="0.25">
      <c r="A4" s="1">
        <f t="shared" ref="A4:A29" si="0">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x14ac:dyDescent="0.25">
      <c r="A5" s="1">
        <f t="shared" si="0"/>
        <v>4</v>
      </c>
      <c r="B5" s="1" t="s">
        <v>160</v>
      </c>
      <c r="C5" s="1" t="s">
        <v>161</v>
      </c>
      <c r="D5" s="4" t="s">
        <v>34</v>
      </c>
      <c r="E5" s="50">
        <v>44.522221999999999</v>
      </c>
      <c r="F5" s="50">
        <v>11.338333</v>
      </c>
      <c r="G5" s="49">
        <v>0</v>
      </c>
      <c r="H5" s="4" t="s">
        <v>22</v>
      </c>
      <c r="I5" s="61">
        <v>40864</v>
      </c>
      <c r="J5" s="21">
        <v>44391</v>
      </c>
      <c r="K5" s="4" t="s">
        <v>7</v>
      </c>
      <c r="L5" s="4" t="s">
        <v>7</v>
      </c>
      <c r="M5" s="4" t="s">
        <v>7</v>
      </c>
      <c r="N5" s="52"/>
      <c r="O5" s="4" t="s">
        <v>41</v>
      </c>
      <c r="P5" s="4" t="s">
        <v>12</v>
      </c>
      <c r="Q5" s="4" t="s">
        <v>15</v>
      </c>
      <c r="R5" s="4" t="s">
        <v>23</v>
      </c>
      <c r="S5" s="4" t="s">
        <v>17</v>
      </c>
      <c r="T5" s="4" t="s">
        <v>204</v>
      </c>
      <c r="U5" s="4" t="s">
        <v>300</v>
      </c>
      <c r="V5" s="27"/>
    </row>
    <row r="6" spans="1:22" ht="14.25" customHeight="1" thickBot="1" x14ac:dyDescent="0.3">
      <c r="A6" s="1">
        <f t="shared" si="0"/>
        <v>5</v>
      </c>
      <c r="B6" s="1" t="s">
        <v>324</v>
      </c>
      <c r="C6" s="1" t="s">
        <v>323</v>
      </c>
      <c r="D6" s="4" t="s">
        <v>34</v>
      </c>
      <c r="E6" s="45">
        <v>49.26</v>
      </c>
      <c r="F6" s="45">
        <v>2.4700000000000002</v>
      </c>
      <c r="G6" s="65"/>
      <c r="H6" s="4" t="s">
        <v>180</v>
      </c>
      <c r="I6" s="21">
        <v>42370</v>
      </c>
      <c r="J6" s="21">
        <v>44561</v>
      </c>
      <c r="K6" s="4" t="s">
        <v>7</v>
      </c>
      <c r="L6" s="4" t="s">
        <v>8</v>
      </c>
      <c r="M6" s="4" t="s">
        <v>8</v>
      </c>
      <c r="N6" s="4" t="s">
        <v>8</v>
      </c>
      <c r="O6" s="4" t="s">
        <v>10</v>
      </c>
      <c r="P6" s="4" t="s">
        <v>12</v>
      </c>
      <c r="Q6" s="4" t="s">
        <v>15</v>
      </c>
      <c r="R6" s="4" t="s">
        <v>23</v>
      </c>
      <c r="S6" s="4" t="s">
        <v>24</v>
      </c>
      <c r="T6" s="4" t="s">
        <v>204</v>
      </c>
      <c r="U6" s="69" t="s">
        <v>325</v>
      </c>
      <c r="V6" s="18"/>
    </row>
    <row r="7" spans="1:22" x14ac:dyDescent="0.25">
      <c r="A7" s="1">
        <f t="shared" si="0"/>
        <v>6</v>
      </c>
      <c r="B7" s="1" t="s">
        <v>200</v>
      </c>
      <c r="C7" s="1" t="s">
        <v>201</v>
      </c>
      <c r="D7" s="18" t="s">
        <v>178</v>
      </c>
      <c r="E7" s="47">
        <v>37.994999999999997</v>
      </c>
      <c r="F7" s="47">
        <v>23.815999999999999</v>
      </c>
      <c r="G7" s="47">
        <v>270</v>
      </c>
      <c r="H7" s="18" t="s">
        <v>156</v>
      </c>
      <c r="I7" s="42">
        <v>43049</v>
      </c>
      <c r="J7" s="42">
        <v>44405</v>
      </c>
      <c r="K7" s="18" t="s">
        <v>7</v>
      </c>
      <c r="L7" s="18" t="s">
        <v>7</v>
      </c>
      <c r="M7" s="18" t="s">
        <v>7</v>
      </c>
      <c r="N7" s="18"/>
      <c r="O7" s="18" t="s">
        <v>202</v>
      </c>
      <c r="P7" s="18" t="s">
        <v>12</v>
      </c>
      <c r="Q7" s="18" t="s">
        <v>15</v>
      </c>
      <c r="R7" s="18" t="s">
        <v>23</v>
      </c>
      <c r="S7" s="18" t="s">
        <v>24</v>
      </c>
      <c r="T7" s="18" t="s">
        <v>204</v>
      </c>
      <c r="U7" s="18" t="s">
        <v>205</v>
      </c>
      <c r="V7" s="18"/>
    </row>
    <row r="8" spans="1:22" x14ac:dyDescent="0.25">
      <c r="A8" s="1">
        <f t="shared" si="0"/>
        <v>7</v>
      </c>
      <c r="B8" s="1" t="s">
        <v>237</v>
      </c>
      <c r="C8" s="1" t="s">
        <v>222</v>
      </c>
      <c r="D8" s="4" t="s">
        <v>34</v>
      </c>
      <c r="E8" s="50">
        <v>53.305300000000003</v>
      </c>
      <c r="F8" s="50">
        <v>-6.0512560000000004</v>
      </c>
      <c r="G8" s="50">
        <v>35</v>
      </c>
      <c r="H8" s="4" t="s">
        <v>219</v>
      </c>
      <c r="I8" s="21">
        <v>42587</v>
      </c>
      <c r="J8" s="21">
        <v>44926</v>
      </c>
      <c r="K8" s="4" t="s">
        <v>7</v>
      </c>
      <c r="L8" s="54" t="s">
        <v>8</v>
      </c>
      <c r="M8" s="4" t="s">
        <v>7</v>
      </c>
      <c r="N8" s="52"/>
      <c r="O8" s="4" t="s">
        <v>10</v>
      </c>
      <c r="P8" s="4" t="s">
        <v>12</v>
      </c>
      <c r="Q8" s="4" t="s">
        <v>15</v>
      </c>
      <c r="R8" s="4" t="s">
        <v>23</v>
      </c>
      <c r="S8" s="4" t="s">
        <v>24</v>
      </c>
      <c r="T8" s="4" t="s">
        <v>204</v>
      </c>
      <c r="U8" s="4" t="s">
        <v>223</v>
      </c>
      <c r="V8" s="27"/>
    </row>
    <row r="9" spans="1:22" x14ac:dyDescent="0.25">
      <c r="A9" s="1">
        <f t="shared" si="0"/>
        <v>8</v>
      </c>
      <c r="B9" s="1" t="s">
        <v>229</v>
      </c>
      <c r="C9" s="1" t="s">
        <v>230</v>
      </c>
      <c r="D9" s="4" t="s">
        <v>16</v>
      </c>
      <c r="E9" s="67" t="s">
        <v>310</v>
      </c>
      <c r="F9" s="67" t="s">
        <v>310</v>
      </c>
      <c r="G9" s="67" t="s">
        <v>310</v>
      </c>
      <c r="H9" s="4" t="s">
        <v>153</v>
      </c>
      <c r="I9" s="21">
        <v>42165</v>
      </c>
      <c r="J9" s="21">
        <v>43830</v>
      </c>
      <c r="K9" s="4" t="s">
        <v>7</v>
      </c>
      <c r="L9" s="54" t="s">
        <v>8</v>
      </c>
      <c r="M9" s="54" t="s">
        <v>8</v>
      </c>
      <c r="N9" s="52"/>
      <c r="O9" s="4" t="s">
        <v>10</v>
      </c>
      <c r="P9" s="4" t="s">
        <v>12</v>
      </c>
      <c r="Q9" s="4" t="s">
        <v>15</v>
      </c>
      <c r="R9" s="4" t="s">
        <v>154</v>
      </c>
      <c r="S9" s="4" t="s">
        <v>24</v>
      </c>
      <c r="T9" s="4" t="s">
        <v>204</v>
      </c>
      <c r="U9" s="4" t="s">
        <v>294</v>
      </c>
      <c r="V9" s="27" t="s">
        <v>299</v>
      </c>
    </row>
    <row r="10" spans="1:22" s="41" customFormat="1" x14ac:dyDescent="0.25">
      <c r="A10" s="1">
        <f t="shared" si="0"/>
        <v>9</v>
      </c>
      <c r="B10" s="1" t="s">
        <v>190</v>
      </c>
      <c r="C10" s="1" t="s">
        <v>189</v>
      </c>
      <c r="D10" s="4" t="s">
        <v>178</v>
      </c>
      <c r="E10" s="50">
        <v>44.412616999999997</v>
      </c>
      <c r="F10" s="50">
        <v>26.09188</v>
      </c>
      <c r="G10" s="50">
        <v>93</v>
      </c>
      <c r="H10" s="4" t="s">
        <v>191</v>
      </c>
      <c r="I10" s="21">
        <v>42370</v>
      </c>
      <c r="J10" s="21">
        <v>44783</v>
      </c>
      <c r="K10" s="4" t="s">
        <v>7</v>
      </c>
      <c r="L10" s="4" t="s">
        <v>7</v>
      </c>
      <c r="M10" s="60" t="s">
        <v>7</v>
      </c>
      <c r="N10" s="52"/>
      <c r="O10" s="4" t="s">
        <v>10</v>
      </c>
      <c r="P10" s="4" t="s">
        <v>12</v>
      </c>
      <c r="Q10" s="4" t="s">
        <v>15</v>
      </c>
      <c r="R10" s="4" t="s">
        <v>23</v>
      </c>
      <c r="S10" s="4" t="s">
        <v>24</v>
      </c>
      <c r="T10" s="4" t="s">
        <v>204</v>
      </c>
      <c r="U10" s="4" t="s">
        <v>192</v>
      </c>
      <c r="V10" s="27"/>
    </row>
    <row r="11" spans="1:22" x14ac:dyDescent="0.25">
      <c r="A11" s="1">
        <f t="shared" si="0"/>
        <v>10</v>
      </c>
      <c r="B11" s="1" t="s">
        <v>236</v>
      </c>
      <c r="C11" s="1" t="s">
        <v>233</v>
      </c>
      <c r="D11" s="4" t="s">
        <v>178</v>
      </c>
      <c r="E11" s="45">
        <v>50.089704670000003</v>
      </c>
      <c r="F11" s="45">
        <v>19.890297</v>
      </c>
      <c r="G11" s="45">
        <v>13</v>
      </c>
      <c r="H11" s="4" t="s">
        <v>234</v>
      </c>
      <c r="I11" s="21">
        <v>43108</v>
      </c>
      <c r="J11" s="21">
        <v>43565</v>
      </c>
      <c r="K11" s="4" t="s">
        <v>7</v>
      </c>
      <c r="L11" s="4" t="s">
        <v>7</v>
      </c>
      <c r="M11" s="4" t="s">
        <v>7</v>
      </c>
      <c r="N11" s="52"/>
      <c r="O11" s="4" t="s">
        <v>10</v>
      </c>
      <c r="P11" s="4" t="s">
        <v>12</v>
      </c>
      <c r="Q11" s="4" t="s">
        <v>15</v>
      </c>
      <c r="R11" s="4" t="s">
        <v>36</v>
      </c>
      <c r="S11" s="4" t="s">
        <v>24</v>
      </c>
      <c r="T11" s="4" t="s">
        <v>204</v>
      </c>
      <c r="U11" s="4" t="s">
        <v>235</v>
      </c>
      <c r="V11" s="18"/>
    </row>
    <row r="12" spans="1:22" x14ac:dyDescent="0.25">
      <c r="A12" s="1">
        <f t="shared" si="0"/>
        <v>11</v>
      </c>
      <c r="B12" s="1" t="s">
        <v>240</v>
      </c>
      <c r="C12" s="1" t="s">
        <v>241</v>
      </c>
      <c r="D12" s="4" t="s">
        <v>34</v>
      </c>
      <c r="E12" s="45">
        <v>51.521000000000001</v>
      </c>
      <c r="F12" s="45">
        <v>-0.2135</v>
      </c>
      <c r="G12" s="45">
        <v>27</v>
      </c>
      <c r="H12" s="4" t="s">
        <v>212</v>
      </c>
      <c r="I12" s="21">
        <v>42331</v>
      </c>
      <c r="J12" s="21">
        <v>43153</v>
      </c>
      <c r="K12" s="4" t="s">
        <v>7</v>
      </c>
      <c r="L12" s="4" t="s">
        <v>7</v>
      </c>
      <c r="M12" s="4" t="s">
        <v>7</v>
      </c>
      <c r="N12" s="52"/>
      <c r="O12" s="4" t="s">
        <v>10</v>
      </c>
      <c r="P12" s="4" t="s">
        <v>12</v>
      </c>
      <c r="Q12" s="4" t="s">
        <v>15</v>
      </c>
      <c r="R12" s="4" t="s">
        <v>36</v>
      </c>
      <c r="S12" s="4" t="s">
        <v>24</v>
      </c>
      <c r="T12" s="4" t="s">
        <v>204</v>
      </c>
      <c r="U12" s="4" t="s">
        <v>192</v>
      </c>
      <c r="V12" s="18"/>
    </row>
    <row r="13" spans="1:22" x14ac:dyDescent="0.25">
      <c r="A13" s="1">
        <f t="shared" si="0"/>
        <v>12</v>
      </c>
      <c r="B13" s="1" t="s">
        <v>327</v>
      </c>
      <c r="C13" s="1" t="s">
        <v>326</v>
      </c>
      <c r="D13" s="4" t="s">
        <v>34</v>
      </c>
      <c r="E13" s="45">
        <v>45.76</v>
      </c>
      <c r="F13" s="45">
        <v>7.85</v>
      </c>
      <c r="G13" s="65"/>
      <c r="H13" s="4" t="s">
        <v>180</v>
      </c>
      <c r="I13" s="21">
        <v>42074</v>
      </c>
      <c r="J13" s="21">
        <v>44561</v>
      </c>
      <c r="K13" s="4" t="s">
        <v>7</v>
      </c>
      <c r="L13" s="4" t="s">
        <v>8</v>
      </c>
      <c r="M13" s="4" t="s">
        <v>8</v>
      </c>
      <c r="N13" s="52"/>
      <c r="O13" s="4" t="s">
        <v>10</v>
      </c>
      <c r="P13" s="4" t="s">
        <v>12</v>
      </c>
      <c r="Q13" s="4" t="s">
        <v>15</v>
      </c>
      <c r="R13" s="4" t="s">
        <v>23</v>
      </c>
      <c r="S13" s="4" t="s">
        <v>24</v>
      </c>
      <c r="T13" s="4" t="s">
        <v>204</v>
      </c>
      <c r="U13" s="4" t="s">
        <v>328</v>
      </c>
      <c r="V13" s="18"/>
    </row>
    <row r="14" spans="1:22" x14ac:dyDescent="0.25">
      <c r="A14" s="1">
        <f t="shared" si="0"/>
        <v>13</v>
      </c>
      <c r="B14" s="1" t="s">
        <v>308</v>
      </c>
      <c r="C14" s="1" t="s">
        <v>309</v>
      </c>
      <c r="D14" s="4" t="s">
        <v>34</v>
      </c>
      <c r="E14" s="45">
        <v>40.456435999999997</v>
      </c>
      <c r="F14" s="45">
        <v>-3.7256309999999999</v>
      </c>
      <c r="G14" s="45">
        <v>669</v>
      </c>
      <c r="H14" s="4" t="s">
        <v>228</v>
      </c>
      <c r="I14" s="21">
        <v>43729</v>
      </c>
      <c r="J14" s="21">
        <v>45291</v>
      </c>
      <c r="K14" s="4" t="s">
        <v>7</v>
      </c>
      <c r="L14" s="4" t="s">
        <v>8</v>
      </c>
      <c r="M14" s="4" t="s">
        <v>8</v>
      </c>
      <c r="N14" s="52"/>
      <c r="O14" s="4" t="s">
        <v>10</v>
      </c>
      <c r="P14" s="4" t="s">
        <v>12</v>
      </c>
      <c r="Q14" s="4" t="s">
        <v>15</v>
      </c>
      <c r="R14" s="4" t="s">
        <v>36</v>
      </c>
      <c r="S14" s="4" t="s">
        <v>24</v>
      </c>
      <c r="T14" s="4" t="s">
        <v>204</v>
      </c>
      <c r="U14" s="4"/>
      <c r="V14" s="18"/>
    </row>
    <row r="15" spans="1:22" x14ac:dyDescent="0.25">
      <c r="A15" s="1">
        <f t="shared" si="0"/>
        <v>14</v>
      </c>
      <c r="B15" s="1" t="s">
        <v>249</v>
      </c>
      <c r="C15" s="1" t="s">
        <v>250</v>
      </c>
      <c r="D15" s="4" t="s">
        <v>34</v>
      </c>
      <c r="E15" s="45">
        <v>53.44417</v>
      </c>
      <c r="F15" s="45">
        <v>-2.2144439999999999</v>
      </c>
      <c r="G15" s="45">
        <v>43</v>
      </c>
      <c r="H15" s="4" t="s">
        <v>212</v>
      </c>
      <c r="I15" s="21">
        <v>43889</v>
      </c>
      <c r="J15" s="21">
        <v>45020</v>
      </c>
      <c r="K15" s="4" t="s">
        <v>7</v>
      </c>
      <c r="L15" s="54" t="s">
        <v>8</v>
      </c>
      <c r="M15" s="54" t="s">
        <v>8</v>
      </c>
      <c r="N15" s="52"/>
      <c r="O15" s="4" t="s">
        <v>10</v>
      </c>
      <c r="P15" s="4" t="s">
        <v>213</v>
      </c>
      <c r="Q15" s="4" t="s">
        <v>214</v>
      </c>
      <c r="R15" s="4" t="s">
        <v>251</v>
      </c>
      <c r="S15" s="4" t="s">
        <v>24</v>
      </c>
      <c r="T15" s="4" t="s">
        <v>204</v>
      </c>
      <c r="U15" s="4" t="s">
        <v>294</v>
      </c>
      <c r="V15" s="18"/>
    </row>
    <row r="16" spans="1:22" x14ac:dyDescent="0.25">
      <c r="A16" s="1">
        <f t="shared" si="0"/>
        <v>15</v>
      </c>
      <c r="B16" s="1" t="s">
        <v>252</v>
      </c>
      <c r="C16" s="1" t="s">
        <v>253</v>
      </c>
      <c r="D16" s="4" t="s">
        <v>34</v>
      </c>
      <c r="E16" s="44">
        <v>43.305233000000001</v>
      </c>
      <c r="F16" s="44">
        <v>5.394692</v>
      </c>
      <c r="G16" s="44">
        <v>71</v>
      </c>
      <c r="H16" s="4" t="s">
        <v>180</v>
      </c>
      <c r="I16" s="21">
        <v>42947</v>
      </c>
      <c r="J16" s="21">
        <v>44925</v>
      </c>
      <c r="K16" s="4" t="s">
        <v>7</v>
      </c>
      <c r="L16" s="18" t="s">
        <v>7</v>
      </c>
      <c r="M16" s="18" t="s">
        <v>7</v>
      </c>
      <c r="N16" s="52"/>
      <c r="O16" s="4" t="s">
        <v>202</v>
      </c>
      <c r="P16" s="4" t="s">
        <v>12</v>
      </c>
      <c r="Q16" s="4" t="s">
        <v>15</v>
      </c>
      <c r="R16" s="4" t="s">
        <v>23</v>
      </c>
      <c r="S16" s="4" t="s">
        <v>244</v>
      </c>
      <c r="T16" s="4" t="s">
        <v>204</v>
      </c>
      <c r="U16" s="4" t="s">
        <v>254</v>
      </c>
      <c r="V16" s="18"/>
    </row>
    <row r="17" spans="1:24" x14ac:dyDescent="0.25">
      <c r="A17" s="1">
        <f t="shared" si="0"/>
        <v>16</v>
      </c>
      <c r="B17" s="1" t="s">
        <v>351</v>
      </c>
      <c r="C17" s="1" t="s">
        <v>352</v>
      </c>
      <c r="D17" s="4" t="s">
        <v>34</v>
      </c>
      <c r="E17" s="44">
        <v>49.11</v>
      </c>
      <c r="F17" s="44">
        <v>6.22</v>
      </c>
      <c r="G17" s="65"/>
      <c r="H17" s="4" t="s">
        <v>180</v>
      </c>
      <c r="I17" s="21">
        <v>44561</v>
      </c>
      <c r="J17" s="21">
        <v>44561</v>
      </c>
      <c r="K17" s="4" t="s">
        <v>7</v>
      </c>
      <c r="L17" s="4" t="s">
        <v>8</v>
      </c>
      <c r="M17" s="4" t="s">
        <v>8</v>
      </c>
      <c r="N17" s="52"/>
      <c r="O17" s="4" t="s">
        <v>10</v>
      </c>
      <c r="P17" s="4" t="s">
        <v>12</v>
      </c>
      <c r="Q17" s="4" t="s">
        <v>15</v>
      </c>
      <c r="R17" s="4" t="s">
        <v>23</v>
      </c>
      <c r="S17" s="4" t="s">
        <v>24</v>
      </c>
      <c r="T17" s="4" t="s">
        <v>204</v>
      </c>
      <c r="U17" s="4" t="s">
        <v>328</v>
      </c>
      <c r="V17" s="18"/>
    </row>
    <row r="18" spans="1:24" ht="13.5" customHeight="1" x14ac:dyDescent="0.25">
      <c r="A18" s="1">
        <f t="shared" si="0"/>
        <v>17</v>
      </c>
      <c r="B18" s="1" t="s">
        <v>206</v>
      </c>
      <c r="C18" s="1" t="s">
        <v>155</v>
      </c>
      <c r="D18" s="18" t="s">
        <v>34</v>
      </c>
      <c r="E18" s="49">
        <v>37.973439999999997</v>
      </c>
      <c r="F18" s="49">
        <v>23.718084999999999</v>
      </c>
      <c r="G18" s="49">
        <v>105</v>
      </c>
      <c r="H18" s="4" t="s">
        <v>156</v>
      </c>
      <c r="I18" s="21">
        <v>42736</v>
      </c>
      <c r="J18" s="21">
        <v>44531</v>
      </c>
      <c r="K18" s="4" t="s">
        <v>7</v>
      </c>
      <c r="L18" s="4" t="s">
        <v>7</v>
      </c>
      <c r="M18" s="54" t="s">
        <v>8</v>
      </c>
      <c r="N18" s="18"/>
      <c r="O18" s="4" t="s">
        <v>10</v>
      </c>
      <c r="P18" s="4" t="s">
        <v>12</v>
      </c>
      <c r="Q18" s="4" t="s">
        <v>15</v>
      </c>
      <c r="R18" s="4" t="s">
        <v>23</v>
      </c>
      <c r="S18" s="4" t="s">
        <v>24</v>
      </c>
      <c r="T18" s="4" t="s">
        <v>204</v>
      </c>
      <c r="U18" s="4" t="s">
        <v>294</v>
      </c>
      <c r="V18" s="27"/>
    </row>
    <row r="19" spans="1:24" ht="13.5" customHeight="1" x14ac:dyDescent="0.25">
      <c r="A19" s="1">
        <f t="shared" si="0"/>
        <v>18</v>
      </c>
      <c r="B19" s="1" t="s">
        <v>333</v>
      </c>
      <c r="C19" s="1" t="s">
        <v>331</v>
      </c>
      <c r="D19" s="18" t="s">
        <v>16</v>
      </c>
      <c r="E19" s="49">
        <v>48.838574000000001</v>
      </c>
      <c r="F19" s="49">
        <v>2.4127130000000001</v>
      </c>
      <c r="G19" s="49">
        <v>48</v>
      </c>
      <c r="H19" s="4" t="s">
        <v>180</v>
      </c>
      <c r="I19" s="21">
        <v>44440</v>
      </c>
      <c r="J19" s="21">
        <v>44561</v>
      </c>
      <c r="K19" s="4" t="s">
        <v>7</v>
      </c>
      <c r="L19" s="4" t="s">
        <v>8</v>
      </c>
      <c r="M19" s="4" t="s">
        <v>8</v>
      </c>
      <c r="N19" s="52"/>
      <c r="O19" s="4" t="s">
        <v>10</v>
      </c>
      <c r="P19" s="4" t="s">
        <v>12</v>
      </c>
      <c r="Q19" s="4" t="s">
        <v>15</v>
      </c>
      <c r="R19" s="4" t="s">
        <v>23</v>
      </c>
      <c r="S19" s="4" t="s">
        <v>24</v>
      </c>
      <c r="T19" s="4" t="s">
        <v>204</v>
      </c>
      <c r="U19" s="4" t="s">
        <v>328</v>
      </c>
      <c r="V19" s="27"/>
    </row>
    <row r="20" spans="1:24" ht="13.5" customHeight="1" x14ac:dyDescent="0.25">
      <c r="A20" s="1">
        <f t="shared" si="0"/>
        <v>19</v>
      </c>
      <c r="B20" s="1" t="s">
        <v>330</v>
      </c>
      <c r="C20" s="1" t="s">
        <v>329</v>
      </c>
      <c r="D20" s="4" t="s">
        <v>34</v>
      </c>
      <c r="E20" s="65"/>
      <c r="F20" s="65"/>
      <c r="G20" s="65"/>
      <c r="H20" s="4" t="s">
        <v>180</v>
      </c>
      <c r="I20" s="21">
        <v>43121</v>
      </c>
      <c r="J20" s="21">
        <v>43008</v>
      </c>
      <c r="K20" s="4" t="s">
        <v>7</v>
      </c>
      <c r="L20" s="4" t="s">
        <v>8</v>
      </c>
      <c r="M20" s="4" t="s">
        <v>8</v>
      </c>
      <c r="N20" s="52"/>
      <c r="O20" s="4" t="s">
        <v>10</v>
      </c>
      <c r="P20" s="4" t="s">
        <v>12</v>
      </c>
      <c r="Q20" s="4" t="s">
        <v>15</v>
      </c>
      <c r="R20" s="4" t="s">
        <v>23</v>
      </c>
      <c r="S20" s="4" t="s">
        <v>24</v>
      </c>
      <c r="T20" s="4" t="s">
        <v>204</v>
      </c>
      <c r="U20" s="4" t="s">
        <v>328</v>
      </c>
      <c r="V20" s="27"/>
    </row>
    <row r="21" spans="1:24" ht="13.5" customHeight="1" x14ac:dyDescent="0.25">
      <c r="A21" s="1">
        <f t="shared" si="0"/>
        <v>20</v>
      </c>
      <c r="B21" s="1" t="s">
        <v>332</v>
      </c>
      <c r="C21" s="1" t="s">
        <v>334</v>
      </c>
      <c r="D21" s="4" t="s">
        <v>34</v>
      </c>
      <c r="E21" s="65"/>
      <c r="F21" s="65"/>
      <c r="G21" s="65"/>
      <c r="H21" s="4" t="s">
        <v>180</v>
      </c>
      <c r="I21" s="21">
        <v>43712</v>
      </c>
      <c r="J21" s="21">
        <v>44336</v>
      </c>
      <c r="K21" s="4" t="s">
        <v>7</v>
      </c>
      <c r="L21" s="4" t="s">
        <v>8</v>
      </c>
      <c r="M21" s="4" t="s">
        <v>8</v>
      </c>
      <c r="N21" s="52"/>
      <c r="O21" s="4" t="s">
        <v>10</v>
      </c>
      <c r="P21" s="4" t="s">
        <v>12</v>
      </c>
      <c r="Q21" s="4" t="s">
        <v>15</v>
      </c>
      <c r="R21" s="4" t="s">
        <v>23</v>
      </c>
      <c r="S21" s="4" t="s">
        <v>24</v>
      </c>
      <c r="T21" s="4" t="s">
        <v>204</v>
      </c>
      <c r="U21" s="4" t="s">
        <v>328</v>
      </c>
      <c r="V21" s="27"/>
    </row>
    <row r="22" spans="1:24" ht="15.75" customHeight="1" x14ac:dyDescent="0.25">
      <c r="A22" s="1">
        <f t="shared" si="0"/>
        <v>21</v>
      </c>
      <c r="B22" s="1" t="s">
        <v>335</v>
      </c>
      <c r="C22" s="1" t="s">
        <v>336</v>
      </c>
      <c r="D22" s="4" t="s">
        <v>34</v>
      </c>
      <c r="E22" s="49">
        <v>46.59111</v>
      </c>
      <c r="F22" s="49">
        <v>0.34027800000000002</v>
      </c>
      <c r="G22" s="49">
        <v>71</v>
      </c>
      <c r="H22" s="4" t="s">
        <v>180</v>
      </c>
      <c r="I22" s="21">
        <v>42321</v>
      </c>
      <c r="J22" s="21">
        <v>44543</v>
      </c>
      <c r="K22" s="4" t="s">
        <v>7</v>
      </c>
      <c r="L22" s="4" t="s">
        <v>8</v>
      </c>
      <c r="M22" s="4" t="s">
        <v>8</v>
      </c>
      <c r="N22" s="52"/>
      <c r="O22" s="4" t="s">
        <v>10</v>
      </c>
      <c r="P22" s="4" t="s">
        <v>12</v>
      </c>
      <c r="Q22" s="4" t="s">
        <v>15</v>
      </c>
      <c r="R22" s="4" t="s">
        <v>23</v>
      </c>
      <c r="S22" s="4" t="s">
        <v>24</v>
      </c>
      <c r="T22" s="4" t="s">
        <v>204</v>
      </c>
      <c r="U22" s="4" t="s">
        <v>328</v>
      </c>
      <c r="V22" s="4"/>
    </row>
    <row r="23" spans="1:24" ht="13.5" customHeight="1" x14ac:dyDescent="0.25">
      <c r="A23" s="1">
        <f t="shared" si="0"/>
        <v>22</v>
      </c>
      <c r="B23" s="1" t="s">
        <v>258</v>
      </c>
      <c r="C23" s="1" t="s">
        <v>259</v>
      </c>
      <c r="D23" s="4" t="s">
        <v>34</v>
      </c>
      <c r="E23" s="44">
        <v>50.1</v>
      </c>
      <c r="F23" s="44">
        <v>14.4</v>
      </c>
      <c r="G23" s="44">
        <v>277</v>
      </c>
      <c r="H23" s="4" t="s">
        <v>260</v>
      </c>
      <c r="I23" s="21">
        <v>41080</v>
      </c>
      <c r="J23" s="21">
        <v>41409</v>
      </c>
      <c r="K23" s="4" t="s">
        <v>7</v>
      </c>
      <c r="L23" s="4" t="s">
        <v>7</v>
      </c>
      <c r="M23" s="54" t="s">
        <v>8</v>
      </c>
      <c r="N23" s="18"/>
      <c r="O23" s="4" t="s">
        <v>41</v>
      </c>
      <c r="P23" s="4" t="s">
        <v>12</v>
      </c>
      <c r="Q23" s="4" t="s">
        <v>15</v>
      </c>
      <c r="R23" s="4" t="s">
        <v>167</v>
      </c>
      <c r="S23" s="4" t="s">
        <v>24</v>
      </c>
      <c r="T23" s="4" t="s">
        <v>204</v>
      </c>
      <c r="U23" s="4" t="s">
        <v>261</v>
      </c>
      <c r="V23" s="4"/>
    </row>
    <row r="24" spans="1:24" ht="15.75" x14ac:dyDescent="0.25">
      <c r="A24" s="1">
        <f t="shared" si="0"/>
        <v>23</v>
      </c>
      <c r="B24" s="1" t="s">
        <v>337</v>
      </c>
      <c r="C24" s="1" t="s">
        <v>338</v>
      </c>
      <c r="D24" s="4" t="s">
        <v>34</v>
      </c>
      <c r="E24" s="49">
        <v>48.089649999999999</v>
      </c>
      <c r="F24" s="49">
        <v>-1.659111</v>
      </c>
      <c r="G24" s="49">
        <v>45</v>
      </c>
      <c r="H24" s="4" t="s">
        <v>180</v>
      </c>
      <c r="I24" s="21">
        <v>43875</v>
      </c>
      <c r="J24" s="21">
        <v>44457</v>
      </c>
      <c r="K24" s="4" t="s">
        <v>7</v>
      </c>
      <c r="L24" s="4" t="s">
        <v>8</v>
      </c>
      <c r="M24" s="4" t="s">
        <v>8</v>
      </c>
      <c r="N24" s="52"/>
      <c r="O24" s="4" t="s">
        <v>10</v>
      </c>
      <c r="P24" s="4" t="s">
        <v>12</v>
      </c>
      <c r="Q24" s="4" t="s">
        <v>15</v>
      </c>
      <c r="R24" s="4" t="s">
        <v>23</v>
      </c>
      <c r="S24" s="4" t="s">
        <v>24</v>
      </c>
      <c r="T24" s="4" t="s">
        <v>204</v>
      </c>
      <c r="U24" s="4" t="s">
        <v>328</v>
      </c>
      <c r="V24" s="4"/>
      <c r="W24" s="7"/>
      <c r="X24" s="6"/>
    </row>
    <row r="25" spans="1:24" ht="15.75" x14ac:dyDescent="0.25">
      <c r="A25" s="1">
        <f t="shared" si="0"/>
        <v>24</v>
      </c>
      <c r="B25" s="1" t="s">
        <v>224</v>
      </c>
      <c r="C25" s="1" t="s">
        <v>225</v>
      </c>
      <c r="D25" s="4" t="s">
        <v>178</v>
      </c>
      <c r="E25" s="44">
        <v>48.71</v>
      </c>
      <c r="F25" s="44">
        <v>2.15</v>
      </c>
      <c r="G25" s="44">
        <v>163</v>
      </c>
      <c r="H25" s="4" t="s">
        <v>180</v>
      </c>
      <c r="I25" s="21">
        <v>40695</v>
      </c>
      <c r="J25" s="21">
        <v>44921</v>
      </c>
      <c r="K25" s="4" t="s">
        <v>7</v>
      </c>
      <c r="L25" s="54" t="s">
        <v>8</v>
      </c>
      <c r="M25" s="54" t="s">
        <v>8</v>
      </c>
      <c r="N25" s="52"/>
      <c r="O25" s="4" t="s">
        <v>10</v>
      </c>
      <c r="P25" s="4" t="s">
        <v>12</v>
      </c>
      <c r="Q25" s="4" t="s">
        <v>15</v>
      </c>
      <c r="R25" s="4" t="s">
        <v>23</v>
      </c>
      <c r="S25" s="4" t="s">
        <v>24</v>
      </c>
      <c r="T25" s="4" t="s">
        <v>204</v>
      </c>
      <c r="U25" s="4" t="s">
        <v>301</v>
      </c>
      <c r="V25" s="27"/>
      <c r="W25" s="7"/>
      <c r="X25" s="6"/>
    </row>
    <row r="26" spans="1:24" ht="15.75" x14ac:dyDescent="0.25">
      <c r="A26" s="1">
        <f t="shared" si="0"/>
        <v>25</v>
      </c>
      <c r="B26" s="38" t="s">
        <v>340</v>
      </c>
      <c r="C26" s="38" t="s">
        <v>339</v>
      </c>
      <c r="D26" s="39" t="s">
        <v>34</v>
      </c>
      <c r="E26" s="45">
        <v>48.572789999999998</v>
      </c>
      <c r="F26" s="45">
        <v>7.7529972000000003</v>
      </c>
      <c r="G26" s="65">
        <v>140</v>
      </c>
      <c r="H26" s="4" t="s">
        <v>180</v>
      </c>
      <c r="I26" s="21">
        <v>43875</v>
      </c>
      <c r="J26" s="21">
        <v>44457</v>
      </c>
      <c r="K26" s="4" t="s">
        <v>7</v>
      </c>
      <c r="L26" s="4" t="s">
        <v>8</v>
      </c>
      <c r="M26" s="4" t="s">
        <v>8</v>
      </c>
      <c r="N26" s="52"/>
      <c r="O26" s="4" t="s">
        <v>10</v>
      </c>
      <c r="P26" s="4" t="s">
        <v>12</v>
      </c>
      <c r="Q26" s="4" t="s">
        <v>15</v>
      </c>
      <c r="R26" s="4" t="s">
        <v>23</v>
      </c>
      <c r="S26" s="4" t="s">
        <v>24</v>
      </c>
      <c r="T26" s="4" t="s">
        <v>204</v>
      </c>
      <c r="U26" s="4" t="s">
        <v>328</v>
      </c>
      <c r="V26" s="40"/>
      <c r="W26" s="7"/>
      <c r="X26" s="6"/>
    </row>
    <row r="27" spans="1:24" ht="15.75" x14ac:dyDescent="0.25">
      <c r="A27" s="1">
        <f t="shared" si="0"/>
        <v>26</v>
      </c>
      <c r="B27" s="38" t="s">
        <v>341</v>
      </c>
      <c r="C27" s="38" t="s">
        <v>342</v>
      </c>
      <c r="D27" s="39" t="s">
        <v>34</v>
      </c>
      <c r="E27" s="65"/>
      <c r="F27" s="65"/>
      <c r="G27" s="65"/>
      <c r="H27" s="4" t="s">
        <v>180</v>
      </c>
      <c r="I27" s="21">
        <v>45982</v>
      </c>
      <c r="J27" s="21">
        <v>44562</v>
      </c>
      <c r="K27" s="4" t="s">
        <v>7</v>
      </c>
      <c r="L27" s="4" t="s">
        <v>8</v>
      </c>
      <c r="M27" s="4" t="s">
        <v>8</v>
      </c>
      <c r="N27" s="52"/>
      <c r="O27" s="4" t="s">
        <v>10</v>
      </c>
      <c r="P27" s="4" t="s">
        <v>12</v>
      </c>
      <c r="Q27" s="4" t="s">
        <v>15</v>
      </c>
      <c r="R27" s="4" t="s">
        <v>23</v>
      </c>
      <c r="S27" s="4" t="s">
        <v>24</v>
      </c>
      <c r="T27" s="4" t="s">
        <v>204</v>
      </c>
      <c r="U27" s="4" t="s">
        <v>328</v>
      </c>
      <c r="V27" s="40"/>
      <c r="W27" s="7"/>
      <c r="X27" s="6"/>
    </row>
    <row r="28" spans="1:24" ht="15.75" x14ac:dyDescent="0.25">
      <c r="A28" s="1">
        <f t="shared" si="0"/>
        <v>27</v>
      </c>
      <c r="B28" s="1" t="s">
        <v>270</v>
      </c>
      <c r="C28" s="1" t="s">
        <v>271</v>
      </c>
      <c r="D28" s="4" t="s">
        <v>34</v>
      </c>
      <c r="E28" s="50">
        <v>58.370600000000003</v>
      </c>
      <c r="F28" s="50">
        <v>26.7349</v>
      </c>
      <c r="G28" s="49">
        <v>39</v>
      </c>
      <c r="H28" s="4" t="s">
        <v>274</v>
      </c>
      <c r="I28" s="21">
        <v>42614</v>
      </c>
      <c r="J28" s="21">
        <v>42940</v>
      </c>
      <c r="K28" s="4" t="s">
        <v>7</v>
      </c>
      <c r="L28" s="54" t="s">
        <v>8</v>
      </c>
      <c r="M28" s="4" t="s">
        <v>7</v>
      </c>
      <c r="N28" s="4" t="s">
        <v>8</v>
      </c>
      <c r="O28" s="4" t="s">
        <v>10</v>
      </c>
      <c r="P28" s="4" t="s">
        <v>12</v>
      </c>
      <c r="Q28" s="4" t="s">
        <v>15</v>
      </c>
      <c r="R28" s="4" t="s">
        <v>23</v>
      </c>
      <c r="S28" s="4" t="s">
        <v>215</v>
      </c>
      <c r="T28" s="4" t="s">
        <v>204</v>
      </c>
      <c r="U28" s="4" t="s">
        <v>294</v>
      </c>
      <c r="V28" s="4"/>
      <c r="W28" s="7"/>
      <c r="X28" s="6"/>
    </row>
    <row r="29" spans="1:24" ht="15.75" x14ac:dyDescent="0.25">
      <c r="A29" s="1">
        <f t="shared" si="0"/>
        <v>28</v>
      </c>
      <c r="B29" s="1" t="s">
        <v>276</v>
      </c>
      <c r="C29" s="1" t="s">
        <v>89</v>
      </c>
      <c r="D29" s="4" t="s">
        <v>34</v>
      </c>
      <c r="E29" s="44">
        <v>47.4</v>
      </c>
      <c r="F29" s="44">
        <v>8.5</v>
      </c>
      <c r="G29" s="44">
        <v>409</v>
      </c>
      <c r="H29" s="4" t="s">
        <v>246</v>
      </c>
      <c r="I29" s="21">
        <v>42613</v>
      </c>
      <c r="J29" s="21">
        <v>45118</v>
      </c>
      <c r="K29" s="4" t="s">
        <v>7</v>
      </c>
      <c r="L29" s="54" t="s">
        <v>7</v>
      </c>
      <c r="M29" s="54" t="s">
        <v>7</v>
      </c>
      <c r="N29" s="18" t="s">
        <v>7</v>
      </c>
      <c r="O29" s="4" t="s">
        <v>10</v>
      </c>
      <c r="P29" s="4" t="s">
        <v>12</v>
      </c>
      <c r="Q29" s="4" t="s">
        <v>15</v>
      </c>
      <c r="R29" s="4" t="s">
        <v>23</v>
      </c>
      <c r="S29" s="4" t="s">
        <v>278</v>
      </c>
      <c r="T29" s="4" t="s">
        <v>204</v>
      </c>
      <c r="U29" s="4" t="s">
        <v>277</v>
      </c>
      <c r="V29" s="4"/>
      <c r="W29" s="7"/>
      <c r="X29" s="6"/>
    </row>
    <row r="30" spans="1:24" x14ac:dyDescent="0.25">
      <c r="A30" s="1"/>
      <c r="C30" s="1"/>
      <c r="D30" s="4"/>
      <c r="E30" s="44"/>
      <c r="F30" s="44"/>
      <c r="G30" s="44"/>
      <c r="H30" s="4"/>
      <c r="I30" s="21"/>
      <c r="J30" s="21"/>
      <c r="K30" s="4"/>
      <c r="L30" s="4"/>
      <c r="M30" s="4"/>
      <c r="N30" s="4"/>
      <c r="O30" s="4"/>
      <c r="P30" s="4"/>
      <c r="Q30" s="4"/>
      <c r="R30" s="4"/>
      <c r="S30" s="4"/>
      <c r="T30" s="4"/>
      <c r="U30" s="4"/>
      <c r="V30" s="4"/>
    </row>
    <row r="31" spans="1:24" x14ac:dyDescent="0.25">
      <c r="A31" s="75" t="s">
        <v>163</v>
      </c>
      <c r="B31" s="75" t="s">
        <v>0</v>
      </c>
      <c r="C31" s="75" t="s">
        <v>19</v>
      </c>
      <c r="D31" s="75" t="s">
        <v>5</v>
      </c>
      <c r="E31" s="75" t="s">
        <v>311</v>
      </c>
      <c r="F31" s="75" t="s">
        <v>312</v>
      </c>
      <c r="G31" s="75" t="s">
        <v>315</v>
      </c>
      <c r="H31" s="75" t="s">
        <v>313</v>
      </c>
      <c r="I31" s="75" t="s">
        <v>316</v>
      </c>
      <c r="J31" s="75" t="s">
        <v>314</v>
      </c>
      <c r="K31" s="75" t="s">
        <v>12</v>
      </c>
      <c r="L31" s="75" t="s">
        <v>317</v>
      </c>
    </row>
    <row r="32" spans="1:24" x14ac:dyDescent="0.25">
      <c r="A32" s="75">
        <v>1</v>
      </c>
      <c r="B32" s="75" t="s">
        <v>176</v>
      </c>
      <c r="C32" s="75" t="s">
        <v>177</v>
      </c>
      <c r="D32" s="75" t="s">
        <v>7</v>
      </c>
      <c r="E32" s="75" t="s">
        <v>7</v>
      </c>
      <c r="F32" s="75" t="s">
        <v>7</v>
      </c>
      <c r="G32" s="75" t="s">
        <v>8</v>
      </c>
      <c r="H32" s="75" t="s">
        <v>7</v>
      </c>
      <c r="I32" s="75" t="s">
        <v>7</v>
      </c>
      <c r="J32" s="75" t="s">
        <v>7</v>
      </c>
      <c r="K32" s="75" t="s">
        <v>8</v>
      </c>
      <c r="L32" s="75" t="s">
        <v>7</v>
      </c>
    </row>
    <row r="33" spans="1:12" x14ac:dyDescent="0.25">
      <c r="A33" s="63">
        <v>2</v>
      </c>
      <c r="B33" s="75" t="s">
        <v>210</v>
      </c>
      <c r="C33" s="75" t="s">
        <v>211</v>
      </c>
      <c r="D33" s="9" t="s">
        <v>7</v>
      </c>
      <c r="E33" s="9" t="s">
        <v>8</v>
      </c>
      <c r="F33" s="9" t="s">
        <v>7</v>
      </c>
      <c r="G33" s="9" t="s">
        <v>8</v>
      </c>
      <c r="H33" s="9" t="s">
        <v>7</v>
      </c>
      <c r="I33" s="9" t="s">
        <v>7</v>
      </c>
      <c r="J33" s="9" t="s">
        <v>7</v>
      </c>
      <c r="K33" s="9" t="s">
        <v>7</v>
      </c>
      <c r="L33" s="9" t="s">
        <v>7</v>
      </c>
    </row>
    <row r="34" spans="1:12" x14ac:dyDescent="0.25">
      <c r="A34" s="75">
        <v>3</v>
      </c>
      <c r="B34" s="75" t="s">
        <v>207</v>
      </c>
      <c r="C34" s="75" t="s">
        <v>51</v>
      </c>
      <c r="D34" s="9" t="s">
        <v>7</v>
      </c>
      <c r="E34" s="9" t="s">
        <v>7</v>
      </c>
      <c r="F34" s="9" t="s">
        <v>7</v>
      </c>
      <c r="G34" s="9" t="s">
        <v>7</v>
      </c>
      <c r="H34" s="9" t="s">
        <v>7</v>
      </c>
      <c r="I34" s="9" t="s">
        <v>7</v>
      </c>
      <c r="J34" s="9" t="s">
        <v>7</v>
      </c>
      <c r="K34" s="9" t="s">
        <v>7</v>
      </c>
      <c r="L34" s="9" t="s">
        <v>7</v>
      </c>
    </row>
    <row r="35" spans="1:12" x14ac:dyDescent="0.25">
      <c r="A35" s="75">
        <v>4</v>
      </c>
      <c r="B35" s="75" t="s">
        <v>160</v>
      </c>
      <c r="C35" s="75" t="s">
        <v>161</v>
      </c>
      <c r="D35" s="9" t="s">
        <v>7</v>
      </c>
      <c r="E35" s="9" t="s">
        <v>7</v>
      </c>
      <c r="F35" s="9" t="s">
        <v>7</v>
      </c>
      <c r="G35" s="9" t="s">
        <v>7</v>
      </c>
      <c r="H35" s="9" t="s">
        <v>8</v>
      </c>
      <c r="I35" s="9" t="s">
        <v>8</v>
      </c>
      <c r="J35" s="9" t="s">
        <v>8</v>
      </c>
      <c r="K35" s="9" t="s">
        <v>8</v>
      </c>
      <c r="L35" s="9" t="s">
        <v>8</v>
      </c>
    </row>
    <row r="36" spans="1:12" x14ac:dyDescent="0.25">
      <c r="A36" s="75"/>
      <c r="D36" s="9"/>
      <c r="E36" s="9"/>
      <c r="F36" s="9"/>
      <c r="G36" s="9"/>
      <c r="H36" s="9"/>
      <c r="I36" s="9"/>
      <c r="J36" s="9"/>
      <c r="K36" s="9"/>
      <c r="L36" s="9"/>
    </row>
    <row r="37" spans="1:12" x14ac:dyDescent="0.25">
      <c r="A37" s="75">
        <v>5</v>
      </c>
      <c r="B37" s="75" t="s">
        <v>164</v>
      </c>
      <c r="C37" s="75" t="s">
        <v>165</v>
      </c>
      <c r="D37" s="9" t="s">
        <v>7</v>
      </c>
      <c r="E37" s="9" t="s">
        <v>7</v>
      </c>
      <c r="F37" s="9" t="s">
        <v>7</v>
      </c>
      <c r="G37" s="9" t="s">
        <v>7</v>
      </c>
      <c r="H37" s="75" t="s">
        <v>8</v>
      </c>
      <c r="I37" s="75" t="s">
        <v>8</v>
      </c>
      <c r="J37" s="75" t="s">
        <v>8</v>
      </c>
      <c r="K37" s="75" t="s">
        <v>8</v>
      </c>
      <c r="L37" s="9" t="s">
        <v>8</v>
      </c>
    </row>
    <row r="38" spans="1:12" x14ac:dyDescent="0.25">
      <c r="A38" s="75">
        <v>6</v>
      </c>
      <c r="B38" s="75" t="s">
        <v>200</v>
      </c>
      <c r="C38" s="75" t="s">
        <v>201</v>
      </c>
      <c r="D38" s="9" t="s">
        <v>7</v>
      </c>
      <c r="E38" s="9" t="s">
        <v>7</v>
      </c>
      <c r="F38" s="9" t="s">
        <v>7</v>
      </c>
      <c r="G38" s="9" t="s">
        <v>7</v>
      </c>
      <c r="H38" s="9" t="s">
        <v>7</v>
      </c>
      <c r="I38" s="9" t="s">
        <v>7</v>
      </c>
      <c r="J38" s="9" t="s">
        <v>7</v>
      </c>
      <c r="K38" s="75" t="s">
        <v>8</v>
      </c>
      <c r="L38" s="9" t="s">
        <v>7</v>
      </c>
    </row>
    <row r="39" spans="1:12" x14ac:dyDescent="0.25">
      <c r="A39" s="75">
        <v>7</v>
      </c>
      <c r="B39" s="75" t="s">
        <v>237</v>
      </c>
      <c r="C39" s="75" t="s">
        <v>222</v>
      </c>
      <c r="D39" s="9" t="s">
        <v>7</v>
      </c>
      <c r="E39" s="9" t="s">
        <v>7</v>
      </c>
      <c r="F39" s="9" t="s">
        <v>8</v>
      </c>
      <c r="G39" s="9" t="s">
        <v>7</v>
      </c>
      <c r="H39" s="9" t="s">
        <v>8</v>
      </c>
      <c r="I39" s="9" t="s">
        <v>8</v>
      </c>
      <c r="J39" s="9" t="s">
        <v>8</v>
      </c>
      <c r="K39" s="9" t="s">
        <v>8</v>
      </c>
      <c r="L39" s="9" t="s">
        <v>8</v>
      </c>
    </row>
    <row r="40" spans="1:12" x14ac:dyDescent="0.25">
      <c r="A40" s="75">
        <v>8</v>
      </c>
      <c r="B40" s="75" t="s">
        <v>229</v>
      </c>
      <c r="C40" s="75" t="s">
        <v>230</v>
      </c>
      <c r="D40" s="9" t="s">
        <v>7</v>
      </c>
      <c r="E40" s="9" t="s">
        <v>8</v>
      </c>
      <c r="F40" s="9" t="s">
        <v>8</v>
      </c>
      <c r="G40" s="9" t="s">
        <v>8</v>
      </c>
      <c r="H40" s="9" t="s">
        <v>7</v>
      </c>
      <c r="I40" s="9" t="s">
        <v>7</v>
      </c>
      <c r="J40" s="9" t="s">
        <v>7</v>
      </c>
      <c r="K40" s="9" t="s">
        <v>8</v>
      </c>
      <c r="L40" s="9" t="s">
        <v>7</v>
      </c>
    </row>
    <row r="41" spans="1:12" x14ac:dyDescent="0.25">
      <c r="A41" s="75">
        <v>9</v>
      </c>
      <c r="B41" s="75" t="s">
        <v>190</v>
      </c>
      <c r="C41" s="75" t="s">
        <v>189</v>
      </c>
      <c r="D41" s="9" t="s">
        <v>7</v>
      </c>
      <c r="E41" s="9" t="s">
        <v>7</v>
      </c>
      <c r="F41" s="9" t="s">
        <v>7</v>
      </c>
      <c r="G41" s="9" t="s">
        <v>7</v>
      </c>
      <c r="H41" s="9" t="s">
        <v>8</v>
      </c>
      <c r="I41" s="9" t="s">
        <v>8</v>
      </c>
      <c r="J41" s="9" t="s">
        <v>8</v>
      </c>
      <c r="K41" s="9" t="s">
        <v>8</v>
      </c>
      <c r="L41" s="9" t="s">
        <v>8</v>
      </c>
    </row>
    <row r="42" spans="1:12" x14ac:dyDescent="0.25">
      <c r="A42" s="75">
        <v>10</v>
      </c>
      <c r="B42" s="75" t="s">
        <v>236</v>
      </c>
      <c r="C42" s="75" t="s">
        <v>233</v>
      </c>
      <c r="D42" s="75" t="s">
        <v>7</v>
      </c>
      <c r="E42" s="75" t="s">
        <v>7</v>
      </c>
      <c r="F42" s="75" t="s">
        <v>7</v>
      </c>
      <c r="G42" s="75" t="s">
        <v>7</v>
      </c>
      <c r="H42" s="75" t="s">
        <v>8</v>
      </c>
      <c r="I42" s="75" t="s">
        <v>8</v>
      </c>
      <c r="J42" s="75" t="s">
        <v>8</v>
      </c>
      <c r="K42" s="75" t="s">
        <v>8</v>
      </c>
      <c r="L42" s="75" t="s">
        <v>8</v>
      </c>
    </row>
    <row r="43" spans="1:12" x14ac:dyDescent="0.25">
      <c r="A43" s="75">
        <v>11</v>
      </c>
      <c r="B43" s="75" t="s">
        <v>238</v>
      </c>
      <c r="C43" s="75" t="s">
        <v>239</v>
      </c>
      <c r="D43" s="75" t="s">
        <v>7</v>
      </c>
      <c r="E43" s="75" t="s">
        <v>7</v>
      </c>
      <c r="F43" s="75" t="s">
        <v>7</v>
      </c>
      <c r="G43" s="75" t="s">
        <v>7</v>
      </c>
      <c r="H43" s="9" t="s">
        <v>7</v>
      </c>
      <c r="I43" s="9" t="s">
        <v>7</v>
      </c>
      <c r="J43" s="9" t="s">
        <v>7</v>
      </c>
      <c r="K43" s="9" t="s">
        <v>7</v>
      </c>
      <c r="L43" s="9" t="s">
        <v>7</v>
      </c>
    </row>
    <row r="44" spans="1:12" x14ac:dyDescent="0.25">
      <c r="A44" s="75">
        <v>12</v>
      </c>
      <c r="B44" s="75" t="s">
        <v>240</v>
      </c>
      <c r="C44" s="75" t="s">
        <v>241</v>
      </c>
      <c r="D44" s="75" t="s">
        <v>7</v>
      </c>
      <c r="E44" s="75" t="s">
        <v>7</v>
      </c>
      <c r="F44" s="75" t="s">
        <v>7</v>
      </c>
      <c r="G44" s="75" t="s">
        <v>7</v>
      </c>
      <c r="H44" s="9" t="s">
        <v>7</v>
      </c>
      <c r="I44" s="9" t="s">
        <v>7</v>
      </c>
      <c r="J44" s="9" t="s">
        <v>7</v>
      </c>
      <c r="K44" s="9" t="s">
        <v>7</v>
      </c>
      <c r="L44" s="9" t="s">
        <v>7</v>
      </c>
    </row>
    <row r="45" spans="1:12" x14ac:dyDescent="0.25">
      <c r="A45" s="63">
        <v>13</v>
      </c>
      <c r="B45" s="75" t="s">
        <v>308</v>
      </c>
      <c r="C45" s="75" t="s">
        <v>309</v>
      </c>
      <c r="D45" s="75" t="s">
        <v>7</v>
      </c>
      <c r="E45" s="75" t="s">
        <v>8</v>
      </c>
      <c r="F45" s="75" t="s">
        <v>7</v>
      </c>
      <c r="G45" s="75" t="s">
        <v>8</v>
      </c>
      <c r="H45" s="75" t="s">
        <v>7</v>
      </c>
      <c r="I45" s="75" t="s">
        <v>7</v>
      </c>
      <c r="J45" s="75" t="s">
        <v>7</v>
      </c>
      <c r="K45" s="75" t="s">
        <v>8</v>
      </c>
      <c r="L45" s="75" t="s">
        <v>7</v>
      </c>
    </row>
    <row r="46" spans="1:12" x14ac:dyDescent="0.25">
      <c r="A46" s="75">
        <v>14</v>
      </c>
      <c r="B46" s="75" t="s">
        <v>249</v>
      </c>
      <c r="C46" s="75" t="s">
        <v>250</v>
      </c>
      <c r="D46" s="75" t="s">
        <v>7</v>
      </c>
      <c r="E46" s="75" t="s">
        <v>8</v>
      </c>
      <c r="F46" s="75" t="s">
        <v>8</v>
      </c>
      <c r="G46" s="75" t="s">
        <v>8</v>
      </c>
      <c r="H46" s="75" t="s">
        <v>8</v>
      </c>
      <c r="I46" s="75" t="s">
        <v>8</v>
      </c>
      <c r="J46" s="75" t="s">
        <v>8</v>
      </c>
      <c r="K46" s="75" t="s">
        <v>8</v>
      </c>
      <c r="L46" s="75" t="s">
        <v>8</v>
      </c>
    </row>
    <row r="47" spans="1:12" x14ac:dyDescent="0.25">
      <c r="A47" s="75">
        <v>15</v>
      </c>
      <c r="B47" s="75" t="s">
        <v>252</v>
      </c>
      <c r="C47" s="75" t="s">
        <v>253</v>
      </c>
      <c r="D47" s="75" t="s">
        <v>7</v>
      </c>
      <c r="E47" s="75" t="s">
        <v>7</v>
      </c>
      <c r="F47" s="75" t="s">
        <v>7</v>
      </c>
      <c r="G47" s="75" t="s">
        <v>7</v>
      </c>
      <c r="H47" s="75" t="s">
        <v>7</v>
      </c>
      <c r="I47" s="75" t="s">
        <v>7</v>
      </c>
      <c r="J47" s="75" t="s">
        <v>7</v>
      </c>
      <c r="K47" s="75" t="s">
        <v>7</v>
      </c>
      <c r="L47" s="75" t="s">
        <v>7</v>
      </c>
    </row>
    <row r="48" spans="1:12" x14ac:dyDescent="0.25">
      <c r="A48" s="63">
        <v>16</v>
      </c>
      <c r="B48" s="75" t="s">
        <v>206</v>
      </c>
      <c r="C48" s="75" t="s">
        <v>155</v>
      </c>
      <c r="D48" s="75" t="s">
        <v>7</v>
      </c>
      <c r="E48" s="75" t="s">
        <v>8</v>
      </c>
      <c r="F48" s="75" t="s">
        <v>7</v>
      </c>
      <c r="G48" s="75" t="s">
        <v>8</v>
      </c>
      <c r="H48" s="75" t="s">
        <v>7</v>
      </c>
      <c r="I48" s="75" t="s">
        <v>7</v>
      </c>
      <c r="J48" s="75" t="s">
        <v>7</v>
      </c>
      <c r="K48" s="75" t="s">
        <v>8</v>
      </c>
      <c r="L48" s="75" t="s">
        <v>7</v>
      </c>
    </row>
    <row r="49" spans="1:12" x14ac:dyDescent="0.25">
      <c r="A49" s="63">
        <v>17</v>
      </c>
      <c r="B49" s="75" t="s">
        <v>258</v>
      </c>
      <c r="C49" s="75" t="s">
        <v>259</v>
      </c>
      <c r="D49" s="75" t="s">
        <v>7</v>
      </c>
      <c r="E49" s="75" t="s">
        <v>8</v>
      </c>
      <c r="F49" s="75" t="s">
        <v>7</v>
      </c>
      <c r="G49" s="75" t="s">
        <v>8</v>
      </c>
      <c r="H49" s="75" t="s">
        <v>7</v>
      </c>
      <c r="I49" s="75" t="s">
        <v>7</v>
      </c>
      <c r="J49" s="75" t="s">
        <v>8</v>
      </c>
      <c r="K49" s="75" t="s">
        <v>8</v>
      </c>
      <c r="L49" s="75" t="s">
        <v>7</v>
      </c>
    </row>
    <row r="50" spans="1:12" x14ac:dyDescent="0.25">
      <c r="A50" s="75">
        <v>18</v>
      </c>
      <c r="B50" s="75" t="s">
        <v>224</v>
      </c>
      <c r="C50" s="75" t="s">
        <v>225</v>
      </c>
      <c r="D50" s="75" t="s">
        <v>7</v>
      </c>
      <c r="E50" s="75" t="s">
        <v>318</v>
      </c>
      <c r="F50" s="75" t="s">
        <v>318</v>
      </c>
      <c r="G50" s="75" t="s">
        <v>318</v>
      </c>
      <c r="H50" s="75" t="s">
        <v>7</v>
      </c>
      <c r="I50" s="75" t="s">
        <v>7</v>
      </c>
      <c r="J50" s="75" t="s">
        <v>7</v>
      </c>
      <c r="K50" s="75" t="s">
        <v>7</v>
      </c>
      <c r="L50" s="75" t="s">
        <v>7</v>
      </c>
    </row>
    <row r="51" spans="1:12" x14ac:dyDescent="0.25">
      <c r="A51" s="75">
        <v>19</v>
      </c>
      <c r="B51" s="75" t="s">
        <v>270</v>
      </c>
      <c r="C51" s="75" t="s">
        <v>271</v>
      </c>
      <c r="D51" s="75" t="s">
        <v>7</v>
      </c>
      <c r="E51" s="75" t="s">
        <v>7</v>
      </c>
      <c r="F51" s="75" t="s">
        <v>8</v>
      </c>
      <c r="G51" s="75" t="s">
        <v>7</v>
      </c>
      <c r="H51" s="75" t="s">
        <v>8</v>
      </c>
      <c r="I51" s="75" t="s">
        <v>8</v>
      </c>
      <c r="J51" s="75" t="s">
        <v>8</v>
      </c>
      <c r="K51" s="75" t="s">
        <v>8</v>
      </c>
      <c r="L51" s="75" t="s">
        <v>8</v>
      </c>
    </row>
    <row r="52" spans="1:12" x14ac:dyDescent="0.25">
      <c r="A52" s="75">
        <v>20</v>
      </c>
      <c r="B52" s="75" t="s">
        <v>276</v>
      </c>
      <c r="C52" s="75" t="s">
        <v>89</v>
      </c>
      <c r="D52" s="75" t="s">
        <v>7</v>
      </c>
      <c r="E52" s="75" t="s">
        <v>7</v>
      </c>
      <c r="F52" s="75" t="s">
        <v>7</v>
      </c>
      <c r="G52" s="75" t="s">
        <v>7</v>
      </c>
      <c r="H52" s="75" t="s">
        <v>7</v>
      </c>
      <c r="I52" s="75" t="s">
        <v>7</v>
      </c>
      <c r="J52" s="75" t="s">
        <v>7</v>
      </c>
      <c r="K52" s="75" t="s">
        <v>7</v>
      </c>
      <c r="L52" s="75" t="s">
        <v>7</v>
      </c>
    </row>
    <row r="53" spans="1:12" x14ac:dyDescent="0.25">
      <c r="B53" s="75" t="s">
        <v>173</v>
      </c>
      <c r="D53" s="75" t="s">
        <v>172</v>
      </c>
    </row>
    <row r="54" spans="1:12" x14ac:dyDescent="0.25">
      <c r="B54" s="75" t="s">
        <v>231</v>
      </c>
      <c r="D54" s="75" t="s">
        <v>16</v>
      </c>
    </row>
    <row r="55" spans="1:12" x14ac:dyDescent="0.25">
      <c r="B55" s="75" t="s">
        <v>293</v>
      </c>
      <c r="D55" s="75" t="s">
        <v>292</v>
      </c>
    </row>
  </sheetData>
  <conditionalFormatting sqref="D32:J52 K46:L46 K51:L51">
    <cfRule type="containsText" dxfId="9" priority="4" operator="containsText" text="N">
      <formula>NOT(ISERROR(SEARCH("N",D32)))</formula>
    </cfRule>
    <cfRule type="containsText" dxfId="8" priority="5" operator="containsText" text="Y">
      <formula>NOT(ISERROR(SEARCH("Y",D32)))</formula>
    </cfRule>
    <cfRule type="colorScale" priority="6">
      <colorScale>
        <cfvo type="min"/>
        <cfvo type="percentile" val="50"/>
        <cfvo type="max"/>
        <color rgb="FFF8696B"/>
        <color rgb="FFFFEB84"/>
        <color rgb="FF63BE7B"/>
      </colorScale>
    </cfRule>
  </conditionalFormatting>
  <conditionalFormatting sqref="D32:L52">
    <cfRule type="containsText" dxfId="7" priority="1" operator="containsText" text="L">
      <formula>NOT(ISERROR(SEARCH("L",D32)))</formula>
    </cfRule>
    <cfRule type="containsText" dxfId="6" priority="2" operator="containsText" text="N">
      <formula>NOT(ISERROR(SEARCH("N",D32)))</formula>
    </cfRule>
    <cfRule type="containsText" dxfId="5" priority="3" operator="containsText" text="Y">
      <formula>NOT(ISERROR(SEARCH("Y",D32)))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FD5F-FB17-4033-AE03-20751F8A8BC1}">
  <dimension ref="A1:V43"/>
  <sheetViews>
    <sheetView topLeftCell="A19" workbookViewId="0">
      <selection activeCell="A23" sqref="A23:XFD43"/>
    </sheetView>
  </sheetViews>
  <sheetFormatPr baseColWidth="10" defaultRowHeight="15" x14ac:dyDescent="0.25"/>
  <cols>
    <col min="1" max="1" width="3" bestFit="1" customWidth="1"/>
  </cols>
  <sheetData>
    <row r="1" spans="1:22" x14ac:dyDescent="0.25">
      <c r="A1" s="5"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x14ac:dyDescent="0.25">
      <c r="A2" s="59">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x14ac:dyDescent="0.25">
      <c r="A3" s="37">
        <f>A2+1</f>
        <v>2</v>
      </c>
      <c r="B3" s="1" t="s">
        <v>210</v>
      </c>
      <c r="C3" s="1" t="s">
        <v>211</v>
      </c>
      <c r="D3" s="4" t="s">
        <v>34</v>
      </c>
      <c r="E3" s="49">
        <v>52.456000000000003</v>
      </c>
      <c r="F3" s="49">
        <v>-1.929</v>
      </c>
      <c r="G3" s="49">
        <v>143</v>
      </c>
      <c r="H3" s="4" t="s">
        <v>212</v>
      </c>
      <c r="I3" s="21">
        <v>43466</v>
      </c>
      <c r="J3" s="21">
        <v>44926</v>
      </c>
      <c r="K3" s="4" t="s">
        <v>7</v>
      </c>
      <c r="L3" s="18" t="s">
        <v>7</v>
      </c>
      <c r="M3" s="60" t="s">
        <v>7</v>
      </c>
      <c r="N3" s="52"/>
      <c r="O3" s="4" t="s">
        <v>10</v>
      </c>
      <c r="P3" s="4" t="s">
        <v>213</v>
      </c>
      <c r="Q3" s="4" t="s">
        <v>214</v>
      </c>
      <c r="R3" s="4" t="s">
        <v>251</v>
      </c>
      <c r="S3" s="4" t="s">
        <v>215</v>
      </c>
      <c r="T3" s="4" t="s">
        <v>204</v>
      </c>
      <c r="U3" s="4" t="s">
        <v>294</v>
      </c>
      <c r="V3" s="27"/>
    </row>
    <row r="4" spans="1:22" x14ac:dyDescent="0.25">
      <c r="A4" s="37">
        <f t="shared" ref="A4:A21" si="0">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x14ac:dyDescent="0.25">
      <c r="A5" s="37">
        <f t="shared" si="0"/>
        <v>4</v>
      </c>
      <c r="B5" s="1" t="s">
        <v>160</v>
      </c>
      <c r="C5" s="1" t="s">
        <v>161</v>
      </c>
      <c r="D5" s="4" t="s">
        <v>34</v>
      </c>
      <c r="E5" s="50">
        <v>44.522221999999999</v>
      </c>
      <c r="F5" s="50">
        <v>11.338333</v>
      </c>
      <c r="G5" s="49">
        <v>0</v>
      </c>
      <c r="H5" s="4" t="s">
        <v>22</v>
      </c>
      <c r="I5" s="61">
        <v>40864</v>
      </c>
      <c r="J5" s="21">
        <v>44391</v>
      </c>
      <c r="K5" s="4" t="s">
        <v>7</v>
      </c>
      <c r="L5" s="4" t="s">
        <v>7</v>
      </c>
      <c r="M5" s="4" t="s">
        <v>7</v>
      </c>
      <c r="N5" s="52"/>
      <c r="O5" s="4" t="s">
        <v>41</v>
      </c>
      <c r="P5" s="4" t="s">
        <v>12</v>
      </c>
      <c r="Q5" s="4" t="s">
        <v>15</v>
      </c>
      <c r="R5" s="4" t="s">
        <v>23</v>
      </c>
      <c r="S5" s="4" t="s">
        <v>17</v>
      </c>
      <c r="T5" s="4" t="s">
        <v>204</v>
      </c>
      <c r="U5" s="4" t="s">
        <v>300</v>
      </c>
      <c r="V5" s="27"/>
    </row>
    <row r="6" spans="1:22" x14ac:dyDescent="0.25">
      <c r="A6" s="37">
        <f t="shared" si="0"/>
        <v>5</v>
      </c>
      <c r="B6" s="1" t="s">
        <v>164</v>
      </c>
      <c r="C6" s="1" t="s">
        <v>165</v>
      </c>
      <c r="D6" s="4" t="s">
        <v>34</v>
      </c>
      <c r="E6" s="44">
        <v>35.038708</v>
      </c>
      <c r="F6" s="44">
        <v>33.057763999999999</v>
      </c>
      <c r="G6" s="44">
        <v>352</v>
      </c>
      <c r="H6" s="4" t="s">
        <v>166</v>
      </c>
      <c r="I6" s="21">
        <v>43441</v>
      </c>
      <c r="J6" s="21">
        <v>43616</v>
      </c>
      <c r="K6" s="4" t="s">
        <v>7</v>
      </c>
      <c r="L6" s="4" t="s">
        <v>7</v>
      </c>
      <c r="M6" s="4" t="s">
        <v>7</v>
      </c>
      <c r="N6" s="4"/>
      <c r="O6" s="4" t="s">
        <v>10</v>
      </c>
      <c r="P6" s="4" t="s">
        <v>12</v>
      </c>
      <c r="Q6" s="4" t="s">
        <v>15</v>
      </c>
      <c r="R6" s="4" t="s">
        <v>23</v>
      </c>
      <c r="S6" s="4" t="s">
        <v>24</v>
      </c>
      <c r="T6" s="4" t="s">
        <v>204</v>
      </c>
      <c r="U6" s="4" t="s">
        <v>304</v>
      </c>
      <c r="V6" s="18" t="s">
        <v>170</v>
      </c>
    </row>
    <row r="7" spans="1:22" x14ac:dyDescent="0.25">
      <c r="A7" s="37">
        <f t="shared" si="0"/>
        <v>6</v>
      </c>
      <c r="B7" s="1" t="s">
        <v>200</v>
      </c>
      <c r="C7" s="1" t="s">
        <v>201</v>
      </c>
      <c r="D7" s="18" t="s">
        <v>178</v>
      </c>
      <c r="E7" s="47">
        <v>37.994999999999997</v>
      </c>
      <c r="F7" s="47">
        <v>23.815999999999999</v>
      </c>
      <c r="G7" s="47">
        <v>270</v>
      </c>
      <c r="H7" s="18" t="s">
        <v>156</v>
      </c>
      <c r="I7" s="42">
        <v>43049</v>
      </c>
      <c r="J7" s="42">
        <v>44405</v>
      </c>
      <c r="K7" s="18" t="s">
        <v>7</v>
      </c>
      <c r="L7" s="18" t="s">
        <v>7</v>
      </c>
      <c r="M7" s="18" t="s">
        <v>7</v>
      </c>
      <c r="N7" s="18"/>
      <c r="O7" s="18" t="s">
        <v>202</v>
      </c>
      <c r="P7" s="18" t="s">
        <v>12</v>
      </c>
      <c r="Q7" s="18" t="s">
        <v>15</v>
      </c>
      <c r="R7" s="18" t="s">
        <v>23</v>
      </c>
      <c r="S7" s="18" t="s">
        <v>24</v>
      </c>
      <c r="T7" s="18" t="s">
        <v>204</v>
      </c>
      <c r="U7" s="18" t="s">
        <v>205</v>
      </c>
      <c r="V7" s="18"/>
    </row>
    <row r="8" spans="1:22" x14ac:dyDescent="0.25">
      <c r="A8" s="37">
        <f t="shared" si="0"/>
        <v>7</v>
      </c>
      <c r="B8" s="1" t="s">
        <v>237</v>
      </c>
      <c r="C8" s="1" t="s">
        <v>222</v>
      </c>
      <c r="D8" s="4" t="s">
        <v>34</v>
      </c>
      <c r="E8" s="50">
        <v>53.305300000000003</v>
      </c>
      <c r="F8" s="50">
        <v>-6.0512560000000004</v>
      </c>
      <c r="G8" s="50">
        <v>35</v>
      </c>
      <c r="H8" s="4" t="s">
        <v>219</v>
      </c>
      <c r="I8" s="21">
        <v>42587</v>
      </c>
      <c r="J8" s="21">
        <v>44926</v>
      </c>
      <c r="K8" s="4" t="s">
        <v>7</v>
      </c>
      <c r="L8" s="54" t="s">
        <v>8</v>
      </c>
      <c r="M8" s="4" t="s">
        <v>7</v>
      </c>
      <c r="N8" s="52"/>
      <c r="O8" s="4" t="s">
        <v>10</v>
      </c>
      <c r="P8" s="4" t="s">
        <v>12</v>
      </c>
      <c r="Q8" s="4" t="s">
        <v>15</v>
      </c>
      <c r="R8" s="4" t="s">
        <v>23</v>
      </c>
      <c r="S8" s="4" t="s">
        <v>24</v>
      </c>
      <c r="T8" s="4" t="s">
        <v>204</v>
      </c>
      <c r="U8" s="4" t="s">
        <v>223</v>
      </c>
      <c r="V8" s="27"/>
    </row>
    <row r="9" spans="1:22" x14ac:dyDescent="0.25">
      <c r="A9" s="37">
        <f t="shared" si="0"/>
        <v>8</v>
      </c>
      <c r="B9" s="1" t="s">
        <v>229</v>
      </c>
      <c r="C9" s="1" t="s">
        <v>230</v>
      </c>
      <c r="D9" s="4" t="s">
        <v>16</v>
      </c>
      <c r="E9" s="48" t="s">
        <v>310</v>
      </c>
      <c r="F9" s="48" t="s">
        <v>310</v>
      </c>
      <c r="G9" s="48" t="s">
        <v>310</v>
      </c>
      <c r="H9" s="4" t="s">
        <v>153</v>
      </c>
      <c r="I9" s="21">
        <v>42165</v>
      </c>
      <c r="J9" s="21">
        <v>43830</v>
      </c>
      <c r="K9" s="4" t="s">
        <v>7</v>
      </c>
      <c r="L9" s="54" t="s">
        <v>8</v>
      </c>
      <c r="M9" s="54" t="s">
        <v>8</v>
      </c>
      <c r="N9" s="52"/>
      <c r="O9" s="4" t="s">
        <v>10</v>
      </c>
      <c r="P9" s="4" t="s">
        <v>12</v>
      </c>
      <c r="Q9" s="4" t="s">
        <v>15</v>
      </c>
      <c r="R9" s="4" t="s">
        <v>154</v>
      </c>
      <c r="S9" s="4" t="s">
        <v>24</v>
      </c>
      <c r="T9" s="4" t="s">
        <v>204</v>
      </c>
      <c r="U9" s="4" t="s">
        <v>294</v>
      </c>
      <c r="V9" s="27" t="s">
        <v>299</v>
      </c>
    </row>
    <row r="10" spans="1:22" s="41" customFormat="1" x14ac:dyDescent="0.25">
      <c r="A10" s="37">
        <f t="shared" si="0"/>
        <v>9</v>
      </c>
      <c r="B10" s="1" t="s">
        <v>190</v>
      </c>
      <c r="C10" s="1" t="s">
        <v>189</v>
      </c>
      <c r="D10" s="4" t="s">
        <v>178</v>
      </c>
      <c r="E10" s="50">
        <v>44.412616999999997</v>
      </c>
      <c r="F10" s="50">
        <v>26.09188</v>
      </c>
      <c r="G10" s="50">
        <v>93</v>
      </c>
      <c r="H10" s="4" t="s">
        <v>191</v>
      </c>
      <c r="I10" s="21">
        <v>42370</v>
      </c>
      <c r="J10" s="21">
        <v>44783</v>
      </c>
      <c r="K10" s="4" t="s">
        <v>7</v>
      </c>
      <c r="L10" s="4" t="s">
        <v>7</v>
      </c>
      <c r="M10" s="60" t="s">
        <v>7</v>
      </c>
      <c r="N10" s="52"/>
      <c r="O10" s="4" t="s">
        <v>10</v>
      </c>
      <c r="P10" s="4" t="s">
        <v>12</v>
      </c>
      <c r="Q10" s="4" t="s">
        <v>15</v>
      </c>
      <c r="R10" s="4" t="s">
        <v>23</v>
      </c>
      <c r="S10" s="4" t="s">
        <v>24</v>
      </c>
      <c r="T10" s="4" t="s">
        <v>204</v>
      </c>
      <c r="U10" s="4" t="s">
        <v>192</v>
      </c>
      <c r="V10" s="27"/>
    </row>
    <row r="11" spans="1:22" x14ac:dyDescent="0.25">
      <c r="A11" s="37">
        <f t="shared" si="0"/>
        <v>10</v>
      </c>
      <c r="B11" s="1" t="s">
        <v>236</v>
      </c>
      <c r="C11" s="1" t="s">
        <v>233</v>
      </c>
      <c r="D11" s="4" t="s">
        <v>178</v>
      </c>
      <c r="E11" s="45">
        <v>50.089704670000003</v>
      </c>
      <c r="F11" s="45">
        <v>19.890297</v>
      </c>
      <c r="G11" s="45">
        <v>13</v>
      </c>
      <c r="H11" s="4" t="s">
        <v>234</v>
      </c>
      <c r="I11" s="21">
        <v>43108</v>
      </c>
      <c r="J11" s="21">
        <v>43565</v>
      </c>
      <c r="K11" s="4" t="s">
        <v>7</v>
      </c>
      <c r="L11" s="4" t="s">
        <v>7</v>
      </c>
      <c r="M11" s="4" t="s">
        <v>7</v>
      </c>
      <c r="N11" s="52"/>
      <c r="O11" s="4" t="s">
        <v>10</v>
      </c>
      <c r="P11" s="4" t="s">
        <v>12</v>
      </c>
      <c r="Q11" s="4" t="s">
        <v>15</v>
      </c>
      <c r="R11" s="4" t="s">
        <v>36</v>
      </c>
      <c r="S11" s="4" t="s">
        <v>24</v>
      </c>
      <c r="T11" s="4" t="s">
        <v>204</v>
      </c>
      <c r="U11" s="4" t="s">
        <v>235</v>
      </c>
      <c r="V11" s="18"/>
    </row>
    <row r="12" spans="1:22" x14ac:dyDescent="0.25">
      <c r="A12" s="37">
        <f t="shared" si="0"/>
        <v>11</v>
      </c>
      <c r="B12" s="1" t="s">
        <v>238</v>
      </c>
      <c r="C12" s="1" t="s">
        <v>239</v>
      </c>
      <c r="D12" s="18" t="s">
        <v>16</v>
      </c>
      <c r="E12" s="45">
        <v>51.52</v>
      </c>
      <c r="F12" s="45">
        <v>-0.154611</v>
      </c>
      <c r="G12" s="45">
        <v>39</v>
      </c>
      <c r="H12" s="4" t="s">
        <v>212</v>
      </c>
      <c r="I12" s="21">
        <v>43678</v>
      </c>
      <c r="J12" s="21">
        <v>44127</v>
      </c>
      <c r="K12" s="4" t="s">
        <v>7</v>
      </c>
      <c r="L12" s="4" t="s">
        <v>7</v>
      </c>
      <c r="M12" s="4" t="s">
        <v>7</v>
      </c>
      <c r="N12" s="52"/>
      <c r="O12" s="4" t="s">
        <v>10</v>
      </c>
      <c r="P12" s="4" t="s">
        <v>12</v>
      </c>
      <c r="Q12" s="4" t="s">
        <v>15</v>
      </c>
      <c r="R12" s="4" t="s">
        <v>23</v>
      </c>
      <c r="S12" s="4" t="s">
        <v>24</v>
      </c>
      <c r="T12" s="4" t="s">
        <v>204</v>
      </c>
      <c r="U12" s="4" t="s">
        <v>192</v>
      </c>
      <c r="V12" s="18"/>
    </row>
    <row r="13" spans="1:22" x14ac:dyDescent="0.25">
      <c r="A13" s="37">
        <f t="shared" si="0"/>
        <v>12</v>
      </c>
      <c r="B13" s="1" t="s">
        <v>240</v>
      </c>
      <c r="C13" s="1" t="s">
        <v>241</v>
      </c>
      <c r="D13" s="4" t="s">
        <v>34</v>
      </c>
      <c r="E13" s="45">
        <v>51.521000000000001</v>
      </c>
      <c r="F13" s="45">
        <v>-0.2135</v>
      </c>
      <c r="G13" s="45">
        <v>27</v>
      </c>
      <c r="H13" s="4" t="s">
        <v>212</v>
      </c>
      <c r="I13" s="21">
        <v>42331</v>
      </c>
      <c r="J13" s="21">
        <v>43153</v>
      </c>
      <c r="K13" s="4" t="s">
        <v>7</v>
      </c>
      <c r="L13" s="4" t="s">
        <v>7</v>
      </c>
      <c r="M13" s="4" t="s">
        <v>7</v>
      </c>
      <c r="N13" s="52"/>
      <c r="O13" s="4" t="s">
        <v>10</v>
      </c>
      <c r="P13" s="4" t="s">
        <v>12</v>
      </c>
      <c r="Q13" s="4" t="s">
        <v>15</v>
      </c>
      <c r="R13" s="4" t="s">
        <v>36</v>
      </c>
      <c r="S13" s="4" t="s">
        <v>24</v>
      </c>
      <c r="T13" s="4" t="s">
        <v>204</v>
      </c>
      <c r="U13" s="4" t="s">
        <v>192</v>
      </c>
      <c r="V13" s="18"/>
    </row>
    <row r="14" spans="1:22" x14ac:dyDescent="0.25">
      <c r="A14" s="37">
        <f t="shared" si="0"/>
        <v>13</v>
      </c>
      <c r="B14" s="1" t="s">
        <v>308</v>
      </c>
      <c r="C14" s="1" t="s">
        <v>309</v>
      </c>
      <c r="D14" s="4" t="s">
        <v>34</v>
      </c>
      <c r="E14" s="45">
        <v>40.456435999999997</v>
      </c>
      <c r="F14" s="45">
        <v>-3.7256309999999999</v>
      </c>
      <c r="G14" s="45">
        <v>669</v>
      </c>
      <c r="H14" s="4" t="s">
        <v>228</v>
      </c>
      <c r="I14" s="21">
        <v>43729</v>
      </c>
      <c r="J14" s="21">
        <v>45291</v>
      </c>
      <c r="K14" s="4" t="s">
        <v>7</v>
      </c>
      <c r="L14" s="4" t="s">
        <v>8</v>
      </c>
      <c r="M14" s="4" t="s">
        <v>8</v>
      </c>
      <c r="N14" s="52"/>
      <c r="O14" s="4" t="s">
        <v>10</v>
      </c>
      <c r="P14" s="4" t="s">
        <v>12</v>
      </c>
      <c r="Q14" s="4" t="s">
        <v>15</v>
      </c>
      <c r="R14" s="4" t="s">
        <v>36</v>
      </c>
      <c r="S14" s="4" t="s">
        <v>24</v>
      </c>
      <c r="T14" s="4" t="s">
        <v>204</v>
      </c>
      <c r="U14" s="4"/>
      <c r="V14" s="18"/>
    </row>
    <row r="15" spans="1:22" x14ac:dyDescent="0.25">
      <c r="A15" s="37">
        <f t="shared" si="0"/>
        <v>14</v>
      </c>
      <c r="B15" s="1" t="s">
        <v>249</v>
      </c>
      <c r="C15" s="1" t="s">
        <v>250</v>
      </c>
      <c r="D15" s="4" t="s">
        <v>34</v>
      </c>
      <c r="E15" s="45">
        <v>53.44417</v>
      </c>
      <c r="F15" s="45">
        <v>-2.2144439999999999</v>
      </c>
      <c r="G15" s="45">
        <v>43</v>
      </c>
      <c r="H15" s="4" t="s">
        <v>212</v>
      </c>
      <c r="I15" s="21">
        <v>43889</v>
      </c>
      <c r="J15" s="21">
        <v>45020</v>
      </c>
      <c r="K15" s="4" t="s">
        <v>7</v>
      </c>
      <c r="L15" s="54" t="s">
        <v>8</v>
      </c>
      <c r="M15" s="54" t="s">
        <v>8</v>
      </c>
      <c r="N15" s="52"/>
      <c r="O15" s="4" t="s">
        <v>10</v>
      </c>
      <c r="P15" s="4" t="s">
        <v>213</v>
      </c>
      <c r="Q15" s="4" t="s">
        <v>214</v>
      </c>
      <c r="R15" s="4" t="s">
        <v>251</v>
      </c>
      <c r="S15" s="4" t="s">
        <v>24</v>
      </c>
      <c r="T15" s="4" t="s">
        <v>204</v>
      </c>
      <c r="U15" s="4" t="s">
        <v>294</v>
      </c>
      <c r="V15" s="18"/>
    </row>
    <row r="16" spans="1:22" x14ac:dyDescent="0.25">
      <c r="A16" s="37">
        <f t="shared" si="0"/>
        <v>15</v>
      </c>
      <c r="B16" s="1" t="s">
        <v>252</v>
      </c>
      <c r="C16" s="1" t="s">
        <v>253</v>
      </c>
      <c r="D16" s="4" t="s">
        <v>34</v>
      </c>
      <c r="E16" s="44">
        <v>43.305233000000001</v>
      </c>
      <c r="F16" s="44">
        <v>5.394692</v>
      </c>
      <c r="G16" s="44">
        <v>71</v>
      </c>
      <c r="H16" s="4" t="s">
        <v>180</v>
      </c>
      <c r="I16" s="21">
        <v>42947</v>
      </c>
      <c r="J16" s="21">
        <v>44925</v>
      </c>
      <c r="K16" s="4" t="s">
        <v>7</v>
      </c>
      <c r="L16" s="18" t="s">
        <v>7</v>
      </c>
      <c r="M16" s="18" t="s">
        <v>7</v>
      </c>
      <c r="N16" s="52"/>
      <c r="O16" s="4" t="s">
        <v>202</v>
      </c>
      <c r="P16" s="4" t="s">
        <v>12</v>
      </c>
      <c r="Q16" s="4" t="s">
        <v>15</v>
      </c>
      <c r="R16" s="4" t="s">
        <v>23</v>
      </c>
      <c r="S16" s="4" t="s">
        <v>244</v>
      </c>
      <c r="T16" s="4" t="s">
        <v>204</v>
      </c>
      <c r="U16" s="4" t="s">
        <v>254</v>
      </c>
      <c r="V16" s="18"/>
    </row>
    <row r="17" spans="1:22" x14ac:dyDescent="0.25">
      <c r="A17" s="37">
        <f t="shared" si="0"/>
        <v>16</v>
      </c>
      <c r="B17" s="1" t="s">
        <v>206</v>
      </c>
      <c r="C17" s="1" t="s">
        <v>155</v>
      </c>
      <c r="D17" s="18" t="s">
        <v>34</v>
      </c>
      <c r="E17" s="49">
        <v>37.973439999999997</v>
      </c>
      <c r="F17" s="49">
        <v>23.718084999999999</v>
      </c>
      <c r="G17" s="49">
        <v>105</v>
      </c>
      <c r="H17" s="4" t="s">
        <v>156</v>
      </c>
      <c r="I17" s="21">
        <v>42736</v>
      </c>
      <c r="J17" s="21">
        <v>44531</v>
      </c>
      <c r="K17" s="4" t="s">
        <v>7</v>
      </c>
      <c r="L17" s="4" t="s">
        <v>7</v>
      </c>
      <c r="M17" s="54" t="s">
        <v>8</v>
      </c>
      <c r="N17" s="18"/>
      <c r="O17" s="4" t="s">
        <v>10</v>
      </c>
      <c r="P17" s="4" t="s">
        <v>12</v>
      </c>
      <c r="Q17" s="4" t="s">
        <v>15</v>
      </c>
      <c r="R17" s="4" t="s">
        <v>23</v>
      </c>
      <c r="S17" s="4" t="s">
        <v>24</v>
      </c>
      <c r="T17" s="4" t="s">
        <v>204</v>
      </c>
      <c r="U17" s="4" t="s">
        <v>294</v>
      </c>
      <c r="V17" s="27"/>
    </row>
    <row r="18" spans="1:22" x14ac:dyDescent="0.25">
      <c r="A18" s="37">
        <f t="shared" si="0"/>
        <v>17</v>
      </c>
      <c r="B18" s="1" t="s">
        <v>258</v>
      </c>
      <c r="C18" s="1" t="s">
        <v>259</v>
      </c>
      <c r="D18" s="4" t="s">
        <v>34</v>
      </c>
      <c r="E18" s="44">
        <v>50.1</v>
      </c>
      <c r="F18" s="44">
        <v>14.4</v>
      </c>
      <c r="G18" s="44">
        <v>277</v>
      </c>
      <c r="H18" s="4" t="s">
        <v>260</v>
      </c>
      <c r="I18" s="21">
        <v>41080</v>
      </c>
      <c r="J18" s="21">
        <v>41409</v>
      </c>
      <c r="K18" s="4" t="s">
        <v>7</v>
      </c>
      <c r="L18" s="4" t="s">
        <v>7</v>
      </c>
      <c r="M18" s="54" t="s">
        <v>8</v>
      </c>
      <c r="N18" s="18"/>
      <c r="O18" s="4" t="s">
        <v>41</v>
      </c>
      <c r="P18" s="4" t="s">
        <v>12</v>
      </c>
      <c r="Q18" s="4" t="s">
        <v>15</v>
      </c>
      <c r="R18" s="4" t="s">
        <v>167</v>
      </c>
      <c r="S18" s="4" t="s">
        <v>24</v>
      </c>
      <c r="T18" s="4" t="s">
        <v>204</v>
      </c>
      <c r="U18" s="4" t="s">
        <v>261</v>
      </c>
      <c r="V18" s="4"/>
    </row>
    <row r="19" spans="1:22" x14ac:dyDescent="0.25">
      <c r="A19" s="37">
        <f t="shared" si="0"/>
        <v>18</v>
      </c>
      <c r="B19" s="1" t="s">
        <v>224</v>
      </c>
      <c r="C19" s="1" t="s">
        <v>225</v>
      </c>
      <c r="D19" s="4" t="s">
        <v>178</v>
      </c>
      <c r="E19" s="44">
        <v>48.71</v>
      </c>
      <c r="F19" s="44">
        <v>2.15</v>
      </c>
      <c r="G19" s="44">
        <v>163</v>
      </c>
      <c r="H19" s="4" t="s">
        <v>180</v>
      </c>
      <c r="I19" s="21">
        <v>40695</v>
      </c>
      <c r="J19" s="21">
        <v>44921</v>
      </c>
      <c r="K19" s="4" t="s">
        <v>7</v>
      </c>
      <c r="L19" s="54" t="s">
        <v>8</v>
      </c>
      <c r="M19" s="54" t="s">
        <v>8</v>
      </c>
      <c r="N19" s="52"/>
      <c r="O19" s="4" t="s">
        <v>10</v>
      </c>
      <c r="P19" s="4" t="s">
        <v>12</v>
      </c>
      <c r="Q19" s="4" t="s">
        <v>15</v>
      </c>
      <c r="R19" s="4" t="s">
        <v>23</v>
      </c>
      <c r="S19" s="4" t="s">
        <v>24</v>
      </c>
      <c r="T19" s="4" t="s">
        <v>204</v>
      </c>
      <c r="U19" s="4" t="s">
        <v>301</v>
      </c>
      <c r="V19" s="27"/>
    </row>
    <row r="20" spans="1:22" x14ac:dyDescent="0.25">
      <c r="A20" s="37">
        <f t="shared" si="0"/>
        <v>19</v>
      </c>
      <c r="B20" s="1" t="s">
        <v>270</v>
      </c>
      <c r="C20" s="1" t="s">
        <v>271</v>
      </c>
      <c r="D20" s="4" t="s">
        <v>34</v>
      </c>
      <c r="E20" s="50">
        <v>58.370600000000003</v>
      </c>
      <c r="F20" s="50">
        <v>26.7349</v>
      </c>
      <c r="G20" s="48">
        <v>39</v>
      </c>
      <c r="H20" s="4" t="s">
        <v>274</v>
      </c>
      <c r="I20" s="21">
        <v>42614</v>
      </c>
      <c r="J20" s="21">
        <v>42940</v>
      </c>
      <c r="K20" s="4" t="s">
        <v>7</v>
      </c>
      <c r="L20" s="54" t="s">
        <v>8</v>
      </c>
      <c r="M20" s="4" t="s">
        <v>7</v>
      </c>
      <c r="N20" s="4" t="s">
        <v>8</v>
      </c>
      <c r="O20" s="4" t="s">
        <v>10</v>
      </c>
      <c r="P20" s="4" t="s">
        <v>12</v>
      </c>
      <c r="Q20" s="4" t="s">
        <v>15</v>
      </c>
      <c r="R20" s="4" t="s">
        <v>23</v>
      </c>
      <c r="S20" s="4" t="s">
        <v>215</v>
      </c>
      <c r="T20" s="4" t="s">
        <v>204</v>
      </c>
      <c r="U20" s="4" t="s">
        <v>294</v>
      </c>
      <c r="V20" s="4"/>
    </row>
    <row r="21" spans="1:22" x14ac:dyDescent="0.25">
      <c r="A21" s="37">
        <f t="shared" si="0"/>
        <v>20</v>
      </c>
      <c r="B21" s="1" t="s">
        <v>276</v>
      </c>
      <c r="C21" s="1" t="s">
        <v>89</v>
      </c>
      <c r="D21" s="4" t="s">
        <v>34</v>
      </c>
      <c r="E21" s="44">
        <v>47.4</v>
      </c>
      <c r="F21" s="44">
        <v>8.5</v>
      </c>
      <c r="G21" s="44">
        <v>409</v>
      </c>
      <c r="H21" s="4" t="s">
        <v>246</v>
      </c>
      <c r="I21" s="21">
        <v>42613</v>
      </c>
      <c r="J21" s="21">
        <v>45118</v>
      </c>
      <c r="K21" s="27" t="s">
        <v>7</v>
      </c>
      <c r="L21" s="60" t="s">
        <v>7</v>
      </c>
      <c r="M21" s="60" t="s">
        <v>7</v>
      </c>
      <c r="N21" s="18" t="s">
        <v>7</v>
      </c>
      <c r="O21" s="4" t="s">
        <v>10</v>
      </c>
      <c r="P21" s="4" t="s">
        <v>12</v>
      </c>
      <c r="Q21" s="4" t="s">
        <v>15</v>
      </c>
      <c r="R21" s="4" t="s">
        <v>23</v>
      </c>
      <c r="S21" s="4" t="s">
        <v>278</v>
      </c>
      <c r="T21" s="4" t="s">
        <v>204</v>
      </c>
      <c r="U21" s="4" t="s">
        <v>277</v>
      </c>
      <c r="V21" s="4"/>
    </row>
    <row r="23" spans="1:22" x14ac:dyDescent="0.25">
      <c r="A23" t="s">
        <v>163</v>
      </c>
      <c r="B23" t="s">
        <v>0</v>
      </c>
      <c r="C23" t="s">
        <v>19</v>
      </c>
      <c r="D23" t="s">
        <v>5</v>
      </c>
      <c r="E23" t="s">
        <v>311</v>
      </c>
      <c r="F23" t="s">
        <v>312</v>
      </c>
      <c r="G23" t="s">
        <v>315</v>
      </c>
      <c r="H23" s="33" t="s">
        <v>313</v>
      </c>
      <c r="I23" s="33" t="s">
        <v>316</v>
      </c>
      <c r="J23" s="33" t="s">
        <v>314</v>
      </c>
      <c r="K23" t="s">
        <v>12</v>
      </c>
      <c r="L23" t="s">
        <v>317</v>
      </c>
    </row>
    <row r="24" spans="1:22" x14ac:dyDescent="0.25">
      <c r="A24">
        <v>1</v>
      </c>
      <c r="B24" t="s">
        <v>176</v>
      </c>
      <c r="C24" t="s">
        <v>177</v>
      </c>
      <c r="D24" t="s">
        <v>7</v>
      </c>
      <c r="E24" t="s">
        <v>7</v>
      </c>
      <c r="F24" t="s">
        <v>7</v>
      </c>
      <c r="G24" t="s">
        <v>8</v>
      </c>
      <c r="H24" s="33" t="s">
        <v>7</v>
      </c>
      <c r="I24" s="33" t="s">
        <v>7</v>
      </c>
      <c r="J24" s="33" t="s">
        <v>7</v>
      </c>
      <c r="K24" t="s">
        <v>8</v>
      </c>
      <c r="L24" t="s">
        <v>7</v>
      </c>
    </row>
    <row r="25" spans="1:22" x14ac:dyDescent="0.25">
      <c r="A25" s="63">
        <v>2</v>
      </c>
      <c r="B25" t="s">
        <v>210</v>
      </c>
      <c r="C25" t="s">
        <v>211</v>
      </c>
      <c r="D25" s="9" t="s">
        <v>7</v>
      </c>
      <c r="E25" s="9" t="s">
        <v>8</v>
      </c>
      <c r="F25" s="9" t="s">
        <v>7</v>
      </c>
      <c r="G25" s="9" t="s">
        <v>8</v>
      </c>
      <c r="H25" s="9" t="s">
        <v>7</v>
      </c>
      <c r="I25" s="9" t="s">
        <v>7</v>
      </c>
      <c r="J25" s="9" t="s">
        <v>7</v>
      </c>
      <c r="K25" s="9" t="s">
        <v>7</v>
      </c>
      <c r="L25" s="9" t="s">
        <v>7</v>
      </c>
    </row>
    <row r="26" spans="1:22" x14ac:dyDescent="0.25">
      <c r="A26">
        <v>3</v>
      </c>
      <c r="B26" t="s">
        <v>207</v>
      </c>
      <c r="C26" t="s">
        <v>51</v>
      </c>
      <c r="D26" s="9" t="s">
        <v>7</v>
      </c>
      <c r="E26" s="9" t="s">
        <v>7</v>
      </c>
      <c r="F26" s="9" t="s">
        <v>7</v>
      </c>
      <c r="G26" s="9" t="s">
        <v>7</v>
      </c>
      <c r="H26" s="9" t="s">
        <v>7</v>
      </c>
      <c r="I26" s="9" t="s">
        <v>7</v>
      </c>
      <c r="J26" s="9" t="s">
        <v>7</v>
      </c>
      <c r="K26" s="9" t="s">
        <v>7</v>
      </c>
      <c r="L26" s="9" t="s">
        <v>7</v>
      </c>
    </row>
    <row r="27" spans="1:22" x14ac:dyDescent="0.25">
      <c r="A27">
        <v>4</v>
      </c>
      <c r="B27" t="s">
        <v>160</v>
      </c>
      <c r="C27" t="s">
        <v>161</v>
      </c>
      <c r="D27" s="9" t="s">
        <v>7</v>
      </c>
      <c r="E27" s="9" t="s">
        <v>7</v>
      </c>
      <c r="F27" s="9" t="s">
        <v>7</v>
      </c>
      <c r="G27" s="9" t="s">
        <v>7</v>
      </c>
      <c r="H27" s="9" t="s">
        <v>8</v>
      </c>
      <c r="I27" s="9" t="s">
        <v>8</v>
      </c>
      <c r="J27" s="9" t="s">
        <v>8</v>
      </c>
      <c r="K27" s="9" t="s">
        <v>8</v>
      </c>
      <c r="L27" s="9" t="s">
        <v>8</v>
      </c>
    </row>
    <row r="28" spans="1:22" x14ac:dyDescent="0.25">
      <c r="A28">
        <v>5</v>
      </c>
      <c r="B28" t="s">
        <v>164</v>
      </c>
      <c r="C28" t="s">
        <v>165</v>
      </c>
      <c r="D28" s="9" t="s">
        <v>7</v>
      </c>
      <c r="E28" s="9" t="s">
        <v>7</v>
      </c>
      <c r="F28" s="9" t="s">
        <v>7</v>
      </c>
      <c r="G28" s="9" t="s">
        <v>7</v>
      </c>
      <c r="H28" t="s">
        <v>8</v>
      </c>
      <c r="I28" t="s">
        <v>8</v>
      </c>
      <c r="J28" t="s">
        <v>8</v>
      </c>
      <c r="K28" t="s">
        <v>8</v>
      </c>
      <c r="L28" s="9" t="s">
        <v>8</v>
      </c>
    </row>
    <row r="29" spans="1:22" x14ac:dyDescent="0.25">
      <c r="A29">
        <v>6</v>
      </c>
      <c r="B29" t="s">
        <v>200</v>
      </c>
      <c r="C29" t="s">
        <v>201</v>
      </c>
      <c r="D29" s="9" t="s">
        <v>7</v>
      </c>
      <c r="E29" s="9" t="s">
        <v>7</v>
      </c>
      <c r="F29" s="9" t="s">
        <v>7</v>
      </c>
      <c r="G29" s="9" t="s">
        <v>7</v>
      </c>
      <c r="H29" s="9" t="s">
        <v>7</v>
      </c>
      <c r="I29" s="9" t="s">
        <v>7</v>
      </c>
      <c r="J29" s="9" t="s">
        <v>7</v>
      </c>
      <c r="K29" t="s">
        <v>8</v>
      </c>
      <c r="L29" s="9" t="s">
        <v>7</v>
      </c>
    </row>
    <row r="30" spans="1:22" x14ac:dyDescent="0.25">
      <c r="A30">
        <v>7</v>
      </c>
      <c r="B30" t="s">
        <v>237</v>
      </c>
      <c r="C30" t="s">
        <v>222</v>
      </c>
      <c r="D30" s="9" t="s">
        <v>7</v>
      </c>
      <c r="E30" s="9" t="s">
        <v>7</v>
      </c>
      <c r="F30" s="9" t="s">
        <v>8</v>
      </c>
      <c r="G30" s="9" t="s">
        <v>7</v>
      </c>
      <c r="H30" s="9" t="s">
        <v>8</v>
      </c>
      <c r="I30" s="9" t="s">
        <v>8</v>
      </c>
      <c r="J30" s="9" t="s">
        <v>8</v>
      </c>
      <c r="K30" s="9" t="s">
        <v>8</v>
      </c>
      <c r="L30" s="9" t="s">
        <v>8</v>
      </c>
    </row>
    <row r="31" spans="1:22" x14ac:dyDescent="0.25">
      <c r="A31">
        <v>8</v>
      </c>
      <c r="B31" t="s">
        <v>229</v>
      </c>
      <c r="C31" t="s">
        <v>230</v>
      </c>
      <c r="D31" s="9" t="s">
        <v>7</v>
      </c>
      <c r="E31" s="9" t="s">
        <v>8</v>
      </c>
      <c r="F31" s="9" t="s">
        <v>8</v>
      </c>
      <c r="G31" s="9" t="s">
        <v>8</v>
      </c>
      <c r="H31" s="9" t="s">
        <v>7</v>
      </c>
      <c r="I31" s="9" t="s">
        <v>7</v>
      </c>
      <c r="J31" s="9" t="s">
        <v>7</v>
      </c>
      <c r="K31" s="9" t="s">
        <v>8</v>
      </c>
      <c r="L31" s="9" t="s">
        <v>7</v>
      </c>
    </row>
    <row r="32" spans="1:22" x14ac:dyDescent="0.25">
      <c r="A32">
        <v>9</v>
      </c>
      <c r="B32" t="s">
        <v>190</v>
      </c>
      <c r="C32" t="s">
        <v>189</v>
      </c>
      <c r="D32" s="9" t="s">
        <v>7</v>
      </c>
      <c r="E32" s="9" t="s">
        <v>7</v>
      </c>
      <c r="F32" s="9" t="s">
        <v>7</v>
      </c>
      <c r="G32" s="9" t="s">
        <v>7</v>
      </c>
      <c r="H32" s="9" t="s">
        <v>8</v>
      </c>
      <c r="I32" s="9" t="s">
        <v>8</v>
      </c>
      <c r="J32" s="9" t="s">
        <v>8</v>
      </c>
      <c r="K32" s="9" t="s">
        <v>8</v>
      </c>
      <c r="L32" s="9" t="s">
        <v>8</v>
      </c>
    </row>
    <row r="33" spans="1:12" x14ac:dyDescent="0.25">
      <c r="A33">
        <v>10</v>
      </c>
      <c r="B33" t="s">
        <v>236</v>
      </c>
      <c r="C33" t="s">
        <v>233</v>
      </c>
      <c r="D33" t="s">
        <v>7</v>
      </c>
      <c r="E33" t="s">
        <v>7</v>
      </c>
      <c r="F33" t="s">
        <v>7</v>
      </c>
      <c r="G33" t="s">
        <v>7</v>
      </c>
      <c r="H33" t="s">
        <v>8</v>
      </c>
      <c r="I33" t="s">
        <v>8</v>
      </c>
      <c r="J33" t="s">
        <v>8</v>
      </c>
      <c r="K33" t="s">
        <v>8</v>
      </c>
      <c r="L33" t="s">
        <v>8</v>
      </c>
    </row>
    <row r="34" spans="1:12" x14ac:dyDescent="0.25">
      <c r="A34">
        <v>11</v>
      </c>
      <c r="B34" t="s">
        <v>238</v>
      </c>
      <c r="C34" t="s">
        <v>239</v>
      </c>
      <c r="D34" t="s">
        <v>7</v>
      </c>
      <c r="E34" t="s">
        <v>7</v>
      </c>
      <c r="F34" t="s">
        <v>7</v>
      </c>
      <c r="G34" t="s">
        <v>7</v>
      </c>
      <c r="H34" s="9" t="s">
        <v>7</v>
      </c>
      <c r="I34" s="9" t="s">
        <v>7</v>
      </c>
      <c r="J34" s="9" t="s">
        <v>7</v>
      </c>
      <c r="K34" s="9" t="s">
        <v>7</v>
      </c>
      <c r="L34" s="9" t="s">
        <v>7</v>
      </c>
    </row>
    <row r="35" spans="1:12" x14ac:dyDescent="0.25">
      <c r="A35">
        <v>12</v>
      </c>
      <c r="B35" t="s">
        <v>240</v>
      </c>
      <c r="C35" t="s">
        <v>241</v>
      </c>
      <c r="D35" s="33" t="s">
        <v>7</v>
      </c>
      <c r="E35" s="33" t="s">
        <v>7</v>
      </c>
      <c r="F35" s="33" t="s">
        <v>7</v>
      </c>
      <c r="G35" s="33" t="s">
        <v>7</v>
      </c>
      <c r="H35" s="9" t="s">
        <v>7</v>
      </c>
      <c r="I35" s="9" t="s">
        <v>7</v>
      </c>
      <c r="J35" s="9" t="s">
        <v>7</v>
      </c>
      <c r="K35" s="9" t="s">
        <v>7</v>
      </c>
      <c r="L35" s="9" t="s">
        <v>7</v>
      </c>
    </row>
    <row r="36" spans="1:12" x14ac:dyDescent="0.25">
      <c r="A36" s="63">
        <v>13</v>
      </c>
      <c r="B36" t="s">
        <v>308</v>
      </c>
      <c r="C36" t="s">
        <v>309</v>
      </c>
      <c r="D36" t="s">
        <v>7</v>
      </c>
      <c r="E36" t="s">
        <v>8</v>
      </c>
      <c r="F36" t="s">
        <v>7</v>
      </c>
      <c r="G36" t="s">
        <v>8</v>
      </c>
      <c r="H36" t="s">
        <v>7</v>
      </c>
      <c r="I36" t="s">
        <v>7</v>
      </c>
      <c r="J36" t="s">
        <v>7</v>
      </c>
      <c r="K36" t="s">
        <v>8</v>
      </c>
      <c r="L36" t="s">
        <v>7</v>
      </c>
    </row>
    <row r="37" spans="1:12" x14ac:dyDescent="0.25">
      <c r="A37">
        <v>14</v>
      </c>
      <c r="B37" t="s">
        <v>249</v>
      </c>
      <c r="C37" t="s">
        <v>250</v>
      </c>
      <c r="D37" t="s">
        <v>7</v>
      </c>
      <c r="E37" t="s">
        <v>8</v>
      </c>
      <c r="F37" s="33" t="s">
        <v>8</v>
      </c>
      <c r="G37" s="33" t="s">
        <v>8</v>
      </c>
      <c r="H37" s="33" t="s">
        <v>8</v>
      </c>
      <c r="I37" s="33" t="s">
        <v>8</v>
      </c>
      <c r="J37" s="33" t="s">
        <v>8</v>
      </c>
      <c r="K37" s="33" t="s">
        <v>8</v>
      </c>
      <c r="L37" s="33" t="s">
        <v>8</v>
      </c>
    </row>
    <row r="38" spans="1:12" x14ac:dyDescent="0.25">
      <c r="A38">
        <v>15</v>
      </c>
      <c r="B38" t="s">
        <v>252</v>
      </c>
      <c r="C38" t="s">
        <v>253</v>
      </c>
      <c r="D38" t="s">
        <v>7</v>
      </c>
      <c r="E38" t="s">
        <v>7</v>
      </c>
      <c r="F38" t="s">
        <v>7</v>
      </c>
      <c r="G38" t="s">
        <v>7</v>
      </c>
      <c r="H38" t="s">
        <v>7</v>
      </c>
      <c r="I38" t="s">
        <v>7</v>
      </c>
      <c r="J38" t="s">
        <v>7</v>
      </c>
      <c r="K38" t="s">
        <v>7</v>
      </c>
      <c r="L38" t="s">
        <v>7</v>
      </c>
    </row>
    <row r="39" spans="1:12" x14ac:dyDescent="0.25">
      <c r="A39" s="63">
        <v>16</v>
      </c>
      <c r="B39" t="s">
        <v>206</v>
      </c>
      <c r="C39" t="s">
        <v>155</v>
      </c>
      <c r="D39" t="s">
        <v>7</v>
      </c>
      <c r="E39" t="s">
        <v>8</v>
      </c>
      <c r="F39" t="s">
        <v>7</v>
      </c>
      <c r="G39" t="s">
        <v>8</v>
      </c>
      <c r="H39" t="s">
        <v>7</v>
      </c>
      <c r="I39" t="s">
        <v>7</v>
      </c>
      <c r="J39" t="s">
        <v>7</v>
      </c>
      <c r="K39" t="s">
        <v>8</v>
      </c>
      <c r="L39" t="s">
        <v>7</v>
      </c>
    </row>
    <row r="40" spans="1:12" x14ac:dyDescent="0.25">
      <c r="A40" s="63">
        <v>17</v>
      </c>
      <c r="B40" t="s">
        <v>258</v>
      </c>
      <c r="C40" t="s">
        <v>259</v>
      </c>
      <c r="D40" t="s">
        <v>7</v>
      </c>
      <c r="E40" t="s">
        <v>8</v>
      </c>
      <c r="F40" t="s">
        <v>7</v>
      </c>
      <c r="G40" t="s">
        <v>8</v>
      </c>
      <c r="H40" t="s">
        <v>7</v>
      </c>
      <c r="I40" t="s">
        <v>7</v>
      </c>
      <c r="J40" t="s">
        <v>8</v>
      </c>
      <c r="K40" t="s">
        <v>8</v>
      </c>
      <c r="L40" t="s">
        <v>7</v>
      </c>
    </row>
    <row r="41" spans="1:12" x14ac:dyDescent="0.25">
      <c r="A41">
        <v>18</v>
      </c>
      <c r="B41" t="s">
        <v>224</v>
      </c>
      <c r="C41" t="s">
        <v>225</v>
      </c>
      <c r="D41" t="s">
        <v>7</v>
      </c>
      <c r="E41" t="s">
        <v>318</v>
      </c>
      <c r="F41" t="s">
        <v>318</v>
      </c>
      <c r="G41" t="s">
        <v>318</v>
      </c>
      <c r="H41" t="s">
        <v>7</v>
      </c>
      <c r="I41" t="s">
        <v>7</v>
      </c>
      <c r="J41" t="s">
        <v>7</v>
      </c>
      <c r="K41" t="s">
        <v>7</v>
      </c>
      <c r="L41" t="s">
        <v>7</v>
      </c>
    </row>
    <row r="42" spans="1:12" x14ac:dyDescent="0.25">
      <c r="A42">
        <v>19</v>
      </c>
      <c r="B42" t="s">
        <v>270</v>
      </c>
      <c r="C42" t="s">
        <v>271</v>
      </c>
      <c r="D42" t="s">
        <v>7</v>
      </c>
      <c r="E42" t="s">
        <v>7</v>
      </c>
      <c r="F42" t="s">
        <v>8</v>
      </c>
      <c r="G42" t="s">
        <v>7</v>
      </c>
      <c r="H42" s="33" t="s">
        <v>8</v>
      </c>
      <c r="I42" s="33" t="s">
        <v>8</v>
      </c>
      <c r="J42" s="33" t="s">
        <v>8</v>
      </c>
      <c r="K42" s="33" t="s">
        <v>8</v>
      </c>
      <c r="L42" s="33" t="s">
        <v>8</v>
      </c>
    </row>
    <row r="43" spans="1:12" x14ac:dyDescent="0.25">
      <c r="A43">
        <v>20</v>
      </c>
      <c r="B43" t="s">
        <v>276</v>
      </c>
      <c r="C43" t="s">
        <v>89</v>
      </c>
      <c r="D43" t="s">
        <v>7</v>
      </c>
      <c r="E43" t="s">
        <v>7</v>
      </c>
      <c r="F43" t="s">
        <v>7</v>
      </c>
      <c r="G43" t="s">
        <v>7</v>
      </c>
      <c r="H43" t="s">
        <v>7</v>
      </c>
      <c r="I43" t="s">
        <v>7</v>
      </c>
      <c r="J43" t="s">
        <v>7</v>
      </c>
      <c r="K43" t="s">
        <v>7</v>
      </c>
      <c r="L43" t="s">
        <v>7</v>
      </c>
    </row>
  </sheetData>
  <conditionalFormatting sqref="D24:J43 F37:L37 H42:L42">
    <cfRule type="containsText" dxfId="4" priority="4" operator="containsText" text="N">
      <formula>NOT(ISERROR(SEARCH("N",D24)))</formula>
    </cfRule>
    <cfRule type="containsText" dxfId="3" priority="5" operator="containsText" text="Y">
      <formula>NOT(ISERROR(SEARCH("Y",D24)))</formula>
    </cfRule>
    <cfRule type="colorScale" priority="6">
      <colorScale>
        <cfvo type="min"/>
        <cfvo type="percentile" val="50"/>
        <cfvo type="max"/>
        <color rgb="FFF8696B"/>
        <color rgb="FFFFEB84"/>
        <color rgb="FF63BE7B"/>
      </colorScale>
    </cfRule>
  </conditionalFormatting>
  <conditionalFormatting sqref="D24:L43">
    <cfRule type="containsText" dxfId="2" priority="1" operator="containsText" text="L">
      <formula>NOT(ISERROR(SEARCH("L",D24)))</formula>
    </cfRule>
    <cfRule type="containsText" dxfId="1" priority="2" operator="containsText" text="N">
      <formula>NOT(ISERROR(SEARCH("N",D24)))</formula>
    </cfRule>
    <cfRule type="containsText" dxfId="0" priority="3" operator="containsText" text="Y">
      <formula>NOT(ISERROR(SEARCH("Y",D24)))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C9E8-07B8-43E6-AF50-264301188E83}">
  <dimension ref="A2:J10"/>
  <sheetViews>
    <sheetView workbookViewId="0">
      <selection activeCell="F14" sqref="F14"/>
    </sheetView>
  </sheetViews>
  <sheetFormatPr baseColWidth="10" defaultRowHeight="15" x14ac:dyDescent="0.25"/>
  <cols>
    <col min="3" max="3" width="7.7109375" style="24" bestFit="1" customWidth="1"/>
    <col min="4" max="4" width="9.28515625" style="24" bestFit="1" customWidth="1"/>
    <col min="5" max="5" width="7.28515625" style="24" bestFit="1" customWidth="1"/>
    <col min="6" max="6" width="10.85546875" style="24" customWidth="1"/>
    <col min="7" max="7" width="7.140625" style="24" bestFit="1" customWidth="1"/>
    <col min="8" max="8" width="6" bestFit="1" customWidth="1"/>
  </cols>
  <sheetData>
    <row r="2" spans="1:10" x14ac:dyDescent="0.25">
      <c r="A2" s="15"/>
      <c r="B2" s="15"/>
      <c r="C2" s="15" t="s">
        <v>43</v>
      </c>
      <c r="D2" s="15" t="s">
        <v>45</v>
      </c>
      <c r="E2" s="15" t="s">
        <v>44</v>
      </c>
      <c r="F2" s="15" t="s">
        <v>47</v>
      </c>
      <c r="G2" s="15" t="s">
        <v>29</v>
      </c>
      <c r="H2" s="15" t="s">
        <v>27</v>
      </c>
      <c r="I2" s="15" t="s">
        <v>25</v>
      </c>
    </row>
    <row r="3" spans="1:10" s="28" customFormat="1" ht="17.25" customHeight="1" thickBot="1" x14ac:dyDescent="0.3">
      <c r="A3" s="15" t="s">
        <v>160</v>
      </c>
      <c r="B3" s="15" t="s">
        <v>161</v>
      </c>
      <c r="C3" s="9" t="s">
        <v>28</v>
      </c>
      <c r="D3" s="9" t="s">
        <v>49</v>
      </c>
      <c r="E3" s="9" t="s">
        <v>8</v>
      </c>
      <c r="F3" s="9" t="s">
        <v>8</v>
      </c>
      <c r="G3" s="15"/>
      <c r="H3" s="15"/>
      <c r="I3" s="31" t="s">
        <v>162</v>
      </c>
    </row>
    <row r="4" spans="1:10" s="33" customFormat="1" ht="17.25" customHeight="1" thickBot="1" x14ac:dyDescent="0.3">
      <c r="A4" s="15" t="s">
        <v>188</v>
      </c>
      <c r="B4" s="15" t="s">
        <v>189</v>
      </c>
      <c r="C4" s="9" t="s">
        <v>28</v>
      </c>
      <c r="D4" s="9" t="s">
        <v>181</v>
      </c>
      <c r="E4" s="9" t="s">
        <v>7</v>
      </c>
      <c r="F4" s="9" t="s">
        <v>193</v>
      </c>
      <c r="G4" s="9" t="s">
        <v>194</v>
      </c>
      <c r="H4" s="15" t="s">
        <v>7</v>
      </c>
      <c r="I4" s="31" t="s">
        <v>192</v>
      </c>
    </row>
    <row r="5" spans="1:10" ht="17.25" customHeight="1" thickBot="1" x14ac:dyDescent="0.3">
      <c r="A5" s="18" t="s">
        <v>18</v>
      </c>
      <c r="B5" s="18" t="s">
        <v>21</v>
      </c>
      <c r="C5" s="9" t="s">
        <v>28</v>
      </c>
      <c r="D5" s="9" t="s">
        <v>49</v>
      </c>
      <c r="E5" s="9" t="s">
        <v>7</v>
      </c>
      <c r="F5" s="9" t="s">
        <v>48</v>
      </c>
      <c r="G5" s="9" t="s">
        <v>30</v>
      </c>
      <c r="H5" s="15" t="s">
        <v>8</v>
      </c>
      <c r="I5" s="29" t="s">
        <v>31</v>
      </c>
      <c r="J5" s="26"/>
    </row>
    <row r="6" spans="1:10" s="33" customFormat="1" ht="17.25" customHeight="1" thickBot="1" x14ac:dyDescent="0.3">
      <c r="A6" s="9" t="s">
        <v>176</v>
      </c>
      <c r="B6" s="9" t="s">
        <v>177</v>
      </c>
      <c r="C6" s="9" t="s">
        <v>28</v>
      </c>
      <c r="D6" s="9" t="s">
        <v>181</v>
      </c>
      <c r="E6" s="9" t="s">
        <v>7</v>
      </c>
      <c r="F6" s="9" t="s">
        <v>48</v>
      </c>
      <c r="G6" s="9" t="s">
        <v>183</v>
      </c>
      <c r="H6" s="9" t="s">
        <v>7</v>
      </c>
      <c r="I6" s="36" t="s">
        <v>182</v>
      </c>
      <c r="J6" s="34"/>
    </row>
    <row r="7" spans="1:10" s="33" customFormat="1" ht="17.25" customHeight="1" thickBot="1" x14ac:dyDescent="0.3">
      <c r="A7" s="9" t="s">
        <v>195</v>
      </c>
      <c r="B7" s="9" t="s">
        <v>197</v>
      </c>
      <c r="C7" s="9" t="s">
        <v>198</v>
      </c>
      <c r="D7" s="9" t="s">
        <v>49</v>
      </c>
      <c r="E7" s="9" t="s">
        <v>7</v>
      </c>
      <c r="F7" s="9" t="s">
        <v>199</v>
      </c>
      <c r="G7" s="9">
        <v>0.1</v>
      </c>
      <c r="H7" s="9"/>
      <c r="I7" s="36" t="s">
        <v>152</v>
      </c>
      <c r="J7" s="34"/>
    </row>
    <row r="8" spans="1:10" s="33" customFormat="1" ht="17.25" customHeight="1" thickBot="1" x14ac:dyDescent="0.3">
      <c r="A8" s="9" t="s">
        <v>175</v>
      </c>
      <c r="B8" s="9" t="s">
        <v>171</v>
      </c>
      <c r="C8" s="9" t="s">
        <v>28</v>
      </c>
      <c r="D8" s="9" t="s">
        <v>49</v>
      </c>
      <c r="E8" s="9" t="s">
        <v>8</v>
      </c>
      <c r="F8" s="9" t="s">
        <v>152</v>
      </c>
      <c r="G8" s="9" t="s">
        <v>152</v>
      </c>
      <c r="H8" s="9" t="s">
        <v>8</v>
      </c>
      <c r="I8" s="35" t="s">
        <v>174</v>
      </c>
      <c r="J8" s="34"/>
    </row>
    <row r="9" spans="1:10" s="28" customFormat="1" ht="17.25" customHeight="1" x14ac:dyDescent="0.25">
      <c r="A9" s="9" t="s">
        <v>164</v>
      </c>
      <c r="B9" s="9" t="s">
        <v>165</v>
      </c>
      <c r="C9" s="9" t="s">
        <v>28</v>
      </c>
      <c r="D9" s="9" t="s">
        <v>167</v>
      </c>
      <c r="E9" s="9" t="s">
        <v>7</v>
      </c>
      <c r="F9" s="9" t="s">
        <v>48</v>
      </c>
      <c r="G9" s="9" t="s">
        <v>168</v>
      </c>
      <c r="H9" s="9" t="s">
        <v>8</v>
      </c>
      <c r="I9" s="30" t="s">
        <v>169</v>
      </c>
      <c r="J9" s="26"/>
    </row>
    <row r="10" spans="1:10" x14ac:dyDescent="0.25">
      <c r="A10" s="15" t="s">
        <v>37</v>
      </c>
      <c r="B10" s="15" t="s">
        <v>46</v>
      </c>
      <c r="C10" s="15" t="s">
        <v>28</v>
      </c>
      <c r="D10" s="15" t="s">
        <v>49</v>
      </c>
      <c r="E10" s="15" t="s">
        <v>7</v>
      </c>
      <c r="F10" s="15" t="s">
        <v>26</v>
      </c>
      <c r="G10" s="15" t="s">
        <v>42</v>
      </c>
      <c r="H10" s="15" t="s">
        <v>8</v>
      </c>
      <c r="I10" s="1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A47A-00B8-4862-88C2-60A2D23E5951}">
  <dimension ref="A1:L24"/>
  <sheetViews>
    <sheetView workbookViewId="0">
      <selection activeCell="C10" sqref="C10:E10"/>
    </sheetView>
  </sheetViews>
  <sheetFormatPr baseColWidth="10" defaultRowHeight="15" x14ac:dyDescent="0.25"/>
  <sheetData>
    <row r="1" spans="1:12" ht="15.75" thickBot="1" x14ac:dyDescent="0.3">
      <c r="A1" t="s">
        <v>50</v>
      </c>
    </row>
    <row r="2" spans="1:12" ht="24" x14ac:dyDescent="0.25">
      <c r="A2" s="23" t="s">
        <v>91</v>
      </c>
      <c r="B2" s="23" t="s">
        <v>92</v>
      </c>
      <c r="C2" s="23" t="s">
        <v>93</v>
      </c>
      <c r="D2" s="23" t="s">
        <v>94</v>
      </c>
      <c r="E2" s="23" t="s">
        <v>95</v>
      </c>
      <c r="F2" s="23" t="s">
        <v>96</v>
      </c>
      <c r="G2" s="23" t="s">
        <v>97</v>
      </c>
      <c r="H2" s="23" t="s">
        <v>98</v>
      </c>
      <c r="I2" s="64" t="s">
        <v>99</v>
      </c>
      <c r="J2" s="64"/>
      <c r="K2" s="14" t="s">
        <v>100</v>
      </c>
      <c r="L2" s="13" t="s">
        <v>101</v>
      </c>
    </row>
    <row r="3" spans="1:12" ht="15.75" thickBot="1" x14ac:dyDescent="0.3">
      <c r="A3" s="10"/>
      <c r="B3" s="10"/>
      <c r="C3" s="2" t="s">
        <v>102</v>
      </c>
      <c r="D3" s="2" t="s">
        <v>102</v>
      </c>
      <c r="E3" s="2" t="s">
        <v>103</v>
      </c>
      <c r="F3" s="10"/>
      <c r="G3" s="10"/>
      <c r="H3" s="10"/>
      <c r="I3" s="2" t="s">
        <v>104</v>
      </c>
      <c r="J3" s="2" t="s">
        <v>105</v>
      </c>
      <c r="K3" s="3" t="s">
        <v>106</v>
      </c>
      <c r="L3" s="22"/>
    </row>
    <row r="4" spans="1:12" ht="22.5" x14ac:dyDescent="0.25">
      <c r="A4" s="8" t="s">
        <v>51</v>
      </c>
      <c r="B4" s="8" t="s">
        <v>52</v>
      </c>
      <c r="C4" s="20">
        <v>41.4</v>
      </c>
      <c r="D4" s="20">
        <v>2.1</v>
      </c>
      <c r="E4" s="20">
        <v>80</v>
      </c>
      <c r="F4" s="8" t="s">
        <v>107</v>
      </c>
      <c r="G4" s="8" t="s">
        <v>33</v>
      </c>
      <c r="H4" s="8" t="s">
        <v>9</v>
      </c>
      <c r="I4" s="11">
        <v>41778</v>
      </c>
      <c r="J4" s="11">
        <v>42150</v>
      </c>
      <c r="K4" s="17">
        <v>92</v>
      </c>
      <c r="L4" s="19" t="s">
        <v>108</v>
      </c>
    </row>
    <row r="5" spans="1:12" ht="22.5" x14ac:dyDescent="0.25">
      <c r="A5" s="8" t="s">
        <v>53</v>
      </c>
      <c r="B5" s="8" t="s">
        <v>54</v>
      </c>
      <c r="C5" s="20">
        <v>58.4</v>
      </c>
      <c r="D5" s="20">
        <v>8.3000000000000007</v>
      </c>
      <c r="E5" s="20">
        <v>220</v>
      </c>
      <c r="F5" s="8" t="s">
        <v>109</v>
      </c>
      <c r="G5" s="8" t="s">
        <v>110</v>
      </c>
      <c r="H5" s="8" t="s">
        <v>9</v>
      </c>
      <c r="I5" s="11">
        <v>41046</v>
      </c>
      <c r="J5" s="11">
        <v>41780</v>
      </c>
      <c r="K5" s="17">
        <v>73</v>
      </c>
      <c r="L5" s="19" t="s">
        <v>111</v>
      </c>
    </row>
    <row r="6" spans="1:12" ht="22.5" x14ac:dyDescent="0.25">
      <c r="A6" s="8" t="s">
        <v>55</v>
      </c>
      <c r="B6" s="8" t="s">
        <v>56</v>
      </c>
      <c r="C6" s="20">
        <v>52</v>
      </c>
      <c r="D6" s="20">
        <v>5</v>
      </c>
      <c r="E6" s="20">
        <v>-1</v>
      </c>
      <c r="F6" s="8" t="s">
        <v>109</v>
      </c>
      <c r="G6" s="8" t="s">
        <v>110</v>
      </c>
      <c r="H6" s="8" t="s">
        <v>9</v>
      </c>
      <c r="I6" s="11">
        <v>41101</v>
      </c>
      <c r="J6" s="11">
        <v>41428</v>
      </c>
      <c r="K6" s="17">
        <v>75</v>
      </c>
      <c r="L6" s="19" t="s">
        <v>112</v>
      </c>
    </row>
    <row r="7" spans="1:12" ht="22.5" x14ac:dyDescent="0.25">
      <c r="A7" s="8" t="s">
        <v>57</v>
      </c>
      <c r="B7" s="8" t="s">
        <v>58</v>
      </c>
      <c r="C7" s="20">
        <v>51.1</v>
      </c>
      <c r="D7" s="20">
        <v>2.4</v>
      </c>
      <c r="E7" s="20">
        <v>7</v>
      </c>
      <c r="F7" s="8" t="s">
        <v>113</v>
      </c>
      <c r="G7" s="8" t="s">
        <v>114</v>
      </c>
      <c r="H7" s="8" t="s">
        <v>9</v>
      </c>
      <c r="I7" s="11">
        <v>41470</v>
      </c>
      <c r="J7" s="11">
        <v>41893</v>
      </c>
      <c r="K7" s="17">
        <v>76</v>
      </c>
      <c r="L7" s="19" t="s">
        <v>115</v>
      </c>
    </row>
    <row r="8" spans="1:12" ht="22.5" x14ac:dyDescent="0.25">
      <c r="A8" s="8" t="s">
        <v>59</v>
      </c>
      <c r="B8" s="8" t="s">
        <v>60</v>
      </c>
      <c r="C8" s="20">
        <v>43</v>
      </c>
      <c r="D8" s="20">
        <v>9.4</v>
      </c>
      <c r="E8" s="20">
        <v>550</v>
      </c>
      <c r="F8" s="8" t="s">
        <v>116</v>
      </c>
      <c r="G8" s="8" t="s">
        <v>117</v>
      </c>
      <c r="H8" s="8" t="s">
        <v>9</v>
      </c>
      <c r="I8" s="11">
        <v>41070</v>
      </c>
      <c r="J8" s="11">
        <v>41829</v>
      </c>
      <c r="K8" s="17">
        <v>64</v>
      </c>
      <c r="L8" s="19" t="s">
        <v>118</v>
      </c>
    </row>
    <row r="9" spans="1:12" ht="22.5" x14ac:dyDescent="0.25">
      <c r="A9" s="8" t="s">
        <v>61</v>
      </c>
      <c r="B9" s="8" t="s">
        <v>62</v>
      </c>
      <c r="C9" s="20">
        <v>35.299999999999997</v>
      </c>
      <c r="D9" s="20">
        <v>25.7</v>
      </c>
      <c r="E9" s="20">
        <v>250</v>
      </c>
      <c r="F9" s="8" t="s">
        <v>109</v>
      </c>
      <c r="G9" s="8" t="s">
        <v>117</v>
      </c>
      <c r="H9" s="8" t="s">
        <v>9</v>
      </c>
      <c r="I9" s="11">
        <v>41047</v>
      </c>
      <c r="J9" s="8" t="s">
        <v>119</v>
      </c>
      <c r="K9" s="17">
        <v>84</v>
      </c>
      <c r="L9" s="19" t="s">
        <v>120</v>
      </c>
    </row>
    <row r="10" spans="1:12" ht="22.5" x14ac:dyDescent="0.25">
      <c r="A10" s="8" t="s">
        <v>20</v>
      </c>
      <c r="B10" s="8" t="s">
        <v>63</v>
      </c>
      <c r="C10" s="20">
        <v>47.8</v>
      </c>
      <c r="D10" s="20">
        <v>11</v>
      </c>
      <c r="E10" s="20">
        <v>985</v>
      </c>
      <c r="F10" s="8" t="s">
        <v>109</v>
      </c>
      <c r="G10" s="8" t="s">
        <v>110</v>
      </c>
      <c r="H10" s="8" t="s">
        <v>9</v>
      </c>
      <c r="I10" s="8" t="s">
        <v>121</v>
      </c>
      <c r="J10" s="11">
        <v>42063</v>
      </c>
      <c r="K10" s="17">
        <v>96</v>
      </c>
      <c r="L10" s="19" t="s">
        <v>122</v>
      </c>
    </row>
    <row r="11" spans="1:12" ht="22.5" x14ac:dyDescent="0.25">
      <c r="A11" s="8" t="s">
        <v>21</v>
      </c>
      <c r="B11" s="8" t="s">
        <v>64</v>
      </c>
      <c r="C11" s="20">
        <v>45.8</v>
      </c>
      <c r="D11" s="20">
        <v>8.6</v>
      </c>
      <c r="E11" s="20">
        <v>223</v>
      </c>
      <c r="F11" s="8" t="s">
        <v>109</v>
      </c>
      <c r="G11" s="8" t="s">
        <v>110</v>
      </c>
      <c r="H11" s="8" t="s">
        <v>9</v>
      </c>
      <c r="I11" s="11">
        <v>41334</v>
      </c>
      <c r="J11" s="11">
        <v>41698</v>
      </c>
      <c r="K11" s="17">
        <v>85</v>
      </c>
      <c r="L11" s="19" t="s">
        <v>123</v>
      </c>
    </row>
    <row r="12" spans="1:12" ht="22.5" x14ac:dyDescent="0.25">
      <c r="A12" s="8" t="s">
        <v>65</v>
      </c>
      <c r="B12" s="8" t="s">
        <v>66</v>
      </c>
      <c r="C12" s="20">
        <v>46.5</v>
      </c>
      <c r="D12" s="20">
        <v>8</v>
      </c>
      <c r="E12" s="20">
        <v>3880</v>
      </c>
      <c r="F12" s="8" t="s">
        <v>109</v>
      </c>
      <c r="G12" s="8" t="s">
        <v>124</v>
      </c>
      <c r="H12" s="8" t="s">
        <v>125</v>
      </c>
      <c r="I12" s="11">
        <v>41117</v>
      </c>
      <c r="J12" s="11">
        <v>41549</v>
      </c>
      <c r="K12" s="17">
        <v>76</v>
      </c>
      <c r="L12" s="19" t="s">
        <v>126</v>
      </c>
    </row>
    <row r="13" spans="1:12" ht="22.5" x14ac:dyDescent="0.25">
      <c r="A13" s="8" t="s">
        <v>67</v>
      </c>
      <c r="B13" s="8" t="s">
        <v>68</v>
      </c>
      <c r="C13" s="20">
        <v>51.5</v>
      </c>
      <c r="D13" s="20">
        <v>0.2</v>
      </c>
      <c r="E13" s="20">
        <v>27</v>
      </c>
      <c r="F13" s="8" t="s">
        <v>127</v>
      </c>
      <c r="G13" s="8" t="s">
        <v>33</v>
      </c>
      <c r="H13" s="8" t="s">
        <v>128</v>
      </c>
      <c r="I13" s="8" t="s">
        <v>129</v>
      </c>
      <c r="J13" s="8" t="s">
        <v>130</v>
      </c>
      <c r="K13" s="17">
        <v>97</v>
      </c>
      <c r="L13" s="19" t="s">
        <v>131</v>
      </c>
    </row>
    <row r="14" spans="1:12" ht="22.5" x14ac:dyDescent="0.25">
      <c r="A14" s="8" t="s">
        <v>69</v>
      </c>
      <c r="B14" s="8" t="s">
        <v>70</v>
      </c>
      <c r="C14" s="20">
        <v>46.2</v>
      </c>
      <c r="D14" s="20">
        <v>8.9</v>
      </c>
      <c r="E14" s="20">
        <v>203</v>
      </c>
      <c r="F14" s="8" t="s">
        <v>132</v>
      </c>
      <c r="G14" s="8" t="s">
        <v>110</v>
      </c>
      <c r="H14" s="8" t="s">
        <v>9</v>
      </c>
      <c r="I14" s="8" t="s">
        <v>133</v>
      </c>
      <c r="J14" s="11">
        <v>41942</v>
      </c>
      <c r="K14" s="17">
        <v>94</v>
      </c>
      <c r="L14" s="19" t="s">
        <v>134</v>
      </c>
    </row>
    <row r="15" spans="1:12" ht="22.5" x14ac:dyDescent="0.25">
      <c r="A15" s="8" t="s">
        <v>71</v>
      </c>
      <c r="B15" s="8" t="s">
        <v>72</v>
      </c>
      <c r="C15" s="20">
        <v>51.5</v>
      </c>
      <c r="D15" s="20">
        <v>12.9</v>
      </c>
      <c r="E15" s="20">
        <v>86</v>
      </c>
      <c r="F15" s="8" t="s">
        <v>109</v>
      </c>
      <c r="G15" s="8" t="s">
        <v>110</v>
      </c>
      <c r="H15" s="8" t="s">
        <v>9</v>
      </c>
      <c r="I15" s="11">
        <v>41064</v>
      </c>
      <c r="J15" s="11">
        <v>41789</v>
      </c>
      <c r="K15" s="17">
        <v>83</v>
      </c>
      <c r="L15" s="19" t="s">
        <v>135</v>
      </c>
    </row>
    <row r="16" spans="1:12" ht="22.5" x14ac:dyDescent="0.25">
      <c r="A16" s="8" t="s">
        <v>73</v>
      </c>
      <c r="B16" s="8" t="s">
        <v>74</v>
      </c>
      <c r="C16" s="20">
        <v>53.3</v>
      </c>
      <c r="D16" s="20">
        <v>-9.9</v>
      </c>
      <c r="E16" s="20">
        <v>5</v>
      </c>
      <c r="F16" s="8" t="s">
        <v>109</v>
      </c>
      <c r="G16" s="8" t="s">
        <v>117</v>
      </c>
      <c r="H16" s="8" t="s">
        <v>9</v>
      </c>
      <c r="I16" s="8" t="s">
        <v>136</v>
      </c>
      <c r="J16" s="11">
        <v>41568</v>
      </c>
      <c r="K16" s="17">
        <v>94</v>
      </c>
      <c r="L16" s="19" t="s">
        <v>137</v>
      </c>
    </row>
    <row r="17" spans="1:12" ht="22.5" x14ac:dyDescent="0.25">
      <c r="A17" s="8" t="s">
        <v>75</v>
      </c>
      <c r="B17" s="8" t="s">
        <v>76</v>
      </c>
      <c r="C17" s="20">
        <v>42.1</v>
      </c>
      <c r="D17" s="20">
        <v>0.7</v>
      </c>
      <c r="E17" s="20">
        <v>1570</v>
      </c>
      <c r="F17" s="8" t="s">
        <v>116</v>
      </c>
      <c r="G17" s="8" t="s">
        <v>110</v>
      </c>
      <c r="H17" s="8" t="s">
        <v>9</v>
      </c>
      <c r="I17" s="11">
        <v>40738</v>
      </c>
      <c r="J17" s="8" t="s">
        <v>138</v>
      </c>
      <c r="K17" s="17">
        <v>67</v>
      </c>
      <c r="L17" s="19" t="s">
        <v>139</v>
      </c>
    </row>
    <row r="18" spans="1:12" ht="22.5" x14ac:dyDescent="0.25">
      <c r="A18" s="8" t="s">
        <v>77</v>
      </c>
      <c r="B18" s="8" t="s">
        <v>78</v>
      </c>
      <c r="C18" s="20">
        <v>41.8</v>
      </c>
      <c r="D18" s="20">
        <v>2.4</v>
      </c>
      <c r="E18" s="20">
        <v>720</v>
      </c>
      <c r="F18" s="8" t="s">
        <v>109</v>
      </c>
      <c r="G18" s="8" t="s">
        <v>110</v>
      </c>
      <c r="H18" s="8" t="s">
        <v>9</v>
      </c>
      <c r="I18" s="11">
        <v>41074</v>
      </c>
      <c r="J18" s="11">
        <v>41464</v>
      </c>
      <c r="K18" s="17">
        <v>81</v>
      </c>
      <c r="L18" s="19" t="s">
        <v>140</v>
      </c>
    </row>
    <row r="19" spans="1:12" ht="22.5" x14ac:dyDescent="0.25">
      <c r="A19" s="8" t="s">
        <v>79</v>
      </c>
      <c r="B19" s="8" t="s">
        <v>80</v>
      </c>
      <c r="C19" s="20">
        <v>50.1</v>
      </c>
      <c r="D19" s="20">
        <v>14.4</v>
      </c>
      <c r="E19" s="20">
        <v>277</v>
      </c>
      <c r="F19" s="8" t="s">
        <v>141</v>
      </c>
      <c r="G19" s="8" t="s">
        <v>33</v>
      </c>
      <c r="H19" s="8" t="s">
        <v>128</v>
      </c>
      <c r="I19" s="11">
        <v>41080</v>
      </c>
      <c r="J19" s="11">
        <v>41409</v>
      </c>
      <c r="K19" s="17">
        <v>88</v>
      </c>
      <c r="L19" s="19" t="s">
        <v>142</v>
      </c>
    </row>
    <row r="20" spans="1:12" ht="22.5" x14ac:dyDescent="0.25">
      <c r="A20" s="8" t="s">
        <v>81</v>
      </c>
      <c r="B20" s="8" t="s">
        <v>82</v>
      </c>
      <c r="C20" s="20">
        <v>48.7</v>
      </c>
      <c r="D20" s="20">
        <v>2.2000000000000002</v>
      </c>
      <c r="E20" s="20">
        <v>150</v>
      </c>
      <c r="F20" s="8" t="s">
        <v>127</v>
      </c>
      <c r="G20" s="8" t="s">
        <v>110</v>
      </c>
      <c r="H20" s="8" t="s">
        <v>9</v>
      </c>
      <c r="I20" s="11">
        <v>40695</v>
      </c>
      <c r="J20" s="11">
        <v>41791</v>
      </c>
      <c r="K20" s="17">
        <v>76</v>
      </c>
      <c r="L20" s="19" t="s">
        <v>143</v>
      </c>
    </row>
    <row r="21" spans="1:12" ht="22.5" x14ac:dyDescent="0.25">
      <c r="A21" s="8" t="s">
        <v>83</v>
      </c>
      <c r="B21" s="8" t="s">
        <v>84</v>
      </c>
      <c r="C21" s="20">
        <v>61.8</v>
      </c>
      <c r="D21" s="20">
        <v>24.3</v>
      </c>
      <c r="E21" s="20">
        <v>181</v>
      </c>
      <c r="F21" s="8" t="s">
        <v>109</v>
      </c>
      <c r="G21" s="8" t="s">
        <v>110</v>
      </c>
      <c r="H21" s="8" t="s">
        <v>9</v>
      </c>
      <c r="I21" s="11">
        <v>40996</v>
      </c>
      <c r="J21" s="11">
        <v>41939</v>
      </c>
      <c r="K21" s="17">
        <v>83</v>
      </c>
      <c r="L21" s="19" t="s">
        <v>144</v>
      </c>
    </row>
    <row r="22" spans="1:12" ht="22.5" x14ac:dyDescent="0.25">
      <c r="A22" s="8" t="s">
        <v>85</v>
      </c>
      <c r="B22" s="8" t="s">
        <v>86</v>
      </c>
      <c r="C22" s="20">
        <v>58.4</v>
      </c>
      <c r="D22" s="20">
        <v>26.7</v>
      </c>
      <c r="E22" s="20">
        <v>30</v>
      </c>
      <c r="F22" s="8" t="s">
        <v>145</v>
      </c>
      <c r="G22" s="8" t="s">
        <v>33</v>
      </c>
      <c r="H22" s="8" t="s">
        <v>9</v>
      </c>
      <c r="I22" s="11">
        <v>41675</v>
      </c>
      <c r="J22" s="11">
        <v>42125</v>
      </c>
      <c r="K22" s="17">
        <v>80</v>
      </c>
      <c r="L22" s="19" t="s">
        <v>146</v>
      </c>
    </row>
    <row r="23" spans="1:12" ht="22.5" x14ac:dyDescent="0.25">
      <c r="A23" s="8" t="s">
        <v>87</v>
      </c>
      <c r="B23" s="8" t="s">
        <v>88</v>
      </c>
      <c r="C23" s="8">
        <v>60.5</v>
      </c>
      <c r="D23" s="8">
        <v>27.7</v>
      </c>
      <c r="E23" s="8">
        <v>7</v>
      </c>
      <c r="F23" s="8" t="s">
        <v>132</v>
      </c>
      <c r="G23" s="8" t="s">
        <v>110</v>
      </c>
      <c r="H23" s="8" t="s">
        <v>9</v>
      </c>
      <c r="I23" s="11">
        <v>41075</v>
      </c>
      <c r="J23" s="11">
        <v>41441</v>
      </c>
      <c r="K23" s="17">
        <v>75</v>
      </c>
      <c r="L23" s="19" t="s">
        <v>147</v>
      </c>
    </row>
    <row r="24" spans="1:12" ht="22.5" x14ac:dyDescent="0.25">
      <c r="A24" s="8" t="s">
        <v>89</v>
      </c>
      <c r="B24" s="8" t="s">
        <v>90</v>
      </c>
      <c r="C24" s="8">
        <v>47.4</v>
      </c>
      <c r="D24" s="8">
        <v>8.5</v>
      </c>
      <c r="E24" s="8">
        <v>409</v>
      </c>
      <c r="F24" s="25"/>
      <c r="G24" s="8" t="s">
        <v>33</v>
      </c>
      <c r="H24" s="8" t="s">
        <v>9</v>
      </c>
      <c r="I24" s="11">
        <v>40578</v>
      </c>
      <c r="J24" s="11">
        <v>40962</v>
      </c>
      <c r="K24" s="17">
        <v>85</v>
      </c>
      <c r="L24" s="19" t="s">
        <v>148</v>
      </c>
    </row>
  </sheetData>
  <mergeCells count="1">
    <mergeCell ref="I2:J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676D4-1698-4223-8BFC-C0F047ADFBB0}">
  <dimension ref="A1"/>
  <sheetViews>
    <sheetView workbookViewId="0">
      <selection activeCell="A2" sqref="A2"/>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All</vt:lpstr>
      <vt:lpstr>All (2)</vt:lpstr>
      <vt:lpstr>Selected_I</vt:lpstr>
      <vt:lpstr>PMF_outputs</vt:lpstr>
      <vt:lpstr>Bressi</vt:lpstr>
      <vt:lpstr>Chen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Via</dc:creator>
  <cp:lastModifiedBy>Marta Via Gonzalez</cp:lastModifiedBy>
  <dcterms:created xsi:type="dcterms:W3CDTF">2015-06-05T18:19:34Z</dcterms:created>
  <dcterms:modified xsi:type="dcterms:W3CDTF">2024-02-09T11:45:03Z</dcterms:modified>
</cp:coreProperties>
</file>