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20\Dropbox\AU\GIT_REPOS\hyperfarm\instructions_data_download\"/>
    </mc:Choice>
  </mc:AlternateContent>
  <xr:revisionPtr revIDLastSave="0" documentId="13_ncr:1_{C8E4C873-72BC-4660-9407-EBCE8F1A1D6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Weather Stations" sheetId="1" r:id="rId1"/>
    <sheet name="Solar PV module" sheetId="2" r:id="rId2"/>
    <sheet name="PV system detail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26" i="3"/>
</calcChain>
</file>

<file path=xl/sharedStrings.xml><?xml version="1.0" encoding="utf-8"?>
<sst xmlns="http://schemas.openxmlformats.org/spreadsheetml/2006/main" count="145" uniqueCount="93">
  <si>
    <t>Desctiption of sensors</t>
  </si>
  <si>
    <t>Sensor</t>
  </si>
  <si>
    <t>Variable measured</t>
  </si>
  <si>
    <t>Units</t>
  </si>
  <si>
    <t>Name in the data file</t>
  </si>
  <si>
    <t>Globlal Horizontal Irradiance</t>
  </si>
  <si>
    <t>W/m2</t>
  </si>
  <si>
    <t>Reference solar cell vertical setup facing east</t>
  </si>
  <si>
    <t>In plane irradiance</t>
  </si>
  <si>
    <t>Inverter</t>
  </si>
  <si>
    <t>Solar PV module</t>
  </si>
  <si>
    <t>Model number</t>
  </si>
  <si>
    <t>JW-HD144N</t>
  </si>
  <si>
    <r>
      <t>Rated power (P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>)</t>
    </r>
  </si>
  <si>
    <t xml:space="preserve">555 W </t>
  </si>
  <si>
    <r>
      <t>Open circuit voltage (V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>)</t>
    </r>
  </si>
  <si>
    <t>50.40 V</t>
  </si>
  <si>
    <r>
      <t>Short circuit current (I</t>
    </r>
    <r>
      <rPr>
        <b/>
        <vertAlign val="subscript"/>
        <sz val="11"/>
        <color theme="1"/>
        <rFont val="Calibri"/>
        <family val="2"/>
        <scheme val="minor"/>
      </rPr>
      <t>sc</t>
    </r>
    <r>
      <rPr>
        <b/>
        <sz val="11"/>
        <color theme="1"/>
        <rFont val="Calibri"/>
        <family val="2"/>
        <scheme val="minor"/>
      </rPr>
      <t>)</t>
    </r>
  </si>
  <si>
    <t>13.93 A</t>
  </si>
  <si>
    <r>
      <t>Maximum power voltage (V</t>
    </r>
    <r>
      <rPr>
        <b/>
        <vertAlign val="subscript"/>
        <sz val="11"/>
        <color theme="1"/>
        <rFont val="Calibri"/>
        <family val="2"/>
        <scheme val="minor"/>
      </rPr>
      <t>mpp</t>
    </r>
    <r>
      <rPr>
        <b/>
        <sz val="11"/>
        <color theme="1"/>
        <rFont val="Calibri"/>
        <family val="2"/>
        <scheme val="minor"/>
      </rPr>
      <t>)</t>
    </r>
  </si>
  <si>
    <t>42.20 V</t>
  </si>
  <si>
    <r>
      <t>Maximum power current (I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>)</t>
    </r>
  </si>
  <si>
    <t>13.16 A</t>
  </si>
  <si>
    <t>Geographical location</t>
  </si>
  <si>
    <t>Foulum, Denmark (56.4966° N, 9.5843° E)</t>
  </si>
  <si>
    <t>PV system</t>
  </si>
  <si>
    <t>88.80 kW (44.4 kW each system)</t>
  </si>
  <si>
    <t>PV panel</t>
  </si>
  <si>
    <t>JW-HD144N (555 W)</t>
  </si>
  <si>
    <t xml:space="preserve">SUN2000-40KTL </t>
  </si>
  <si>
    <t>Number of PV panels, string</t>
  </si>
  <si>
    <t>Number of inverters</t>
  </si>
  <si>
    <t>2 (1 for each system)</t>
  </si>
  <si>
    <t>Number of inputs used per inverter</t>
  </si>
  <si>
    <t>Number of PV panels per inverter</t>
  </si>
  <si>
    <r>
      <t xml:space="preserve">Total Strings, </t>
    </r>
    <r>
      <rPr>
        <b/>
        <sz val="11"/>
        <color theme="1"/>
        <rFont val="Times New Roman"/>
        <family val="1"/>
      </rPr>
      <t>park</t>
    </r>
  </si>
  <si>
    <t>Number of PV panels, park</t>
  </si>
  <si>
    <t>Number of arrays per Inverter input</t>
  </si>
  <si>
    <t>PV panel orientation</t>
  </si>
  <si>
    <t>Portrait (tilted setup), landscape (vertical setup)</t>
  </si>
  <si>
    <t>Design details of the PV system</t>
  </si>
  <si>
    <t>MPE Weather station</t>
  </si>
  <si>
    <t>Reference solar cell vertical setup facing west</t>
  </si>
  <si>
    <t>Reference solar cell tilted setup facing up</t>
  </si>
  <si>
    <t>Reference solar cell tilted setup facing down</t>
  </si>
  <si>
    <t>Pyranometer (SPN1)</t>
  </si>
  <si>
    <t>Quantum Sensor</t>
  </si>
  <si>
    <t>PAR</t>
  </si>
  <si>
    <t>HYGROVUE10</t>
  </si>
  <si>
    <t>Wind monitor</t>
  </si>
  <si>
    <t>Speed</t>
  </si>
  <si>
    <t>Direction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</si>
  <si>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</si>
  <si>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degrees</t>
  </si>
  <si>
    <t>Ambient Temperature</t>
  </si>
  <si>
    <t>RH probe</t>
  </si>
  <si>
    <t>Tair/RH</t>
  </si>
  <si>
    <t>Rain</t>
  </si>
  <si>
    <t>Wind</t>
  </si>
  <si>
    <t>Leaf Wetness</t>
  </si>
  <si>
    <t>TDR</t>
  </si>
  <si>
    <t>MPE WEATHER STATION</t>
  </si>
  <si>
    <t>Jeroen weather station</t>
  </si>
  <si>
    <t>Location (see picture)</t>
  </si>
  <si>
    <t>Diffuse_Avg</t>
  </si>
  <si>
    <t>Global_Avg</t>
  </si>
  <si>
    <t>RH</t>
  </si>
  <si>
    <t>AirTC_Avg</t>
  </si>
  <si>
    <t>Solar_Wm2_2_Avg</t>
  </si>
  <si>
    <t>WS_ms_S_WVT</t>
  </si>
  <si>
    <t>WindDir_D1_WVT</t>
  </si>
  <si>
    <t>PAR_Den_Avg</t>
  </si>
  <si>
    <t>not connected</t>
  </si>
  <si>
    <t>CS325DM_Analog1_1_Avg</t>
  </si>
  <si>
    <t>CS325DM_Analog1_2_Avg</t>
  </si>
  <si>
    <t>½</t>
  </si>
  <si>
    <t>CS325DM_Analog1_3_Avg</t>
  </si>
  <si>
    <t>CS325DM_Analog1_4_Avg</t>
  </si>
  <si>
    <t>Inverters</t>
  </si>
  <si>
    <t>1,2,3,4</t>
  </si>
  <si>
    <t>Inv1_vertical system</t>
  </si>
  <si>
    <t>Inv2_tilted system</t>
  </si>
  <si>
    <t>Input of inverters</t>
  </si>
  <si>
    <t>Strings</t>
  </si>
  <si>
    <t>String 1 (1st from east) ,2,3,4 (last)</t>
  </si>
  <si>
    <t>String 1 (front),2,3,4 (last)</t>
  </si>
  <si>
    <t>Photoactive radiation (PAR)</t>
  </si>
  <si>
    <t>Diffuse Horizontal irradiance</t>
  </si>
  <si>
    <t>Input current and voltage per string is measured. Total DC and AC power per inverter is measured</t>
  </si>
  <si>
    <t>Pyranometer (CMP6) facing up</t>
  </si>
  <si>
    <t>Reflected Irradiance</t>
  </si>
  <si>
    <t>Solar_Wm2_1_Avg</t>
  </si>
  <si>
    <t>Pyranometer (CMP6) facing down (albedometer)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</si>
</sst>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2" fillId="5" borderId="0" xfId="0" applyFont="1" applyFill="1"/>
    <xf numFmtId="0" fontId="9" fillId="0" borderId="0" xfId="0" applyFont="1"/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487680</xdr:colOff>
      <xdr:row>2</xdr:row>
      <xdr:rowOff>43815</xdr:rowOff>
    </xdr:from>
    <xdr:to>
      <xdr:col>16</xdr:col>
      <xdr:colOff>205740</xdr:colOff>
      <xdr:row>33</xdr:row>
      <xdr:rowOff>54020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4488EB-7917-7CBE-27AB-CACEB19B6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8955" y="405765"/>
          <a:ext cx="5814060" cy="5610905"/>
        </a:xfrm>
        <a:prstGeom prst="rect">
          <a:avLst/>
        </a:prstGeom>
      </xdr:spPr>
    </xdr:pic>
    <xdr:clientData/>
  </xdr:twoCellAnchor>
  <xdr:twoCellAnchor editAs="oneCell">
    <xdr:from>
      <xdr:col>4</xdr:col>
      <xdr:colOff>1209675</xdr:colOff>
      <xdr:row>38</xdr:row>
      <xdr:rowOff>85725</xdr:rowOff>
    </xdr:from>
    <xdr:to>
      <xdr:col>16</xdr:col>
      <xdr:colOff>116961</xdr:colOff>
      <xdr:row>66</xdr:row>
      <xdr:rowOff>22826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270414-0083-4E5D-817C-20C022622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6781800"/>
          <a:ext cx="7299718" cy="5010116"/>
        </a:xfrm>
        <a:prstGeom prst="rect">
          <a:avLst/>
        </a:prstGeom>
      </xdr:spPr>
    </xdr:pic>
    <xdr:clientData/>
  </xdr:twoCellAnchor>
  <xdr:twoCellAnchor editAs="oneCell">
    <xdr:from>
      <xdr:col>16</xdr:col>
      <xdr:colOff>569595</xdr:colOff>
      <xdr:row>4</xdr:row>
      <xdr:rowOff>15240</xdr:rowOff>
    </xdr:from>
    <xdr:to>
      <xdr:col>24</xdr:col>
      <xdr:colOff>464819</xdr:colOff>
      <xdr:row>15</xdr:row>
      <xdr:rowOff>40005</xdr:rowOff>
    </xdr:to>
    <xdr:pic>
      <xdr:nvPicPr>
        <xdr:cNvPr id="4" name="Picture 3" descr="A picture containing music, guitar, building material, lumber&#10;&#10;Description automatically generated">
          <a:extLst>
            <a:ext uri="{FF2B5EF4-FFF2-40B4-BE49-F238E27FC236}">
              <a16:creationId xmlns:a16="http://schemas.microsoft.com/office/drawing/2014/main" id="{73596C39-231D-48CF-A2EA-AE4DC6953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85945" y="739140"/>
          <a:ext cx="4772025" cy="20154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525780</xdr:colOff>
      <xdr:row>16</xdr:row>
      <xdr:rowOff>167640</xdr:rowOff>
    </xdr:from>
    <xdr:to>
      <xdr:col>24</xdr:col>
      <xdr:colOff>469264</xdr:colOff>
      <xdr:row>27</xdr:row>
      <xdr:rowOff>144145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55F78A-FD96-4E09-BBAC-E76D97DF9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2130" y="2882265"/>
          <a:ext cx="4820285" cy="19672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57150</xdr:rowOff>
    </xdr:from>
    <xdr:to>
      <xdr:col>10</xdr:col>
      <xdr:colOff>179070</xdr:colOff>
      <xdr:row>10</xdr:row>
      <xdr:rowOff>152400</xdr:rowOff>
    </xdr:to>
    <xdr:pic>
      <xdr:nvPicPr>
        <xdr:cNvPr id="2" name="Picture 1" descr="A picture containing music, guitar, building material, lumber&#10;&#10;Description automatically generated">
          <a:extLst>
            <a:ext uri="{FF2B5EF4-FFF2-40B4-BE49-F238E27FC236}">
              <a16:creationId xmlns:a16="http://schemas.microsoft.com/office/drawing/2014/main" id="{D45C22A9-3C3E-0117-D45F-8475CFE0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57150"/>
          <a:ext cx="4779645" cy="2000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240030</xdr:colOff>
      <xdr:row>11</xdr:row>
      <xdr:rowOff>91440</xdr:rowOff>
    </xdr:from>
    <xdr:to>
      <xdr:col>10</xdr:col>
      <xdr:colOff>177800</xdr:colOff>
      <xdr:row>22</xdr:row>
      <xdr:rowOff>67945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B56374-D5E2-5051-6F82-8069EB948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6630" y="2186940"/>
          <a:ext cx="4814570" cy="1986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1110615</xdr:colOff>
      <xdr:row>13</xdr:row>
      <xdr:rowOff>123825</xdr:rowOff>
    </xdr:from>
    <xdr:to>
      <xdr:col>1</xdr:col>
      <xdr:colOff>2336165</xdr:colOff>
      <xdr:row>24</xdr:row>
      <xdr:rowOff>6985</xdr:rowOff>
    </xdr:to>
    <xdr:pic>
      <xdr:nvPicPr>
        <xdr:cNvPr id="4" name="Picture 3" descr="A tractor in a field&#10;&#10;Description automatically generated with low confidence">
          <a:extLst>
            <a:ext uri="{FF2B5EF4-FFF2-40B4-BE49-F238E27FC236}">
              <a16:creationId xmlns:a16="http://schemas.microsoft.com/office/drawing/2014/main" id="{BE314DD2-1253-9D8F-DDAF-063A75CA2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" y="2600325"/>
          <a:ext cx="4816475" cy="1873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zoomScale="50" zoomScaleNormal="50" workbookViewId="0">
      <selection activeCell="B8" sqref="B8:E8"/>
    </sheetView>
  </sheetViews>
  <sheetFormatPr defaultRowHeight="15" x14ac:dyDescent="0.25"/>
  <cols>
    <col min="1" max="1" width="21.85546875" customWidth="1"/>
    <col min="2" max="2" width="52.42578125" customWidth="1"/>
    <col min="3" max="3" width="30.85546875" bestFit="1" customWidth="1"/>
    <col min="4" max="4" width="18.42578125" customWidth="1"/>
    <col min="5" max="5" width="24.5703125" customWidth="1"/>
  </cols>
  <sheetData>
    <row r="1" spans="1:19" x14ac:dyDescent="0.25">
      <c r="B1" s="8" t="s">
        <v>0</v>
      </c>
      <c r="I1" s="15" t="s">
        <v>61</v>
      </c>
      <c r="J1" s="16"/>
      <c r="K1" s="16"/>
      <c r="L1" s="16"/>
      <c r="M1" s="16"/>
      <c r="N1" s="16"/>
    </row>
    <row r="2" spans="1:19" x14ac:dyDescent="0.25">
      <c r="B2" s="7" t="s">
        <v>1</v>
      </c>
      <c r="C2" s="7" t="s">
        <v>2</v>
      </c>
      <c r="D2" s="7" t="s">
        <v>3</v>
      </c>
      <c r="E2" s="7" t="s">
        <v>4</v>
      </c>
      <c r="I2" s="16"/>
      <c r="J2" s="16"/>
      <c r="K2" s="16"/>
      <c r="L2" s="16"/>
      <c r="M2" s="16"/>
      <c r="N2" s="16"/>
    </row>
    <row r="3" spans="1:19" x14ac:dyDescent="0.25">
      <c r="A3" s="8" t="s">
        <v>41</v>
      </c>
      <c r="B3" t="s">
        <v>7</v>
      </c>
      <c r="C3" t="s">
        <v>8</v>
      </c>
      <c r="D3" t="s">
        <v>6</v>
      </c>
      <c r="E3" s="12" t="s">
        <v>73</v>
      </c>
    </row>
    <row r="4" spans="1:19" x14ac:dyDescent="0.25">
      <c r="B4" t="s">
        <v>42</v>
      </c>
      <c r="C4" t="s">
        <v>8</v>
      </c>
      <c r="D4" t="s">
        <v>6</v>
      </c>
      <c r="E4" s="12" t="s">
        <v>74</v>
      </c>
    </row>
    <row r="5" spans="1:19" x14ac:dyDescent="0.25">
      <c r="A5" t="s">
        <v>72</v>
      </c>
      <c r="B5" s="9" t="s">
        <v>43</v>
      </c>
      <c r="C5" s="9" t="s">
        <v>8</v>
      </c>
      <c r="D5" s="9" t="s">
        <v>6</v>
      </c>
      <c r="E5" s="13" t="s">
        <v>76</v>
      </c>
      <c r="S5" t="s">
        <v>75</v>
      </c>
    </row>
    <row r="6" spans="1:19" x14ac:dyDescent="0.25">
      <c r="A6" t="s">
        <v>72</v>
      </c>
      <c r="B6" s="9" t="s">
        <v>44</v>
      </c>
      <c r="C6" s="9" t="s">
        <v>8</v>
      </c>
      <c r="D6" s="9" t="s">
        <v>6</v>
      </c>
      <c r="E6" s="13" t="s">
        <v>77</v>
      </c>
    </row>
    <row r="7" spans="1:19" x14ac:dyDescent="0.25">
      <c r="B7" t="s">
        <v>89</v>
      </c>
      <c r="C7" t="s">
        <v>5</v>
      </c>
      <c r="D7" t="s">
        <v>6</v>
      </c>
      <c r="E7" s="12" t="s">
        <v>91</v>
      </c>
    </row>
    <row r="8" spans="1:19" x14ac:dyDescent="0.25">
      <c r="B8" t="s">
        <v>92</v>
      </c>
      <c r="C8" t="s">
        <v>90</v>
      </c>
      <c r="D8" t="s">
        <v>6</v>
      </c>
      <c r="E8" s="12" t="s">
        <v>68</v>
      </c>
    </row>
    <row r="9" spans="1:19" x14ac:dyDescent="0.25">
      <c r="B9" t="s">
        <v>45</v>
      </c>
      <c r="C9" t="s">
        <v>5</v>
      </c>
      <c r="D9" t="s">
        <v>6</v>
      </c>
      <c r="E9" s="12" t="s">
        <v>65</v>
      </c>
    </row>
    <row r="10" spans="1:19" x14ac:dyDescent="0.25">
      <c r="B10" t="s">
        <v>45</v>
      </c>
      <c r="C10" s="14" t="s">
        <v>87</v>
      </c>
      <c r="D10" t="s">
        <v>6</v>
      </c>
      <c r="E10" s="12" t="s">
        <v>64</v>
      </c>
    </row>
    <row r="11" spans="1:19" x14ac:dyDescent="0.25">
      <c r="B11" t="s">
        <v>46</v>
      </c>
      <c r="C11" s="14" t="s">
        <v>86</v>
      </c>
      <c r="D11" t="s">
        <v>6</v>
      </c>
      <c r="E11" t="s">
        <v>71</v>
      </c>
    </row>
    <row r="12" spans="1:19" x14ac:dyDescent="0.25">
      <c r="B12" t="s">
        <v>48</v>
      </c>
      <c r="C12" t="s">
        <v>54</v>
      </c>
      <c r="D12" t="s">
        <v>52</v>
      </c>
      <c r="E12" t="s">
        <v>67</v>
      </c>
    </row>
    <row r="13" spans="1:19" x14ac:dyDescent="0.25">
      <c r="B13" t="s">
        <v>48</v>
      </c>
      <c r="C13" t="s">
        <v>55</v>
      </c>
      <c r="E13" t="s">
        <v>66</v>
      </c>
    </row>
    <row r="14" spans="1:19" x14ac:dyDescent="0.25">
      <c r="B14" t="s">
        <v>49</v>
      </c>
      <c r="C14" t="s">
        <v>50</v>
      </c>
      <c r="D14" t="s">
        <v>6</v>
      </c>
      <c r="E14" t="s">
        <v>69</v>
      </c>
    </row>
    <row r="15" spans="1:19" x14ac:dyDescent="0.25">
      <c r="B15" t="s">
        <v>49</v>
      </c>
      <c r="C15" t="s">
        <v>51</v>
      </c>
      <c r="D15" t="s">
        <v>53</v>
      </c>
      <c r="E15" t="s">
        <v>70</v>
      </c>
    </row>
    <row r="22" spans="1:4" x14ac:dyDescent="0.25">
      <c r="A22" s="7" t="s">
        <v>78</v>
      </c>
      <c r="B22" s="7" t="s">
        <v>82</v>
      </c>
      <c r="C22" s="7" t="s">
        <v>83</v>
      </c>
    </row>
    <row r="23" spans="1:4" x14ac:dyDescent="0.25">
      <c r="A23" t="s">
        <v>80</v>
      </c>
      <c r="B23" t="s">
        <v>79</v>
      </c>
      <c r="C23" t="s">
        <v>84</v>
      </c>
    </row>
    <row r="24" spans="1:4" x14ac:dyDescent="0.25">
      <c r="A24" t="s">
        <v>81</v>
      </c>
      <c r="B24" t="s">
        <v>79</v>
      </c>
      <c r="C24" t="s">
        <v>85</v>
      </c>
    </row>
    <row r="25" spans="1:4" s="14" customFormat="1" x14ac:dyDescent="0.25">
      <c r="A25" s="14" t="s">
        <v>88</v>
      </c>
    </row>
    <row r="27" spans="1:4" x14ac:dyDescent="0.25">
      <c r="A27" s="8" t="s">
        <v>62</v>
      </c>
    </row>
    <row r="28" spans="1:4" x14ac:dyDescent="0.25">
      <c r="A28" t="s">
        <v>63</v>
      </c>
      <c r="B28" s="7" t="s">
        <v>1</v>
      </c>
      <c r="C28" s="7" t="s">
        <v>2</v>
      </c>
      <c r="D28" s="7" t="s">
        <v>3</v>
      </c>
    </row>
    <row r="29" spans="1:4" x14ac:dyDescent="0.25">
      <c r="A29" s="10">
        <v>1</v>
      </c>
      <c r="B29" t="s">
        <v>56</v>
      </c>
    </row>
    <row r="30" spans="1:4" x14ac:dyDescent="0.25">
      <c r="A30" s="10">
        <v>1</v>
      </c>
      <c r="B30" t="s">
        <v>57</v>
      </c>
    </row>
    <row r="31" spans="1:4" x14ac:dyDescent="0.25">
      <c r="A31" s="10">
        <v>1</v>
      </c>
      <c r="B31" t="s">
        <v>58</v>
      </c>
    </row>
    <row r="32" spans="1:4" x14ac:dyDescent="0.25">
      <c r="A32" s="10">
        <v>1</v>
      </c>
      <c r="B32" t="s">
        <v>59</v>
      </c>
    </row>
    <row r="33" spans="1:14" x14ac:dyDescent="0.25">
      <c r="A33" s="10">
        <v>1</v>
      </c>
      <c r="B33" t="s">
        <v>60</v>
      </c>
    </row>
    <row r="34" spans="1:14" x14ac:dyDescent="0.25">
      <c r="A34" s="10">
        <v>1</v>
      </c>
      <c r="B34" t="s">
        <v>47</v>
      </c>
    </row>
    <row r="35" spans="1:14" x14ac:dyDescent="0.25">
      <c r="A35" s="11">
        <v>2</v>
      </c>
      <c r="B35" t="s">
        <v>56</v>
      </c>
    </row>
    <row r="36" spans="1:14" x14ac:dyDescent="0.25">
      <c r="A36" s="11">
        <v>2</v>
      </c>
      <c r="B36" t="s">
        <v>57</v>
      </c>
      <c r="I36" s="17" t="s">
        <v>62</v>
      </c>
      <c r="J36" s="16"/>
      <c r="K36" s="16"/>
      <c r="L36" s="16"/>
      <c r="M36" s="16"/>
      <c r="N36" s="16"/>
    </row>
    <row r="37" spans="1:14" x14ac:dyDescent="0.25">
      <c r="A37" s="11">
        <v>2</v>
      </c>
      <c r="B37" t="s">
        <v>58</v>
      </c>
      <c r="I37" s="16"/>
      <c r="J37" s="16"/>
      <c r="K37" s="16"/>
      <c r="L37" s="16"/>
      <c r="M37" s="16"/>
      <c r="N37" s="16"/>
    </row>
    <row r="38" spans="1:14" x14ac:dyDescent="0.25">
      <c r="A38" s="11">
        <v>2</v>
      </c>
      <c r="B38" t="s">
        <v>59</v>
      </c>
      <c r="I38" s="16"/>
      <c r="J38" s="16"/>
      <c r="K38" s="16"/>
      <c r="L38" s="16"/>
      <c r="M38" s="16"/>
      <c r="N38" s="16"/>
    </row>
    <row r="39" spans="1:14" x14ac:dyDescent="0.25">
      <c r="A39" s="11">
        <v>2</v>
      </c>
      <c r="B39" t="s">
        <v>60</v>
      </c>
    </row>
    <row r="40" spans="1:14" x14ac:dyDescent="0.25">
      <c r="A40" s="11">
        <v>2</v>
      </c>
      <c r="B40" t="s">
        <v>47</v>
      </c>
    </row>
    <row r="41" spans="1:14" x14ac:dyDescent="0.25">
      <c r="A41" s="10">
        <v>3</v>
      </c>
      <c r="B41" t="s">
        <v>56</v>
      </c>
    </row>
    <row r="42" spans="1:14" x14ac:dyDescent="0.25">
      <c r="A42" s="10">
        <v>3</v>
      </c>
      <c r="B42" t="s">
        <v>57</v>
      </c>
    </row>
    <row r="43" spans="1:14" x14ac:dyDescent="0.25">
      <c r="A43" s="10">
        <v>3</v>
      </c>
      <c r="B43" t="s">
        <v>58</v>
      </c>
    </row>
    <row r="44" spans="1:14" x14ac:dyDescent="0.25">
      <c r="A44" s="10">
        <v>3</v>
      </c>
      <c r="B44" t="s">
        <v>59</v>
      </c>
    </row>
    <row r="45" spans="1:14" x14ac:dyDescent="0.25">
      <c r="A45" s="10">
        <v>3</v>
      </c>
      <c r="B45" t="s">
        <v>60</v>
      </c>
    </row>
    <row r="46" spans="1:14" x14ac:dyDescent="0.25">
      <c r="A46" s="10">
        <v>3</v>
      </c>
      <c r="B46" t="s">
        <v>47</v>
      </c>
    </row>
    <row r="47" spans="1:14" x14ac:dyDescent="0.25">
      <c r="A47" s="11">
        <v>4</v>
      </c>
      <c r="B47" t="s">
        <v>56</v>
      </c>
    </row>
    <row r="48" spans="1:14" x14ac:dyDescent="0.25">
      <c r="A48" s="11">
        <v>4</v>
      </c>
      <c r="B48" t="s">
        <v>57</v>
      </c>
    </row>
    <row r="49" spans="1:2" x14ac:dyDescent="0.25">
      <c r="A49" s="11">
        <v>4</v>
      </c>
      <c r="B49" t="s">
        <v>58</v>
      </c>
    </row>
    <row r="50" spans="1:2" x14ac:dyDescent="0.25">
      <c r="A50" s="11">
        <v>4</v>
      </c>
      <c r="B50" t="s">
        <v>59</v>
      </c>
    </row>
    <row r="51" spans="1:2" x14ac:dyDescent="0.25">
      <c r="A51" s="11">
        <v>4</v>
      </c>
      <c r="B51" t="s">
        <v>60</v>
      </c>
    </row>
    <row r="52" spans="1:2" x14ac:dyDescent="0.25">
      <c r="A52" s="11">
        <v>4</v>
      </c>
      <c r="B52" t="s">
        <v>47</v>
      </c>
    </row>
    <row r="53" spans="1:2" x14ac:dyDescent="0.25">
      <c r="A53" s="10">
        <v>5</v>
      </c>
      <c r="B53" t="s">
        <v>56</v>
      </c>
    </row>
    <row r="54" spans="1:2" x14ac:dyDescent="0.25">
      <c r="A54" s="10">
        <v>5</v>
      </c>
      <c r="B54" t="s">
        <v>57</v>
      </c>
    </row>
    <row r="55" spans="1:2" x14ac:dyDescent="0.25">
      <c r="A55" s="10">
        <v>5</v>
      </c>
      <c r="B55" t="s">
        <v>58</v>
      </c>
    </row>
    <row r="56" spans="1:2" x14ac:dyDescent="0.25">
      <c r="A56" s="10">
        <v>5</v>
      </c>
      <c r="B56" t="s">
        <v>59</v>
      </c>
    </row>
    <row r="57" spans="1:2" x14ac:dyDescent="0.25">
      <c r="A57" s="10">
        <v>5</v>
      </c>
      <c r="B57" t="s">
        <v>60</v>
      </c>
    </row>
    <row r="58" spans="1:2" x14ac:dyDescent="0.25">
      <c r="A58" s="10">
        <v>5</v>
      </c>
      <c r="B58" t="s">
        <v>47</v>
      </c>
    </row>
    <row r="59" spans="1:2" x14ac:dyDescent="0.25">
      <c r="A59" s="11">
        <v>6</v>
      </c>
      <c r="B59" t="s">
        <v>56</v>
      </c>
    </row>
    <row r="60" spans="1:2" x14ac:dyDescent="0.25">
      <c r="A60" s="11">
        <v>6</v>
      </c>
      <c r="B60" t="s">
        <v>57</v>
      </c>
    </row>
    <row r="61" spans="1:2" x14ac:dyDescent="0.25">
      <c r="A61" s="11">
        <v>6</v>
      </c>
      <c r="B61" t="s">
        <v>58</v>
      </c>
    </row>
    <row r="62" spans="1:2" x14ac:dyDescent="0.25">
      <c r="A62" s="11">
        <v>6</v>
      </c>
      <c r="B62" t="s">
        <v>59</v>
      </c>
    </row>
    <row r="63" spans="1:2" x14ac:dyDescent="0.25">
      <c r="A63" s="11">
        <v>6</v>
      </c>
      <c r="B63" t="s">
        <v>60</v>
      </c>
    </row>
    <row r="64" spans="1:2" x14ac:dyDescent="0.25">
      <c r="A64" s="11">
        <v>6</v>
      </c>
      <c r="B64" t="s">
        <v>47</v>
      </c>
    </row>
  </sheetData>
  <mergeCells count="2">
    <mergeCell ref="I1:N2"/>
    <mergeCell ref="I36:N3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F13C-5F31-439C-88A1-6AB4E7FF6036}">
  <dimension ref="A1:B7"/>
  <sheetViews>
    <sheetView workbookViewId="0">
      <selection activeCell="B46" sqref="B46"/>
    </sheetView>
  </sheetViews>
  <sheetFormatPr defaultRowHeight="15" x14ac:dyDescent="0.25"/>
  <cols>
    <col min="1" max="1" width="31" customWidth="1"/>
    <col min="2" max="2" width="27.85546875" customWidth="1"/>
  </cols>
  <sheetData>
    <row r="1" spans="1:2" ht="15.75" thickBot="1" x14ac:dyDescent="0.3">
      <c r="A1" s="18" t="s">
        <v>10</v>
      </c>
      <c r="B1" s="18"/>
    </row>
    <row r="2" spans="1:2" ht="15.75" thickBot="1" x14ac:dyDescent="0.3">
      <c r="A2" s="1" t="s">
        <v>11</v>
      </c>
      <c r="B2" s="2" t="s">
        <v>12</v>
      </c>
    </row>
    <row r="3" spans="1:2" ht="18.75" thickBot="1" x14ac:dyDescent="0.3">
      <c r="A3" s="3" t="s">
        <v>13</v>
      </c>
      <c r="B3" s="4" t="s">
        <v>14</v>
      </c>
    </row>
    <row r="4" spans="1:2" ht="18.75" thickBot="1" x14ac:dyDescent="0.3">
      <c r="A4" s="3" t="s">
        <v>15</v>
      </c>
      <c r="B4" s="4" t="s">
        <v>16</v>
      </c>
    </row>
    <row r="5" spans="1:2" ht="18.75" thickBot="1" x14ac:dyDescent="0.3">
      <c r="A5" s="3" t="s">
        <v>17</v>
      </c>
      <c r="B5" s="4" t="s">
        <v>18</v>
      </c>
    </row>
    <row r="6" spans="1:2" ht="18.75" thickBot="1" x14ac:dyDescent="0.3">
      <c r="A6" s="3" t="s">
        <v>19</v>
      </c>
      <c r="B6" s="4" t="s">
        <v>20</v>
      </c>
    </row>
    <row r="7" spans="1:2" ht="18.75" thickBot="1" x14ac:dyDescent="0.3">
      <c r="A7" s="3" t="s">
        <v>21</v>
      </c>
      <c r="B7" s="4" t="s">
        <v>22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7DA4-663D-44D8-A6AA-C9B8D3F09841}">
  <dimension ref="A1:C27"/>
  <sheetViews>
    <sheetView tabSelected="1" zoomScale="110" zoomScaleNormal="110" workbookViewId="0">
      <selection activeCell="C28" sqref="C28"/>
    </sheetView>
  </sheetViews>
  <sheetFormatPr defaultRowHeight="15" x14ac:dyDescent="0.25"/>
  <cols>
    <col min="1" max="1" width="52.42578125" customWidth="1"/>
    <col min="2" max="2" width="51" customWidth="1"/>
  </cols>
  <sheetData>
    <row r="1" spans="1:2" ht="15.75" thickBot="1" x14ac:dyDescent="0.3">
      <c r="A1" s="19" t="s">
        <v>40</v>
      </c>
      <c r="B1" s="19"/>
    </row>
    <row r="2" spans="1:2" ht="15.75" thickBot="1" x14ac:dyDescent="0.3">
      <c r="A2" s="1" t="s">
        <v>23</v>
      </c>
      <c r="B2" s="2" t="s">
        <v>24</v>
      </c>
    </row>
    <row r="3" spans="1:2" ht="15.75" thickBot="1" x14ac:dyDescent="0.3">
      <c r="A3" s="3" t="s">
        <v>25</v>
      </c>
      <c r="B3" s="4" t="s">
        <v>26</v>
      </c>
    </row>
    <row r="4" spans="1:2" ht="15.75" thickBot="1" x14ac:dyDescent="0.3">
      <c r="A4" s="3" t="s">
        <v>27</v>
      </c>
      <c r="B4" s="4" t="s">
        <v>28</v>
      </c>
    </row>
    <row r="5" spans="1:2" ht="15.75" thickBot="1" x14ac:dyDescent="0.3">
      <c r="A5" s="3" t="s">
        <v>9</v>
      </c>
      <c r="B5" s="4" t="s">
        <v>29</v>
      </c>
    </row>
    <row r="6" spans="1:2" ht="15.75" thickBot="1" x14ac:dyDescent="0.3">
      <c r="A6" s="3" t="s">
        <v>30</v>
      </c>
      <c r="B6" s="4">
        <v>20</v>
      </c>
    </row>
    <row r="7" spans="1:2" ht="15.75" thickBot="1" x14ac:dyDescent="0.3">
      <c r="A7" s="3" t="s">
        <v>31</v>
      </c>
      <c r="B7" s="4" t="s">
        <v>32</v>
      </c>
    </row>
    <row r="8" spans="1:2" ht="15.75" thickBot="1" x14ac:dyDescent="0.3">
      <c r="A8" s="3" t="s">
        <v>33</v>
      </c>
      <c r="B8" s="4">
        <v>4</v>
      </c>
    </row>
    <row r="9" spans="1:2" ht="15.75" thickBot="1" x14ac:dyDescent="0.3">
      <c r="A9" s="3" t="s">
        <v>34</v>
      </c>
      <c r="B9" s="4">
        <v>80</v>
      </c>
    </row>
    <row r="10" spans="1:2" ht="15.75" thickBot="1" x14ac:dyDescent="0.3">
      <c r="A10" s="3" t="s">
        <v>35</v>
      </c>
      <c r="B10" s="4">
        <v>8</v>
      </c>
    </row>
    <row r="11" spans="1:2" ht="15.75" thickBot="1" x14ac:dyDescent="0.3">
      <c r="A11" s="3" t="s">
        <v>36</v>
      </c>
      <c r="B11" s="4">
        <v>160</v>
      </c>
    </row>
    <row r="12" spans="1:2" ht="15.75" thickBot="1" x14ac:dyDescent="0.3">
      <c r="A12" s="3" t="s">
        <v>37</v>
      </c>
      <c r="B12" s="6">
        <v>1</v>
      </c>
    </row>
    <row r="13" spans="1:2" ht="15.75" thickBot="1" x14ac:dyDescent="0.3">
      <c r="A13" s="3" t="s">
        <v>38</v>
      </c>
      <c r="B13" s="5" t="s">
        <v>39</v>
      </c>
    </row>
    <row r="26" spans="3:3" x14ac:dyDescent="0.25">
      <c r="C26">
        <f>100/0.44</f>
        <v>227.27272727272728</v>
      </c>
    </row>
    <row r="27" spans="3:3" x14ac:dyDescent="0.25">
      <c r="C27">
        <f>1053*0.88</f>
        <v>926.64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 Stations</vt:lpstr>
      <vt:lpstr>Solar PV module</vt:lpstr>
      <vt:lpstr>PV system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Kamran Ali Khan Niazi</dc:creator>
  <cp:keywords/>
  <dc:description/>
  <cp:lastModifiedBy>Marta Victoria</cp:lastModifiedBy>
  <cp:revision/>
  <dcterms:created xsi:type="dcterms:W3CDTF">2023-09-21T15:17:12Z</dcterms:created>
  <dcterms:modified xsi:type="dcterms:W3CDTF">2023-10-03T19:56:46Z</dcterms:modified>
  <cp:category/>
  <cp:contentStatus/>
</cp:coreProperties>
</file>