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OneDrive - Universidad Politécnica de Madrid\artículos\2021 Elsevier Solar Photovoltaics\GITHUB\pv-textbook\Figures\Chapter_07\"/>
    </mc:Choice>
  </mc:AlternateContent>
  <bookViews>
    <workbookView xWindow="0" yWindow="0" windowWidth="23040" windowHeight="9192"/>
  </bookViews>
  <sheets>
    <sheet name="Hoja1" sheetId="1" r:id="rId1"/>
  </sheets>
  <definedNames>
    <definedName name="_xlchart.0" hidden="1">Hoja1!$B$4:$B$13</definedName>
    <definedName name="_xlchart.1" hidden="1">Hoja1!$D$4:$D$13</definedName>
    <definedName name="_xlchart.v1.0" hidden="1">Hoja1!$B$4:$B$13</definedName>
    <definedName name="_xlchart.v1.1" hidden="1">Hoja1!$D$4:$D$13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C13" i="1" l="1"/>
  <c r="D3" i="1" l="1"/>
  <c r="D10" i="1" s="1"/>
  <c r="D12" i="1" l="1"/>
  <c r="D11" i="1"/>
  <c r="D9" i="1"/>
  <c r="D8" i="1"/>
  <c r="D7" i="1"/>
  <c r="D6" i="1"/>
  <c r="D5" i="1"/>
  <c r="D4" i="1"/>
  <c r="D13" i="1"/>
</calcChain>
</file>

<file path=xl/sharedStrings.xml><?xml version="1.0" encoding="utf-8"?>
<sst xmlns="http://schemas.openxmlformats.org/spreadsheetml/2006/main" count="10" uniqueCount="10">
  <si>
    <t>STC cell power</t>
  </si>
  <si>
    <t>Reflection</t>
  </si>
  <si>
    <t>Absorption</t>
  </si>
  <si>
    <t>Cell mismatch</t>
  </si>
  <si>
    <t>Cell-encapsulant
 coupling</t>
  </si>
  <si>
    <t>Interconnection
 shading</t>
  </si>
  <si>
    <t>Margin/cell
 spacing</t>
  </si>
  <si>
    <t>Electrical
 interconnection</t>
  </si>
  <si>
    <t>Reflective
 light recovery</t>
  </si>
  <si>
    <t>STC module
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</si>
</sst>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498F34"/>
      <color rgb="FF5FA1D8"/>
      <color rgb="FFB31F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plotArea>
      <cx:plotAreaRegion>
        <cx:plotSurface>
          <cx:spPr>
            <a:ln>
              <a:solidFill>
                <a:schemeClr val="bg2">
                  <a:lumMod val="90000"/>
                </a:schemeClr>
              </a:solidFill>
            </a:ln>
          </cx:spPr>
        </cx:plotSurface>
        <cx:series layoutId="waterfall" uniqueId="{504A4861-E00F-4525-9681-177939AC4178}">
          <cx:dataPt idx="0">
            <cx:spPr>
              <a:solidFill>
                <a:srgbClr val="5FA1D8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Pt idx="1">
            <cx:spPr>
              <a:solidFill>
                <a:srgbClr val="B31F20"/>
              </a:solidFill>
              <a:ln>
                <a:noFill/>
              </a:ln>
            </cx:spPr>
          </cx:dataPt>
          <cx:dataPt idx="2">
            <cx:spPr>
              <a:solidFill>
                <a:srgbClr val="B31F20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Pt idx="3">
            <cx:spPr>
              <a:solidFill>
                <a:srgbClr val="B31F20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Pt idx="4">
            <cx:spPr>
              <a:solidFill>
                <a:srgbClr val="B31F20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Pt idx="5">
            <cx:spPr>
              <a:solidFill>
                <a:srgbClr val="498F34"/>
              </a:solidFill>
              <a:ln>
                <a:noFill/>
              </a:ln>
            </cx:spPr>
          </cx:dataPt>
          <cx:dataPt idx="6">
            <cx:spPr>
              <a:solidFill>
                <a:srgbClr val="498F34"/>
              </a:solidFill>
              <a:ln>
                <a:noFill/>
              </a:ln>
            </cx:spPr>
          </cx:dataPt>
          <cx:dataPt idx="7">
            <cx:spPr>
              <a:solidFill>
                <a:srgbClr val="B31F20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Pt idx="8">
            <cx:spPr>
              <a:solidFill>
                <a:srgbClr val="B31F20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Pt idx="9">
            <cx:spPr>
              <a:solidFill>
                <a:srgbClr val="5FA1D8"/>
              </a:solidFill>
              <a:ln>
                <a:solidFill>
                  <a:schemeClr val="bg2">
                    <a:lumMod val="90000"/>
                  </a:schemeClr>
                </a:solidFill>
              </a:ln>
            </cx:spPr>
          </cx:dataPt>
          <cx:dataLabels pos="out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1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es-ES" sz="11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  <cx:dataLabel idx="0" pos="out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/>
                  </a:pPr>
                  <a:r>
                    <a:rPr lang="es-E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536</a:t>
                  </a:r>
                </a:p>
              </cx:txPr>
              <cx:visibility seriesName="0" categoryName="0" value="1"/>
            </cx:dataLabel>
          </cx:dataLabels>
          <cx:dataId val="0"/>
          <cx:layoutPr>
            <cx:subtotals>
              <cx:idx val="9"/>
            </cx:subtotals>
          </cx:layoutPr>
        </cx:series>
      </cx:plotAreaRegion>
      <cx:axis id="0">
        <cx:catScaling gapWidth="0.5"/>
        <cx:majorTickMarks type="cross"/>
        <cx:tickLabels/>
        <cx:spPr>
          <a:ln cap="sq">
            <a:solidFill>
              <a:schemeClr val="bg2">
                <a:lumMod val="90000"/>
              </a:schemeClr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s-ES" sz="12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in="48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1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s-ES" sz="1100">
                    <a:latin typeface="Arial" panose="020B0604020202020204" pitchFamily="34" charset="0"/>
                    <a:cs typeface="Arial" panose="020B0604020202020204" pitchFamily="34" charset="0"/>
                  </a:rPr>
                  <a:t>Power (W)</a:t>
                </a:r>
                <a:endParaRPr lang="es-ES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tickLabels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sz="11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s-ES" sz="11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769620</xdr:colOff>
      <xdr:row>2</xdr:row>
      <xdr:rowOff>22860</xdr:rowOff>
    </xdr:from>
    <xdr:to>
      <xdr:col>13</xdr:col>
      <xdr:colOff>198120</xdr:colOff>
      <xdr:row>17</xdr:row>
      <xdr:rowOff>15240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topLeftCell="E3" zoomScale="160" zoomScaleNormal="160" workbookViewId="0">
      <selection activeCell="O13" sqref="O13"/>
    </sheetView>
  </sheetViews>
  <sheetFormatPr baseColWidth="10" defaultColWidth="11.44140625" defaultRowHeight="14.4" x14ac:dyDescent="0.3"/>
  <cols>
    <col min="2" max="2" width="27.44140625" bestFit="1" customWidth="1"/>
  </cols>
  <sheetData>
    <row r="3" spans="2:4" x14ac:dyDescent="0.3">
      <c r="D3">
        <f>500/C13</f>
        <v>1.4282857714171451</v>
      </c>
    </row>
    <row r="4" spans="2:4" x14ac:dyDescent="0.3">
      <c r="B4" s="4" t="s">
        <v>0</v>
      </c>
      <c r="C4" s="1">
        <v>375</v>
      </c>
      <c r="D4" s="3">
        <f t="shared" ref="D4:D10" si="0">C4*$D$3</f>
        <v>535.60716428142939</v>
      </c>
    </row>
    <row r="5" spans="2:4" ht="28.8" x14ac:dyDescent="0.3">
      <c r="B5" s="5" t="s">
        <v>6</v>
      </c>
      <c r="C5" s="1">
        <v>-2</v>
      </c>
      <c r="D5" s="2">
        <f t="shared" si="0"/>
        <v>-2.8565715428342902</v>
      </c>
    </row>
    <row r="6" spans="2:4" x14ac:dyDescent="0.3">
      <c r="B6" s="4" t="s">
        <v>1</v>
      </c>
      <c r="C6" s="1">
        <v>-6.5</v>
      </c>
      <c r="D6" s="2">
        <f t="shared" si="0"/>
        <v>-9.2838575142114426</v>
      </c>
    </row>
    <row r="7" spans="2:4" x14ac:dyDescent="0.3">
      <c r="B7" s="4" t="s">
        <v>2</v>
      </c>
      <c r="C7" s="1">
        <v>-3.3</v>
      </c>
      <c r="D7" s="2">
        <f t="shared" si="0"/>
        <v>-4.7133430456765781</v>
      </c>
    </row>
    <row r="8" spans="2:4" ht="28.8" x14ac:dyDescent="0.3">
      <c r="B8" s="5" t="s">
        <v>5</v>
      </c>
      <c r="C8" s="1">
        <v>-6.4</v>
      </c>
      <c r="D8" s="2">
        <f t="shared" si="0"/>
        <v>-9.1410289370697289</v>
      </c>
    </row>
    <row r="9" spans="2:4" ht="28.8" x14ac:dyDescent="0.3">
      <c r="B9" s="5" t="s">
        <v>4</v>
      </c>
      <c r="C9" s="1">
        <v>5.7</v>
      </c>
      <c r="D9" s="2">
        <f t="shared" si="0"/>
        <v>8.1412288970777276</v>
      </c>
    </row>
    <row r="10" spans="2:4" ht="28.8" x14ac:dyDescent="0.3">
      <c r="B10" s="5" t="s">
        <v>8</v>
      </c>
      <c r="C10" s="1">
        <f>1.89+2.92+0.61</f>
        <v>5.42</v>
      </c>
      <c r="D10" s="2">
        <f t="shared" si="0"/>
        <v>7.7413088810809265</v>
      </c>
    </row>
    <row r="11" spans="2:4" ht="28.8" x14ac:dyDescent="0.3">
      <c r="B11" s="5" t="s">
        <v>7</v>
      </c>
      <c r="C11" s="1">
        <v>-14.3</v>
      </c>
      <c r="D11" s="2">
        <f>C11*$D$3</f>
        <v>-20.424486531265174</v>
      </c>
    </row>
    <row r="12" spans="2:4" x14ac:dyDescent="0.3">
      <c r="B12" s="4" t="s">
        <v>3</v>
      </c>
      <c r="C12" s="1">
        <v>-3.55</v>
      </c>
      <c r="D12" s="2">
        <f>C12*$D$3</f>
        <v>-5.0704144885308651</v>
      </c>
    </row>
    <row r="13" spans="2:4" ht="28.8" x14ac:dyDescent="0.3">
      <c r="B13" s="5" t="s">
        <v>9</v>
      </c>
      <c r="C13" s="3">
        <f>SUM(C4:C12)</f>
        <v>350.07</v>
      </c>
      <c r="D13">
        <f>C13*$D$3</f>
        <v>499.99999999999994</v>
      </c>
    </row>
    <row r="17" spans="2:4" x14ac:dyDescent="0.3">
      <c r="B17" s="5"/>
      <c r="C17" s="1"/>
      <c r="D1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César Domínguez</dc:creator>
  <cp:keywords/>
  <dc:description/>
  <cp:lastModifiedBy>César Domínguez</cp:lastModifiedBy>
  <cp:revision/>
  <cp:lastPrinted>2023-01-08T23:01:25Z</cp:lastPrinted>
  <dcterms:created xsi:type="dcterms:W3CDTF">2022-08-02T00:32:23Z</dcterms:created>
  <dcterms:modified xsi:type="dcterms:W3CDTF">2023-01-08T23:37:24Z</dcterms:modified>
  <cp:category/>
  <cp:contentStatus/>
</cp:coreProperties>
</file>