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me_depo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<sst xmlns="http://schemas.openxmlformats.org/spreadsheetml/2006/main" count="136" uniqueCount="135">
  <si>
    <t xml:space="preserve">Date</t>
  </si>
  <si>
    <t xml:space="preserve">Home Depot Return</t>
  </si>
  <si>
    <t xml:space="preserve">Apple Return</t>
  </si>
  <si>
    <t xml:space="preserve">Risk Free</t>
  </si>
  <si>
    <t xml:space="preserve">Market Return</t>
  </si>
  <si>
    <t xml:space="preserve">Home Depot</t>
  </si>
  <si>
    <t xml:space="preserve">Apple</t>
  </si>
  <si>
    <t xml:space="preserve">Market</t>
  </si>
  <si>
    <t xml:space="preserve">2010-01-01</t>
  </si>
  <si>
    <t xml:space="preserve">Mean</t>
  </si>
  <si>
    <t xml:space="preserve">2010-02-01</t>
  </si>
  <si>
    <t xml:space="preserve">Std. Dev.</t>
  </si>
  <si>
    <t xml:space="preserve">2010-03-01</t>
  </si>
  <si>
    <t xml:space="preserve">Sharpe Ratio</t>
  </si>
  <si>
    <t xml:space="preserve">2010-04-01</t>
  </si>
  <si>
    <t xml:space="preserve">Correlation</t>
  </si>
  <si>
    <t xml:space="preserve">2010-05-01</t>
  </si>
  <si>
    <t xml:space="preserve">R-Squared</t>
  </si>
  <si>
    <t xml:space="preserve">2010-06-01</t>
  </si>
  <si>
    <t xml:space="preserve">b</t>
  </si>
  <si>
    <t xml:space="preserve">2010-07-01</t>
  </si>
  <si>
    <t xml:space="preserve">a</t>
  </si>
  <si>
    <t xml:space="preserve">2010-08-01</t>
  </si>
  <si>
    <t xml:space="preserve">Risk Premium</t>
  </si>
  <si>
    <t xml:space="preserve">2010-09-01</t>
  </si>
  <si>
    <t xml:space="preserve">2010-10-01</t>
  </si>
  <si>
    <t xml:space="preserve">2010-11-01</t>
  </si>
  <si>
    <t xml:space="preserve">2010-12-01</t>
  </si>
  <si>
    <t xml:space="preserve">2011-01-01</t>
  </si>
  <si>
    <t xml:space="preserve">2011-02-01</t>
  </si>
  <si>
    <t xml:space="preserve">2011-03-01</t>
  </si>
  <si>
    <t xml:space="preserve">2011-04-01</t>
  </si>
  <si>
    <t xml:space="preserve">2011-05-01</t>
  </si>
  <si>
    <t xml:space="preserve">2011-06-01</t>
  </si>
  <si>
    <t xml:space="preserve">2011-07-01</t>
  </si>
  <si>
    <t xml:space="preserve">2011-08-01</t>
  </si>
  <si>
    <t xml:space="preserve">2011-09-01</t>
  </si>
  <si>
    <t xml:space="preserve">2011-10-01</t>
  </si>
  <si>
    <t xml:space="preserve">2011-11-01</t>
  </si>
  <si>
    <t xml:space="preserve">2011-12-01</t>
  </si>
  <si>
    <t xml:space="preserve">2012-01-01</t>
  </si>
  <si>
    <t xml:space="preserve">2012-02-01</t>
  </si>
  <si>
    <t xml:space="preserve">2012-03-01</t>
  </si>
  <si>
    <t xml:space="preserve">2012-04-01</t>
  </si>
  <si>
    <t xml:space="preserve">2012-05-01</t>
  </si>
  <si>
    <t xml:space="preserve">2012-06-01</t>
  </si>
  <si>
    <t xml:space="preserve">2012-07-01</t>
  </si>
  <si>
    <t xml:space="preserve">2012-08-01</t>
  </si>
  <si>
    <t xml:space="preserve">2012-09-01</t>
  </si>
  <si>
    <t xml:space="preserve">2012-10-01</t>
  </si>
  <si>
    <t xml:space="preserve">2012-11-01</t>
  </si>
  <si>
    <t xml:space="preserve">2012-12-01</t>
  </si>
  <si>
    <t xml:space="preserve">2013-01-01</t>
  </si>
  <si>
    <t xml:space="preserve">2013-02-01</t>
  </si>
  <si>
    <t xml:space="preserve">2013-03-01</t>
  </si>
  <si>
    <t xml:space="preserve">2013-04-01</t>
  </si>
  <si>
    <t xml:space="preserve">2013-05-01</t>
  </si>
  <si>
    <t xml:space="preserve">2013-06-01</t>
  </si>
  <si>
    <t xml:space="preserve">2013-07-01</t>
  </si>
  <si>
    <t xml:space="preserve">2013-08-01</t>
  </si>
  <si>
    <t xml:space="preserve">2013-09-01</t>
  </si>
  <si>
    <t xml:space="preserve">2013-10-01</t>
  </si>
  <si>
    <t xml:space="preserve">2013-11-01</t>
  </si>
  <si>
    <t xml:space="preserve">2013-12-01</t>
  </si>
  <si>
    <t xml:space="preserve">2014-01-01</t>
  </si>
  <si>
    <t xml:space="preserve">2014-02-01</t>
  </si>
  <si>
    <t xml:space="preserve">2014-03-01</t>
  </si>
  <si>
    <t xml:space="preserve">2014-04-01</t>
  </si>
  <si>
    <t xml:space="preserve">2014-05-01</t>
  </si>
  <si>
    <t xml:space="preserve">2014-06-01</t>
  </si>
  <si>
    <t xml:space="preserve">2014-07-01</t>
  </si>
  <si>
    <t xml:space="preserve">2014-08-01</t>
  </si>
  <si>
    <t xml:space="preserve">2014-09-01</t>
  </si>
  <si>
    <t xml:space="preserve">2014-10-01</t>
  </si>
  <si>
    <t xml:space="preserve">2014-11-01</t>
  </si>
  <si>
    <t xml:space="preserve">2014-12-01</t>
  </si>
  <si>
    <t xml:space="preserve">2015-01-01</t>
  </si>
  <si>
    <t xml:space="preserve">2015-02-01</t>
  </si>
  <si>
    <t xml:space="preserve">2015-03-01</t>
  </si>
  <si>
    <t xml:space="preserve">2015-04-01</t>
  </si>
  <si>
    <t xml:space="preserve">2015-05-01</t>
  </si>
  <si>
    <t xml:space="preserve">2015-06-01</t>
  </si>
  <si>
    <t xml:space="preserve">2015-07-01</t>
  </si>
  <si>
    <t xml:space="preserve">2015-08-01</t>
  </si>
  <si>
    <t xml:space="preserve">2015-09-01</t>
  </si>
  <si>
    <t xml:space="preserve">2015-10-01</t>
  </si>
  <si>
    <t xml:space="preserve">2015-11-01</t>
  </si>
  <si>
    <t xml:space="preserve">2015-12-01</t>
  </si>
  <si>
    <t xml:space="preserve">2016-01-01</t>
  </si>
  <si>
    <t xml:space="preserve">2016-02-01</t>
  </si>
  <si>
    <t xml:space="preserve">2016-03-01</t>
  </si>
  <si>
    <t xml:space="preserve">2016-04-01</t>
  </si>
  <si>
    <t xml:space="preserve">2016-05-01</t>
  </si>
  <si>
    <t xml:space="preserve">2016-06-01</t>
  </si>
  <si>
    <t xml:space="preserve">2016-07-01</t>
  </si>
  <si>
    <t xml:space="preserve">2016-08-01</t>
  </si>
  <si>
    <t xml:space="preserve">2016-09-01</t>
  </si>
  <si>
    <t xml:space="preserve">2016-10-01</t>
  </si>
  <si>
    <t xml:space="preserve">2016-11-01</t>
  </si>
  <si>
    <t xml:space="preserve">2016-12-01</t>
  </si>
  <si>
    <t xml:space="preserve">2017-01-01</t>
  </si>
  <si>
    <t xml:space="preserve">2017-02-01</t>
  </si>
  <si>
    <t xml:space="preserve">2017-03-01</t>
  </si>
  <si>
    <t xml:space="preserve">2017-04-01</t>
  </si>
  <si>
    <t xml:space="preserve">2017-05-01</t>
  </si>
  <si>
    <t xml:space="preserve">2017-06-01</t>
  </si>
  <si>
    <t xml:space="preserve">2017-07-01</t>
  </si>
  <si>
    <t xml:space="preserve">2017-08-01</t>
  </si>
  <si>
    <t xml:space="preserve">2017-09-01</t>
  </si>
  <si>
    <t xml:space="preserve">2017-10-01</t>
  </si>
  <si>
    <t xml:space="preserve">2017-11-01</t>
  </si>
  <si>
    <t xml:space="preserve">2017-12-01</t>
  </si>
  <si>
    <t xml:space="preserve">2018-01-01</t>
  </si>
  <si>
    <t xml:space="preserve">2018-02-01</t>
  </si>
  <si>
    <t xml:space="preserve">2018-03-01</t>
  </si>
  <si>
    <t xml:space="preserve">2018-04-01</t>
  </si>
  <si>
    <t xml:space="preserve">2018-05-01</t>
  </si>
  <si>
    <t xml:space="preserve">2018-06-01</t>
  </si>
  <si>
    <t xml:space="preserve">2018-07-01</t>
  </si>
  <si>
    <t xml:space="preserve">2018-08-01</t>
  </si>
  <si>
    <t xml:space="preserve">2018-09-01</t>
  </si>
  <si>
    <t xml:space="preserve">2018-10-01</t>
  </si>
  <si>
    <t xml:space="preserve">2018-11-01</t>
  </si>
  <si>
    <t xml:space="preserve">2018-12-01</t>
  </si>
  <si>
    <t xml:space="preserve">2019-01-01</t>
  </si>
  <si>
    <t xml:space="preserve">2019-02-01</t>
  </si>
  <si>
    <t xml:space="preserve">2019-03-01</t>
  </si>
  <si>
    <t xml:space="preserve">2019-04-01</t>
  </si>
  <si>
    <t xml:space="preserve">2019-05-01</t>
  </si>
  <si>
    <t xml:space="preserve">2019-06-01</t>
  </si>
  <si>
    <t xml:space="preserve">2019-07-01</t>
  </si>
  <si>
    <t xml:space="preserve">2019-08-01</t>
  </si>
  <si>
    <t xml:space="preserve">2019-09-01</t>
  </si>
  <si>
    <t xml:space="preserve">2019-10-01</t>
  </si>
  <si>
    <t xml:space="preserve">2019-11-01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</si>
</sst>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%"/>
    <numFmt numFmtId="167" formatCode="0.0000%"/>
    <numFmt numFmtId="168" formatCode="#,##0.0000"/>
    <numFmt numFmtId="169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7.54"/>
    <col collapsed="false" customWidth="true" hidden="false" outlineLevel="0" max="4" min="4" style="0" width="6.9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H1" s="1" t="s">
        <v>5</v>
      </c>
      <c r="I1" s="1" t="s">
        <v>6</v>
      </c>
      <c r="J1" s="1" t="s">
        <v>3</v>
      </c>
      <c r="K1" s="1" t="s">
        <v>7</v>
      </c>
    </row>
    <row r="2" customFormat="false" ht="12.8" hidden="false" customHeight="false" outlineLevel="0" collapsed="false">
      <c r="A2" s="2" t="s">
        <v>8</v>
      </c>
      <c r="B2" s="3" t="n">
        <v>-0.0318</v>
      </c>
      <c r="C2" s="3" t="n">
        <v>-0.0886</v>
      </c>
      <c r="D2" s="3" t="n">
        <v>0</v>
      </c>
      <c r="E2" s="3" t="n">
        <v>-0.0336</v>
      </c>
      <c r="F2" s="3"/>
      <c r="G2" s="0" t="s">
        <v>9</v>
      </c>
      <c r="H2" s="4" t="n">
        <f aca="false">AVERAGE(B2:B120)</f>
        <v>0.0206210084033613</v>
      </c>
      <c r="I2" s="4" t="n">
        <f aca="false">AVERAGE(C2:C120)</f>
        <v>0.0224378151260504</v>
      </c>
      <c r="J2" s="4" t="n">
        <f aca="false">AVERAGE(D2:D120)</f>
        <v>0.000418487394957983</v>
      </c>
      <c r="K2" s="4" t="n">
        <f aca="false">AVERAGE(E2:E120)</f>
        <v>0.0111915966386555</v>
      </c>
    </row>
    <row r="3" customFormat="false" ht="12.8" hidden="false" customHeight="false" outlineLevel="0" collapsed="false">
      <c r="A3" s="2" t="s">
        <v>10</v>
      </c>
      <c r="B3" s="3" t="n">
        <v>0.1139</v>
      </c>
      <c r="C3" s="3" t="n">
        <v>0.0654</v>
      </c>
      <c r="D3" s="3" t="n">
        <v>0</v>
      </c>
      <c r="E3" s="3" t="n">
        <v>0.034</v>
      </c>
      <c r="F3" s="3"/>
      <c r="G3" s="0" t="s">
        <v>11</v>
      </c>
      <c r="H3" s="4" t="n">
        <f aca="false">STDEV(B2:B120)</f>
        <v>0.0543481290494705</v>
      </c>
      <c r="I3" s="4" t="n">
        <f aca="false">STDEV(C2:C120)</f>
        <v>0.0747374148938561</v>
      </c>
      <c r="J3" s="4" t="n">
        <f aca="false">STDEV(D2:D120)</f>
        <v>0.000647808088676748</v>
      </c>
      <c r="K3" s="4" t="n">
        <f aca="false">STDEV(E2:E120)</f>
        <v>0.0375490381736753</v>
      </c>
    </row>
    <row r="4" customFormat="false" ht="12.8" hidden="false" customHeight="false" outlineLevel="0" collapsed="false">
      <c r="A4" s="2" t="s">
        <v>12</v>
      </c>
      <c r="B4" s="3" t="n">
        <v>0.0444</v>
      </c>
      <c r="C4" s="3" t="n">
        <v>0.1485</v>
      </c>
      <c r="D4" s="3" t="n">
        <v>0.0001</v>
      </c>
      <c r="E4" s="3" t="n">
        <v>0.0632</v>
      </c>
      <c r="F4" s="3"/>
      <c r="G4" s="0" t="s">
        <v>13</v>
      </c>
      <c r="H4" s="5" t="n">
        <f aca="false">(H2-$J$2)/H3</f>
        <v>0.371724314373619</v>
      </c>
      <c r="I4" s="5" t="n">
        <f aca="false">(I2-$J$2)/I3</f>
        <v>0.294622549660901</v>
      </c>
      <c r="J4" s="6"/>
      <c r="K4" s="6" t="n">
        <f aca="false">(K2-$J$2)/K3</f>
        <v>0.286907728338305</v>
      </c>
    </row>
    <row r="5" customFormat="false" ht="12.8" hidden="false" customHeight="false" outlineLevel="0" collapsed="false">
      <c r="A5" s="2" t="s">
        <v>14</v>
      </c>
      <c r="B5" s="3" t="n">
        <v>0.089</v>
      </c>
      <c r="C5" s="3" t="n">
        <v>0.111</v>
      </c>
      <c r="D5" s="3" t="n">
        <v>0.0001</v>
      </c>
      <c r="E5" s="3" t="n">
        <v>0.0201</v>
      </c>
      <c r="F5" s="3"/>
      <c r="G5" s="0" t="s">
        <v>15</v>
      </c>
      <c r="H5" s="5" t="n">
        <f aca="false">CORREL(B2:B120,C2:C120)</f>
        <v>0.29465053268605</v>
      </c>
    </row>
    <row r="6" customFormat="false" ht="12.8" hidden="false" customHeight="false" outlineLevel="0" collapsed="false">
      <c r="A6" s="2" t="s">
        <v>16</v>
      </c>
      <c r="B6" s="3" t="n">
        <v>-0.0389</v>
      </c>
      <c r="C6" s="3" t="n">
        <v>-0.0161</v>
      </c>
      <c r="D6" s="3" t="n">
        <v>0.0001</v>
      </c>
      <c r="E6" s="3" t="n">
        <v>-0.0788</v>
      </c>
      <c r="F6" s="3"/>
      <c r="G6" s="0" t="s">
        <v>17</v>
      </c>
      <c r="H6" s="5" t="n">
        <f aca="false">H5^2</f>
        <v>0.0868189364121728</v>
      </c>
    </row>
    <row r="7" customFormat="false" ht="12.8" hidden="false" customHeight="false" outlineLevel="0" collapsed="false">
      <c r="A7" s="2" t="s">
        <v>18</v>
      </c>
      <c r="B7" s="3" t="n">
        <v>-0.164</v>
      </c>
      <c r="C7" s="3" t="n">
        <v>-0.0208</v>
      </c>
      <c r="D7" s="3" t="n">
        <v>0.0001</v>
      </c>
      <c r="E7" s="3" t="n">
        <v>-0.0555</v>
      </c>
      <c r="F7" s="3"/>
      <c r="G7" s="0" t="s">
        <v>19</v>
      </c>
      <c r="H7" s="5" t="n">
        <f aca="false">COVAR(B2:B120,C2:C120)/VAR(C2:C120)</f>
        <v>0.21246568731898</v>
      </c>
    </row>
    <row r="8" customFormat="false" ht="12.8" hidden="false" customHeight="false" outlineLevel="0" collapsed="false">
      <c r="A8" s="2" t="s">
        <v>20</v>
      </c>
      <c r="B8" s="3" t="n">
        <v>0.0157</v>
      </c>
      <c r="C8" s="3" t="n">
        <v>0.0227</v>
      </c>
      <c r="D8" s="3" t="n">
        <v>0.0001</v>
      </c>
      <c r="E8" s="3" t="n">
        <v>0.0694</v>
      </c>
      <c r="F8" s="3"/>
      <c r="G8" s="0" t="s">
        <v>21</v>
      </c>
      <c r="H8" s="4" t="n">
        <f aca="false">H2-H7*I2</f>
        <v>0.0158537425906688</v>
      </c>
    </row>
    <row r="9" customFormat="false" ht="12.8" hidden="false" customHeight="false" outlineLevel="0" collapsed="false">
      <c r="A9" s="2" t="s">
        <v>22</v>
      </c>
      <c r="B9" s="3" t="n">
        <v>-0.0159</v>
      </c>
      <c r="C9" s="3" t="n">
        <v>-0.055</v>
      </c>
      <c r="D9" s="3" t="n">
        <v>0.0001</v>
      </c>
      <c r="E9" s="3" t="n">
        <v>-0.0476</v>
      </c>
      <c r="F9" s="3"/>
      <c r="G9" s="0" t="s">
        <v>23</v>
      </c>
      <c r="H9" s="4" t="n">
        <f aca="false">H4*H3</f>
        <v>0.0202025210084034</v>
      </c>
      <c r="I9" s="4" t="n">
        <f aca="false">I4*I3</f>
        <v>0.0220193277310924</v>
      </c>
      <c r="J9" s="4"/>
      <c r="K9" s="4" t="n">
        <f aca="false">K4*K3</f>
        <v>0.0107731092436975</v>
      </c>
    </row>
    <row r="10" customFormat="false" ht="12.8" hidden="false" customHeight="false" outlineLevel="0" collapsed="false">
      <c r="A10" s="2" t="s">
        <v>24</v>
      </c>
      <c r="B10" s="3" t="n">
        <v>0.1387</v>
      </c>
      <c r="C10" s="3" t="n">
        <v>0.1672</v>
      </c>
      <c r="D10" s="3" t="n">
        <v>0.0001</v>
      </c>
      <c r="E10" s="3" t="n">
        <v>0.0955</v>
      </c>
      <c r="F10" s="3"/>
    </row>
    <row r="11" customFormat="false" ht="12.8" hidden="false" customHeight="false" outlineLevel="0" collapsed="false">
      <c r="A11" s="2" t="s">
        <v>25</v>
      </c>
      <c r="B11" s="3" t="n">
        <v>-0.0246</v>
      </c>
      <c r="C11" s="3" t="n">
        <v>0.0607</v>
      </c>
      <c r="D11" s="3" t="n">
        <v>0.0001</v>
      </c>
      <c r="E11" s="3" t="n">
        <v>0.0389</v>
      </c>
      <c r="F11" s="3"/>
    </row>
    <row r="12" customFormat="false" ht="12.8" hidden="false" customHeight="false" outlineLevel="0" collapsed="false">
      <c r="A12" s="2" t="s">
        <v>26</v>
      </c>
      <c r="B12" s="3" t="n">
        <v>-0.0147</v>
      </c>
      <c r="C12" s="3" t="n">
        <v>0.0338</v>
      </c>
      <c r="D12" s="3" t="n">
        <v>0.0001</v>
      </c>
      <c r="E12" s="3" t="n">
        <v>0.0061</v>
      </c>
      <c r="F12" s="3"/>
    </row>
    <row r="13" customFormat="false" ht="12.8" hidden="false" customHeight="false" outlineLevel="0" collapsed="false">
      <c r="A13" s="2" t="s">
        <v>27</v>
      </c>
      <c r="B13" s="3" t="n">
        <v>0.1605</v>
      </c>
      <c r="C13" s="3" t="n">
        <v>0.0367</v>
      </c>
      <c r="D13" s="3" t="n">
        <v>0.0001</v>
      </c>
      <c r="E13" s="3" t="n">
        <v>0.0683</v>
      </c>
      <c r="F13" s="3"/>
    </row>
    <row r="14" customFormat="false" ht="12.8" hidden="false" customHeight="false" outlineLevel="0" collapsed="false">
      <c r="A14" s="2" t="s">
        <v>28</v>
      </c>
      <c r="B14" s="3" t="n">
        <v>0.0488</v>
      </c>
      <c r="C14" s="3" t="n">
        <v>0.052</v>
      </c>
      <c r="D14" s="3" t="n">
        <v>0.0001</v>
      </c>
      <c r="E14" s="3" t="n">
        <v>0.02</v>
      </c>
      <c r="F14" s="3"/>
    </row>
    <row r="15" customFormat="false" ht="12.8" hidden="false" customHeight="false" outlineLevel="0" collapsed="false">
      <c r="A15" s="2" t="s">
        <v>29</v>
      </c>
      <c r="B15" s="3" t="n">
        <v>0.019</v>
      </c>
      <c r="C15" s="3" t="n">
        <v>0.0409</v>
      </c>
      <c r="D15" s="3" t="n">
        <v>0.0001</v>
      </c>
      <c r="E15" s="3" t="n">
        <v>0.035</v>
      </c>
      <c r="F15" s="3"/>
    </row>
    <row r="16" customFormat="false" ht="12.8" hidden="false" customHeight="false" outlineLevel="0" collapsed="false">
      <c r="A16" s="2" t="s">
        <v>30</v>
      </c>
      <c r="B16" s="3" t="n">
        <v>-0.0043</v>
      </c>
      <c r="C16" s="3" t="n">
        <v>-0.0133</v>
      </c>
      <c r="D16" s="3" t="n">
        <v>0.0001</v>
      </c>
      <c r="E16" s="3" t="n">
        <v>0.0046</v>
      </c>
      <c r="F16" s="3"/>
    </row>
    <row r="17" customFormat="false" ht="12.8" hidden="false" customHeight="false" outlineLevel="0" collapsed="false">
      <c r="A17" s="2" t="s">
        <v>31</v>
      </c>
      <c r="B17" s="3" t="n">
        <v>0.0024</v>
      </c>
      <c r="C17" s="3" t="n">
        <v>0.0047</v>
      </c>
      <c r="D17" s="3" t="n">
        <v>0</v>
      </c>
      <c r="E17" s="3" t="n">
        <v>0.029</v>
      </c>
      <c r="F17" s="3"/>
    </row>
    <row r="18" customFormat="false" ht="12.8" hidden="false" customHeight="false" outlineLevel="0" collapsed="false">
      <c r="A18" s="2" t="s">
        <v>32</v>
      </c>
      <c r="B18" s="3" t="n">
        <v>-0.0234</v>
      </c>
      <c r="C18" s="3" t="n">
        <v>-0.0066</v>
      </c>
      <c r="D18" s="3" t="n">
        <v>0</v>
      </c>
      <c r="E18" s="3" t="n">
        <v>-0.0127</v>
      </c>
      <c r="F18" s="3"/>
    </row>
    <row r="19" customFormat="false" ht="12.8" hidden="false" customHeight="false" outlineLevel="0" collapsed="false">
      <c r="A19" s="2" t="s">
        <v>33</v>
      </c>
      <c r="B19" s="3" t="n">
        <v>0.0052</v>
      </c>
      <c r="C19" s="3" t="n">
        <v>-0.035</v>
      </c>
      <c r="D19" s="3" t="n">
        <v>0</v>
      </c>
      <c r="E19" s="3" t="n">
        <v>-0.0175</v>
      </c>
      <c r="F19" s="3"/>
    </row>
    <row r="20" customFormat="false" ht="12.8" hidden="false" customHeight="false" outlineLevel="0" collapsed="false">
      <c r="A20" s="2" t="s">
        <v>34</v>
      </c>
      <c r="B20" s="3" t="n">
        <v>-0.0356</v>
      </c>
      <c r="C20" s="3" t="n">
        <v>0.1633</v>
      </c>
      <c r="D20" s="3" t="n">
        <v>0</v>
      </c>
      <c r="E20" s="3" t="n">
        <v>-0.0236</v>
      </c>
      <c r="F20" s="3"/>
    </row>
    <row r="21" customFormat="false" ht="12.8" hidden="false" customHeight="false" outlineLevel="0" collapsed="false">
      <c r="A21" s="2" t="s">
        <v>35</v>
      </c>
      <c r="B21" s="3" t="n">
        <v>-0.0372</v>
      </c>
      <c r="C21" s="3" t="n">
        <v>-0.0145</v>
      </c>
      <c r="D21" s="3" t="n">
        <v>0.0001</v>
      </c>
      <c r="E21" s="3" t="n">
        <v>-0.0598</v>
      </c>
      <c r="F21" s="3"/>
    </row>
    <row r="22" customFormat="false" ht="12.8" hidden="false" customHeight="false" outlineLevel="0" collapsed="false">
      <c r="A22" s="2" t="s">
        <v>36</v>
      </c>
      <c r="B22" s="3" t="n">
        <v>-0.0153</v>
      </c>
      <c r="C22" s="3" t="n">
        <v>-0.0091</v>
      </c>
      <c r="D22" s="3" t="n">
        <v>0</v>
      </c>
      <c r="E22" s="3" t="n">
        <v>-0.0759</v>
      </c>
      <c r="F22" s="3"/>
    </row>
    <row r="23" customFormat="false" ht="12.8" hidden="false" customHeight="false" outlineLevel="0" collapsed="false">
      <c r="A23" s="2" t="s">
        <v>37</v>
      </c>
      <c r="B23" s="3" t="n">
        <v>0.0891</v>
      </c>
      <c r="C23" s="3" t="n">
        <v>0.0615</v>
      </c>
      <c r="D23" s="3" t="n">
        <v>0</v>
      </c>
      <c r="E23" s="3" t="n">
        <v>0.1135</v>
      </c>
      <c r="F23" s="3"/>
    </row>
    <row r="24" customFormat="false" ht="12.8" hidden="false" customHeight="false" outlineLevel="0" collapsed="false">
      <c r="A24" s="2" t="s">
        <v>38</v>
      </c>
      <c r="B24" s="3" t="n">
        <v>0.1036</v>
      </c>
      <c r="C24" s="3" t="n">
        <v>-0.0558</v>
      </c>
      <c r="D24" s="3" t="n">
        <v>0</v>
      </c>
      <c r="E24" s="3" t="n">
        <v>-0.0028</v>
      </c>
      <c r="F24" s="3"/>
    </row>
    <row r="25" customFormat="false" ht="12.8" hidden="false" customHeight="false" outlineLevel="0" collapsed="false">
      <c r="A25" s="2" t="s">
        <v>39</v>
      </c>
      <c r="B25" s="3" t="n">
        <v>0.0719</v>
      </c>
      <c r="C25" s="3" t="n">
        <v>0.0597</v>
      </c>
      <c r="D25" s="3" t="n">
        <v>0</v>
      </c>
      <c r="E25" s="3" t="n">
        <v>0.0074</v>
      </c>
      <c r="F25" s="3"/>
    </row>
    <row r="26" customFormat="false" ht="12.8" hidden="false" customHeight="false" outlineLevel="0" collapsed="false">
      <c r="A26" s="2" t="s">
        <v>40</v>
      </c>
      <c r="B26" s="3" t="n">
        <v>0.0559</v>
      </c>
      <c r="C26" s="3" t="n">
        <v>0.1271</v>
      </c>
      <c r="D26" s="3" t="n">
        <v>0</v>
      </c>
      <c r="E26" s="3" t="n">
        <v>0.0505</v>
      </c>
      <c r="F26" s="3"/>
    </row>
    <row r="27" customFormat="false" ht="12.8" hidden="false" customHeight="false" outlineLevel="0" collapsed="false">
      <c r="A27" s="2" t="s">
        <v>41</v>
      </c>
      <c r="B27" s="3" t="n">
        <v>0.0716</v>
      </c>
      <c r="C27" s="3" t="n">
        <v>0.1883</v>
      </c>
      <c r="D27" s="3" t="n">
        <v>0</v>
      </c>
      <c r="E27" s="3" t="n">
        <v>0.0442</v>
      </c>
      <c r="F27" s="3"/>
    </row>
    <row r="28" customFormat="false" ht="12.8" hidden="false" customHeight="false" outlineLevel="0" collapsed="false">
      <c r="A28" s="2" t="s">
        <v>42</v>
      </c>
      <c r="B28" s="3" t="n">
        <v>0.0637</v>
      </c>
      <c r="C28" s="3" t="n">
        <v>0.1053</v>
      </c>
      <c r="D28" s="3" t="n">
        <v>0</v>
      </c>
      <c r="E28" s="3" t="n">
        <v>0.0311</v>
      </c>
      <c r="F28" s="3"/>
    </row>
    <row r="29" customFormat="false" ht="12.8" hidden="false" customHeight="false" outlineLevel="0" collapsed="false">
      <c r="A29" s="2" t="s">
        <v>43</v>
      </c>
      <c r="B29" s="3" t="n">
        <v>0.0294</v>
      </c>
      <c r="C29" s="3" t="n">
        <v>-0.026</v>
      </c>
      <c r="D29" s="3" t="n">
        <v>0</v>
      </c>
      <c r="E29" s="3" t="n">
        <v>-0.0085</v>
      </c>
      <c r="F29" s="3"/>
    </row>
    <row r="30" customFormat="false" ht="12.8" hidden="false" customHeight="false" outlineLevel="0" collapsed="false">
      <c r="A30" s="2" t="s">
        <v>44</v>
      </c>
      <c r="B30" s="3" t="n">
        <v>-0.0417</v>
      </c>
      <c r="C30" s="3" t="n">
        <v>-0.0107</v>
      </c>
      <c r="D30" s="3" t="n">
        <v>0.0001</v>
      </c>
      <c r="E30" s="3" t="n">
        <v>-0.0618</v>
      </c>
      <c r="F30" s="3"/>
    </row>
    <row r="31" customFormat="false" ht="12.8" hidden="false" customHeight="false" outlineLevel="0" collapsed="false">
      <c r="A31" s="2" t="s">
        <v>45</v>
      </c>
      <c r="B31" s="3" t="n">
        <v>0.074</v>
      </c>
      <c r="C31" s="3" t="n">
        <v>0.0109</v>
      </c>
      <c r="D31" s="3" t="n">
        <v>0</v>
      </c>
      <c r="E31" s="3" t="n">
        <v>0.0389</v>
      </c>
      <c r="F31" s="3"/>
    </row>
    <row r="32" customFormat="false" ht="12.8" hidden="false" customHeight="false" outlineLevel="0" collapsed="false">
      <c r="A32" s="2" t="s">
        <v>46</v>
      </c>
      <c r="B32" s="3" t="n">
        <v>-0.0153</v>
      </c>
      <c r="C32" s="3" t="n">
        <v>0.0458</v>
      </c>
      <c r="D32" s="3" t="n">
        <v>0</v>
      </c>
      <c r="E32" s="3" t="n">
        <v>0.0079</v>
      </c>
      <c r="F32" s="3"/>
    </row>
    <row r="33" customFormat="false" ht="12.8" hidden="false" customHeight="false" outlineLevel="0" collapsed="false">
      <c r="A33" s="2" t="s">
        <v>47</v>
      </c>
      <c r="B33" s="3" t="n">
        <v>0.0931</v>
      </c>
      <c r="C33" s="3" t="n">
        <v>0.0935</v>
      </c>
      <c r="D33" s="3" t="n">
        <v>0.0001</v>
      </c>
      <c r="E33" s="3" t="n">
        <v>0.0256</v>
      </c>
      <c r="F33" s="3"/>
    </row>
    <row r="34" customFormat="false" ht="12.8" hidden="false" customHeight="false" outlineLevel="0" collapsed="false">
      <c r="A34" s="2" t="s">
        <v>48</v>
      </c>
      <c r="B34" s="3" t="n">
        <v>0.0638</v>
      </c>
      <c r="C34" s="3" t="n">
        <v>0.0028</v>
      </c>
      <c r="D34" s="3" t="n">
        <v>0.0001</v>
      </c>
      <c r="E34" s="3" t="n">
        <v>0.0274</v>
      </c>
      <c r="F34" s="3"/>
    </row>
    <row r="35" customFormat="false" ht="12.8" hidden="false" customHeight="false" outlineLevel="0" collapsed="false">
      <c r="A35" s="2" t="s">
        <v>49</v>
      </c>
      <c r="B35" s="3" t="n">
        <v>0.0167</v>
      </c>
      <c r="C35" s="3" t="n">
        <v>-0.1076</v>
      </c>
      <c r="D35" s="3" t="n">
        <v>0.0001</v>
      </c>
      <c r="E35" s="3" t="n">
        <v>-0.0175</v>
      </c>
      <c r="F35" s="3"/>
    </row>
    <row r="36" customFormat="false" ht="12.8" hidden="false" customHeight="false" outlineLevel="0" collapsed="false">
      <c r="A36" s="2" t="s">
        <v>50</v>
      </c>
      <c r="B36" s="3" t="n">
        <v>0.0648</v>
      </c>
      <c r="C36" s="3" t="n">
        <v>-0.0124</v>
      </c>
      <c r="D36" s="3" t="n">
        <v>0.0001</v>
      </c>
      <c r="E36" s="3" t="n">
        <v>0.0079</v>
      </c>
      <c r="F36" s="3"/>
    </row>
    <row r="37" customFormat="false" ht="12.8" hidden="false" customHeight="false" outlineLevel="0" collapsed="false">
      <c r="A37" s="2" t="s">
        <v>51</v>
      </c>
      <c r="B37" s="3" t="n">
        <v>-0.0495</v>
      </c>
      <c r="C37" s="3" t="n">
        <v>-0.0907</v>
      </c>
      <c r="D37" s="3" t="n">
        <v>0.0001</v>
      </c>
      <c r="E37" s="3" t="n">
        <v>0.0119</v>
      </c>
      <c r="F37" s="3"/>
    </row>
    <row r="38" customFormat="false" ht="12.8" hidden="false" customHeight="false" outlineLevel="0" collapsed="false">
      <c r="A38" s="2" t="s">
        <v>52</v>
      </c>
      <c r="B38" s="3" t="n">
        <v>0.082</v>
      </c>
      <c r="C38" s="3" t="n">
        <v>-0.1441</v>
      </c>
      <c r="D38" s="3" t="n">
        <v>0</v>
      </c>
      <c r="E38" s="3" t="n">
        <v>0.0557</v>
      </c>
      <c r="F38" s="3"/>
    </row>
    <row r="39" customFormat="false" ht="12.8" hidden="false" customHeight="false" outlineLevel="0" collapsed="false">
      <c r="A39" s="2" t="s">
        <v>53</v>
      </c>
      <c r="B39" s="3" t="n">
        <v>0.0236</v>
      </c>
      <c r="C39" s="3" t="n">
        <v>-0.0251</v>
      </c>
      <c r="D39" s="3" t="n">
        <v>0</v>
      </c>
      <c r="E39" s="3" t="n">
        <v>0.0129</v>
      </c>
      <c r="F39" s="3"/>
    </row>
    <row r="40" customFormat="false" ht="12.8" hidden="false" customHeight="false" outlineLevel="0" collapsed="false">
      <c r="A40" s="2" t="s">
        <v>54</v>
      </c>
      <c r="B40" s="3" t="n">
        <v>0.0244</v>
      </c>
      <c r="C40" s="3" t="n">
        <v>0.0029</v>
      </c>
      <c r="D40" s="3" t="n">
        <v>0</v>
      </c>
      <c r="E40" s="3" t="n">
        <v>0.0403</v>
      </c>
      <c r="F40" s="3"/>
    </row>
    <row r="41" customFormat="false" ht="12.8" hidden="false" customHeight="false" outlineLevel="0" collapsed="false">
      <c r="A41" s="2" t="s">
        <v>55</v>
      </c>
      <c r="B41" s="3" t="n">
        <v>0.0512</v>
      </c>
      <c r="C41" s="3" t="n">
        <v>0.0003</v>
      </c>
      <c r="D41" s="3" t="n">
        <v>0</v>
      </c>
      <c r="E41" s="3" t="n">
        <v>0.0155</v>
      </c>
      <c r="F41" s="3"/>
    </row>
    <row r="42" customFormat="false" ht="12.8" hidden="false" customHeight="false" outlineLevel="0" collapsed="false">
      <c r="A42" s="2" t="s">
        <v>56</v>
      </c>
      <c r="B42" s="3" t="n">
        <v>0.0724</v>
      </c>
      <c r="C42" s="3" t="n">
        <v>0.0226</v>
      </c>
      <c r="D42" s="3" t="n">
        <v>0</v>
      </c>
      <c r="E42" s="3" t="n">
        <v>0.028</v>
      </c>
      <c r="F42" s="3"/>
    </row>
    <row r="43" customFormat="false" ht="12.8" hidden="false" customHeight="false" outlineLevel="0" collapsed="false">
      <c r="A43" s="2" t="s">
        <v>57</v>
      </c>
      <c r="B43" s="3" t="n">
        <v>-0.0102</v>
      </c>
      <c r="C43" s="3" t="n">
        <v>-0.1183</v>
      </c>
      <c r="D43" s="3" t="n">
        <v>0</v>
      </c>
      <c r="E43" s="3" t="n">
        <v>-0.012</v>
      </c>
      <c r="F43" s="3"/>
    </row>
    <row r="44" customFormat="false" ht="12.8" hidden="false" customHeight="false" outlineLevel="0" collapsed="false">
      <c r="A44" s="2" t="s">
        <v>58</v>
      </c>
      <c r="B44" s="3" t="n">
        <v>0.0201</v>
      </c>
      <c r="C44" s="3" t="n">
        <v>0.1412</v>
      </c>
      <c r="D44" s="3" t="n">
        <v>0</v>
      </c>
      <c r="E44" s="3" t="n">
        <v>0.0565</v>
      </c>
      <c r="F44" s="3"/>
    </row>
    <row r="45" customFormat="false" ht="12.8" hidden="false" customHeight="false" outlineLevel="0" collapsed="false">
      <c r="A45" s="2" t="s">
        <v>59</v>
      </c>
      <c r="B45" s="3" t="n">
        <v>-0.0574</v>
      </c>
      <c r="C45" s="3" t="n">
        <v>0.0834</v>
      </c>
      <c r="D45" s="3" t="n">
        <v>0</v>
      </c>
      <c r="E45" s="3" t="n">
        <v>-0.0271</v>
      </c>
      <c r="F45" s="3"/>
    </row>
    <row r="46" customFormat="false" ht="12.8" hidden="false" customHeight="false" outlineLevel="0" collapsed="false">
      <c r="A46" s="2" t="s">
        <v>60</v>
      </c>
      <c r="B46" s="3" t="n">
        <v>0.0235</v>
      </c>
      <c r="C46" s="3" t="n">
        <v>-0.0215</v>
      </c>
      <c r="D46" s="3" t="n">
        <v>0</v>
      </c>
      <c r="E46" s="3" t="n">
        <v>0.0377</v>
      </c>
      <c r="F46" s="3"/>
    </row>
    <row r="47" customFormat="false" ht="12.8" hidden="false" customHeight="false" outlineLevel="0" collapsed="false">
      <c r="A47" s="2" t="s">
        <v>61</v>
      </c>
      <c r="B47" s="3" t="n">
        <v>0.0269</v>
      </c>
      <c r="C47" s="3" t="n">
        <v>0.0964</v>
      </c>
      <c r="D47" s="3" t="n">
        <v>0</v>
      </c>
      <c r="E47" s="3" t="n">
        <v>0.0418</v>
      </c>
      <c r="F47" s="3"/>
    </row>
    <row r="48" customFormat="false" ht="12.8" hidden="false" customHeight="false" outlineLevel="0" collapsed="false">
      <c r="A48" s="2" t="s">
        <v>62</v>
      </c>
      <c r="B48" s="3" t="n">
        <v>0.0357</v>
      </c>
      <c r="C48" s="3" t="n">
        <v>0.0697</v>
      </c>
      <c r="D48" s="3" t="n">
        <v>0</v>
      </c>
      <c r="E48" s="3" t="n">
        <v>0.0312</v>
      </c>
      <c r="F48" s="3"/>
    </row>
    <row r="49" customFormat="false" ht="12.8" hidden="false" customHeight="false" outlineLevel="0" collapsed="false">
      <c r="A49" s="2" t="s">
        <v>63</v>
      </c>
      <c r="B49" s="3" t="n">
        <v>0.0255</v>
      </c>
      <c r="C49" s="3" t="n">
        <v>0.0089</v>
      </c>
      <c r="D49" s="3" t="n">
        <v>0</v>
      </c>
      <c r="E49" s="3" t="n">
        <v>0.0281</v>
      </c>
      <c r="F49" s="3"/>
    </row>
    <row r="50" customFormat="false" ht="12.8" hidden="false" customHeight="false" outlineLevel="0" collapsed="false">
      <c r="A50" s="2" t="s">
        <v>64</v>
      </c>
      <c r="B50" s="3" t="n">
        <v>-0.0667</v>
      </c>
      <c r="C50" s="3" t="n">
        <v>-0.1077</v>
      </c>
      <c r="D50" s="3" t="n">
        <v>0</v>
      </c>
      <c r="E50" s="3" t="n">
        <v>-0.0332</v>
      </c>
      <c r="F50" s="3"/>
    </row>
    <row r="51" customFormat="false" ht="12.8" hidden="false" customHeight="false" outlineLevel="0" collapsed="false">
      <c r="A51" s="2" t="s">
        <v>65</v>
      </c>
      <c r="B51" s="3" t="n">
        <v>0.0674</v>
      </c>
      <c r="C51" s="3" t="n">
        <v>0.0573</v>
      </c>
      <c r="D51" s="3" t="n">
        <v>0</v>
      </c>
      <c r="E51" s="3" t="n">
        <v>0.0465</v>
      </c>
      <c r="F51" s="3"/>
    </row>
    <row r="52" customFormat="false" ht="12.8" hidden="false" customHeight="false" outlineLevel="0" collapsed="false">
      <c r="A52" s="2" t="s">
        <v>66</v>
      </c>
      <c r="B52" s="3" t="n">
        <v>-0.0296</v>
      </c>
      <c r="C52" s="3" t="n">
        <v>0.02</v>
      </c>
      <c r="D52" s="3" t="n">
        <v>0</v>
      </c>
      <c r="E52" s="3" t="n">
        <v>0.0043</v>
      </c>
      <c r="F52" s="3"/>
    </row>
    <row r="53" customFormat="false" ht="12.8" hidden="false" customHeight="false" outlineLevel="0" collapsed="false">
      <c r="A53" s="2" t="s">
        <v>67</v>
      </c>
      <c r="B53" s="3" t="n">
        <v>0.0048</v>
      </c>
      <c r="C53" s="3" t="n">
        <v>0.0994</v>
      </c>
      <c r="D53" s="3" t="n">
        <v>0</v>
      </c>
      <c r="E53" s="3" t="n">
        <v>-0.0019</v>
      </c>
      <c r="F53" s="3"/>
    </row>
    <row r="54" customFormat="false" ht="12.8" hidden="false" customHeight="false" outlineLevel="0" collapsed="false">
      <c r="A54" s="2" t="s">
        <v>68</v>
      </c>
      <c r="B54" s="3" t="n">
        <v>0.0091</v>
      </c>
      <c r="C54" s="3" t="n">
        <v>0.0783</v>
      </c>
      <c r="D54" s="3" t="n">
        <v>0</v>
      </c>
      <c r="E54" s="3" t="n">
        <v>0.0206</v>
      </c>
      <c r="F54" s="3"/>
    </row>
    <row r="55" customFormat="false" ht="12.8" hidden="false" customHeight="false" outlineLevel="0" collapsed="false">
      <c r="A55" s="2" t="s">
        <v>69</v>
      </c>
      <c r="B55" s="3" t="n">
        <v>0.015</v>
      </c>
      <c r="C55" s="3" t="n">
        <v>0.0277</v>
      </c>
      <c r="D55" s="3" t="n">
        <v>0</v>
      </c>
      <c r="E55" s="3" t="n">
        <v>0.0261</v>
      </c>
      <c r="F55" s="3"/>
    </row>
    <row r="56" customFormat="false" ht="12.8" hidden="false" customHeight="false" outlineLevel="0" collapsed="false">
      <c r="A56" s="2" t="s">
        <v>70</v>
      </c>
      <c r="B56" s="3" t="n">
        <v>-0.0014</v>
      </c>
      <c r="C56" s="3" t="n">
        <v>0.0287</v>
      </c>
      <c r="D56" s="3" t="n">
        <v>0</v>
      </c>
      <c r="E56" s="3" t="n">
        <v>-0.0204</v>
      </c>
      <c r="F56" s="3"/>
    </row>
    <row r="57" customFormat="false" ht="12.8" hidden="false" customHeight="false" outlineLevel="0" collapsed="false">
      <c r="A57" s="2" t="s">
        <v>71</v>
      </c>
      <c r="B57" s="3" t="n">
        <v>0.1565</v>
      </c>
      <c r="C57" s="3" t="n">
        <v>0.0771</v>
      </c>
      <c r="D57" s="3" t="n">
        <v>0</v>
      </c>
      <c r="E57" s="3" t="n">
        <v>0.0424</v>
      </c>
      <c r="F57" s="3"/>
    </row>
    <row r="58" customFormat="false" ht="12.8" hidden="false" customHeight="false" outlineLevel="0" collapsed="false">
      <c r="A58" s="2" t="s">
        <v>72</v>
      </c>
      <c r="B58" s="3" t="n">
        <v>-0.0138</v>
      </c>
      <c r="C58" s="3" t="n">
        <v>-0.0171</v>
      </c>
      <c r="D58" s="3" t="n">
        <v>0</v>
      </c>
      <c r="E58" s="3" t="n">
        <v>-0.0197</v>
      </c>
      <c r="F58" s="3"/>
    </row>
    <row r="59" customFormat="false" ht="12.8" hidden="false" customHeight="false" outlineLevel="0" collapsed="false">
      <c r="A59" s="2" t="s">
        <v>73</v>
      </c>
      <c r="B59" s="3" t="n">
        <v>0.063</v>
      </c>
      <c r="C59" s="3" t="n">
        <v>0.072</v>
      </c>
      <c r="D59" s="3" t="n">
        <v>0</v>
      </c>
      <c r="E59" s="3" t="n">
        <v>0.0252</v>
      </c>
      <c r="F59" s="3"/>
    </row>
    <row r="60" customFormat="false" ht="12.8" hidden="false" customHeight="false" outlineLevel="0" collapsed="false">
      <c r="A60" s="2" t="s">
        <v>74</v>
      </c>
      <c r="B60" s="3" t="n">
        <v>0.0193</v>
      </c>
      <c r="C60" s="3" t="n">
        <v>0.1056</v>
      </c>
      <c r="D60" s="3" t="n">
        <v>0</v>
      </c>
      <c r="E60" s="3" t="n">
        <v>0.0255</v>
      </c>
      <c r="F60" s="3"/>
    </row>
    <row r="61" customFormat="false" ht="12.8" hidden="false" customHeight="false" outlineLevel="0" collapsed="false">
      <c r="A61" s="2" t="s">
        <v>75</v>
      </c>
      <c r="B61" s="3" t="n">
        <v>0.0608</v>
      </c>
      <c r="C61" s="3" t="n">
        <v>-0.0719</v>
      </c>
      <c r="D61" s="3" t="n">
        <v>0</v>
      </c>
      <c r="E61" s="3" t="n">
        <v>-0.0006</v>
      </c>
      <c r="F61" s="3"/>
    </row>
    <row r="62" customFormat="false" ht="12.8" hidden="false" customHeight="false" outlineLevel="0" collapsed="false">
      <c r="A62" s="2" t="s">
        <v>76</v>
      </c>
      <c r="B62" s="3" t="n">
        <v>-0.0052</v>
      </c>
      <c r="C62" s="3" t="n">
        <v>0.0614</v>
      </c>
      <c r="D62" s="3" t="n">
        <v>0</v>
      </c>
      <c r="E62" s="3" t="n">
        <v>-0.0311</v>
      </c>
      <c r="F62" s="3"/>
    </row>
    <row r="63" customFormat="false" ht="12.8" hidden="false" customHeight="false" outlineLevel="0" collapsed="false">
      <c r="A63" s="2" t="s">
        <v>77</v>
      </c>
      <c r="B63" s="3" t="n">
        <v>0.0989</v>
      </c>
      <c r="C63" s="3" t="n">
        <v>0.1005</v>
      </c>
      <c r="D63" s="3" t="n">
        <v>0</v>
      </c>
      <c r="E63" s="3" t="n">
        <v>0.0613</v>
      </c>
      <c r="F63" s="3"/>
    </row>
    <row r="64" customFormat="false" ht="12.8" hidden="false" customHeight="false" outlineLevel="0" collapsed="false">
      <c r="A64" s="2" t="s">
        <v>78</v>
      </c>
      <c r="B64" s="3" t="n">
        <v>-0.0048</v>
      </c>
      <c r="C64" s="3" t="n">
        <v>-0.0314</v>
      </c>
      <c r="D64" s="3" t="n">
        <v>0</v>
      </c>
      <c r="E64" s="3" t="n">
        <v>-0.0112</v>
      </c>
      <c r="F64" s="3"/>
    </row>
    <row r="65" customFormat="false" ht="12.8" hidden="false" customHeight="false" outlineLevel="0" collapsed="false">
      <c r="A65" s="2" t="s">
        <v>79</v>
      </c>
      <c r="B65" s="3" t="n">
        <v>-0.0584</v>
      </c>
      <c r="C65" s="3" t="n">
        <v>0.0058</v>
      </c>
      <c r="D65" s="3" t="n">
        <v>0</v>
      </c>
      <c r="E65" s="3" t="n">
        <v>0.0059</v>
      </c>
      <c r="F65" s="3"/>
    </row>
    <row r="66" customFormat="false" ht="12.8" hidden="false" customHeight="false" outlineLevel="0" collapsed="false">
      <c r="A66" s="2" t="s">
        <v>80</v>
      </c>
      <c r="B66" s="3" t="n">
        <v>0.0415</v>
      </c>
      <c r="C66" s="3" t="n">
        <v>0.0451</v>
      </c>
      <c r="D66" s="3" t="n">
        <v>0</v>
      </c>
      <c r="E66" s="3" t="n">
        <v>0.0136</v>
      </c>
      <c r="F66" s="3"/>
    </row>
    <row r="67" customFormat="false" ht="12.8" hidden="false" customHeight="false" outlineLevel="0" collapsed="false">
      <c r="A67" s="2" t="s">
        <v>81</v>
      </c>
      <c r="B67" s="3" t="n">
        <v>0.0027</v>
      </c>
      <c r="C67" s="3" t="n">
        <v>-0.0373</v>
      </c>
      <c r="D67" s="3" t="n">
        <v>0</v>
      </c>
      <c r="E67" s="3" t="n">
        <v>-0.0153</v>
      </c>
      <c r="F67" s="3"/>
    </row>
    <row r="68" customFormat="false" ht="12.8" hidden="false" customHeight="false" outlineLevel="0" collapsed="false">
      <c r="A68" s="2" t="s">
        <v>82</v>
      </c>
      <c r="B68" s="3" t="n">
        <v>0.0531</v>
      </c>
      <c r="C68" s="3" t="n">
        <v>-0.0329</v>
      </c>
      <c r="D68" s="3" t="n">
        <v>0</v>
      </c>
      <c r="E68" s="3" t="n">
        <v>0.0154</v>
      </c>
      <c r="F68" s="3"/>
    </row>
    <row r="69" customFormat="false" ht="12.8" hidden="false" customHeight="false" outlineLevel="0" collapsed="false">
      <c r="A69" s="2" t="s">
        <v>83</v>
      </c>
      <c r="B69" s="3" t="n">
        <v>-0.0049</v>
      </c>
      <c r="C69" s="3" t="n">
        <v>-0.0661</v>
      </c>
      <c r="D69" s="3" t="n">
        <v>0</v>
      </c>
      <c r="E69" s="3" t="n">
        <v>-0.0604</v>
      </c>
      <c r="F69" s="3"/>
    </row>
    <row r="70" customFormat="false" ht="12.8" hidden="false" customHeight="false" outlineLevel="0" collapsed="false">
      <c r="A70" s="2" t="s">
        <v>84</v>
      </c>
      <c r="B70" s="3" t="n">
        <v>-0.0033</v>
      </c>
      <c r="C70" s="3" t="n">
        <v>-0.0218</v>
      </c>
      <c r="D70" s="3" t="n">
        <v>0</v>
      </c>
      <c r="E70" s="3" t="n">
        <v>-0.0308</v>
      </c>
      <c r="F70" s="3"/>
    </row>
    <row r="71" customFormat="false" ht="12.8" hidden="false" customHeight="false" outlineLevel="0" collapsed="false">
      <c r="A71" s="2" t="s">
        <v>85</v>
      </c>
      <c r="B71" s="3" t="n">
        <v>0.0706</v>
      </c>
      <c r="C71" s="3" t="n">
        <v>0.0834</v>
      </c>
      <c r="D71" s="3" t="n">
        <v>0</v>
      </c>
      <c r="E71" s="3" t="n">
        <v>0.0775</v>
      </c>
      <c r="F71" s="3"/>
    </row>
    <row r="72" customFormat="false" ht="12.8" hidden="false" customHeight="false" outlineLevel="0" collapsed="false">
      <c r="A72" s="2" t="s">
        <v>86</v>
      </c>
      <c r="B72" s="3" t="n">
        <v>0.0828</v>
      </c>
      <c r="C72" s="3" t="n">
        <v>-0.0057</v>
      </c>
      <c r="D72" s="3" t="n">
        <v>0</v>
      </c>
      <c r="E72" s="3" t="n">
        <v>0.0056</v>
      </c>
      <c r="F72" s="3"/>
    </row>
    <row r="73" customFormat="false" ht="12.8" hidden="false" customHeight="false" outlineLevel="0" collapsed="false">
      <c r="A73" s="2" t="s">
        <v>87</v>
      </c>
      <c r="B73" s="3" t="n">
        <v>-0.0078</v>
      </c>
      <c r="C73" s="3" t="n">
        <v>-0.1102</v>
      </c>
      <c r="D73" s="3" t="n">
        <v>0.0001</v>
      </c>
      <c r="E73" s="3" t="n">
        <v>-0.0216</v>
      </c>
      <c r="F73" s="3"/>
    </row>
    <row r="74" customFormat="false" ht="12.8" hidden="false" customHeight="false" outlineLevel="0" collapsed="false">
      <c r="A74" s="2" t="s">
        <v>88</v>
      </c>
      <c r="B74" s="3" t="n">
        <v>-0.0491</v>
      </c>
      <c r="C74" s="3" t="n">
        <v>-0.0752</v>
      </c>
      <c r="D74" s="3" t="n">
        <v>0.0001</v>
      </c>
      <c r="E74" s="3" t="n">
        <v>-0.0576</v>
      </c>
      <c r="F74" s="3"/>
    </row>
    <row r="75" customFormat="false" ht="12.8" hidden="false" customHeight="false" outlineLevel="0" collapsed="false">
      <c r="A75" s="2" t="s">
        <v>89</v>
      </c>
      <c r="B75" s="3" t="n">
        <v>-0.013</v>
      </c>
      <c r="C75" s="3" t="n">
        <v>-0.0013</v>
      </c>
      <c r="D75" s="3" t="n">
        <v>0.0002</v>
      </c>
      <c r="E75" s="3" t="n">
        <v>-0.0005</v>
      </c>
      <c r="F75" s="3"/>
    </row>
    <row r="76" customFormat="false" ht="12.8" hidden="false" customHeight="false" outlineLevel="0" collapsed="false">
      <c r="A76" s="2" t="s">
        <v>90</v>
      </c>
      <c r="B76" s="3" t="n">
        <v>0.0806</v>
      </c>
      <c r="C76" s="3" t="n">
        <v>0.1272</v>
      </c>
      <c r="D76" s="3" t="n">
        <v>0.0002</v>
      </c>
      <c r="E76" s="3" t="n">
        <v>0.0698</v>
      </c>
      <c r="F76" s="3"/>
    </row>
    <row r="77" customFormat="false" ht="12.8" hidden="false" customHeight="false" outlineLevel="0" collapsed="false">
      <c r="A77" s="2" t="s">
        <v>91</v>
      </c>
      <c r="B77" s="3" t="n">
        <v>0.0034</v>
      </c>
      <c r="C77" s="3" t="n">
        <v>-0.1399</v>
      </c>
      <c r="D77" s="3" t="n">
        <v>0.0001</v>
      </c>
      <c r="E77" s="3" t="n">
        <v>0.0093</v>
      </c>
      <c r="F77" s="3"/>
    </row>
    <row r="78" customFormat="false" ht="12.8" hidden="false" customHeight="false" outlineLevel="0" collapsed="false">
      <c r="A78" s="2" t="s">
        <v>92</v>
      </c>
      <c r="B78" s="3" t="n">
        <v>-0.0081</v>
      </c>
      <c r="C78" s="3" t="n">
        <v>0.0714</v>
      </c>
      <c r="D78" s="3" t="n">
        <v>0.0001</v>
      </c>
      <c r="E78" s="3" t="n">
        <v>0.0179</v>
      </c>
      <c r="F78" s="3"/>
    </row>
    <row r="79" customFormat="false" ht="12.8" hidden="false" customHeight="false" outlineLevel="0" collapsed="false">
      <c r="A79" s="2" t="s">
        <v>93</v>
      </c>
      <c r="B79" s="3" t="n">
        <v>-0.0335</v>
      </c>
      <c r="C79" s="3" t="n">
        <v>-0.0427</v>
      </c>
      <c r="D79" s="3" t="n">
        <v>0.0002</v>
      </c>
      <c r="E79" s="3" t="n">
        <v>-0.0003</v>
      </c>
      <c r="F79" s="3"/>
    </row>
    <row r="80" customFormat="false" ht="12.8" hidden="false" customHeight="false" outlineLevel="0" collapsed="false">
      <c r="A80" s="2" t="s">
        <v>94</v>
      </c>
      <c r="B80" s="3" t="n">
        <v>0.0826</v>
      </c>
      <c r="C80" s="3" t="n">
        <v>0.0901</v>
      </c>
      <c r="D80" s="3" t="n">
        <v>0.0002</v>
      </c>
      <c r="E80" s="3" t="n">
        <v>0.0397</v>
      </c>
      <c r="F80" s="3"/>
    </row>
    <row r="81" customFormat="false" ht="12.8" hidden="false" customHeight="false" outlineLevel="0" collapsed="false">
      <c r="A81" s="2" t="s">
        <v>95</v>
      </c>
      <c r="B81" s="3" t="n">
        <v>-0.0248</v>
      </c>
      <c r="C81" s="3" t="n">
        <v>0.0236</v>
      </c>
      <c r="D81" s="3" t="n">
        <v>0.0002</v>
      </c>
      <c r="E81" s="3" t="n">
        <v>0.0052</v>
      </c>
      <c r="F81" s="3"/>
    </row>
    <row r="82" customFormat="false" ht="12.8" hidden="false" customHeight="false" outlineLevel="0" collapsed="false">
      <c r="A82" s="2" t="s">
        <v>96</v>
      </c>
      <c r="B82" s="3" t="n">
        <v>-0.0406</v>
      </c>
      <c r="C82" s="3" t="n">
        <v>0.0655</v>
      </c>
      <c r="D82" s="3" t="n">
        <v>0.0002</v>
      </c>
      <c r="E82" s="3" t="n">
        <v>0.0027</v>
      </c>
      <c r="F82" s="3"/>
    </row>
    <row r="83" customFormat="false" ht="12.8" hidden="false" customHeight="false" outlineLevel="0" collapsed="false">
      <c r="A83" s="2" t="s">
        <v>97</v>
      </c>
      <c r="B83" s="3" t="n">
        <v>-0.0518</v>
      </c>
      <c r="C83" s="3" t="n">
        <v>0.0043</v>
      </c>
      <c r="D83" s="3" t="n">
        <v>0.0002</v>
      </c>
      <c r="E83" s="3" t="n">
        <v>-0.02</v>
      </c>
      <c r="F83" s="3"/>
    </row>
    <row r="84" customFormat="false" ht="12.8" hidden="false" customHeight="false" outlineLevel="0" collapsed="false">
      <c r="A84" s="2" t="s">
        <v>98</v>
      </c>
      <c r="B84" s="3" t="n">
        <v>0.0662</v>
      </c>
      <c r="C84" s="3" t="n">
        <v>-0.0216</v>
      </c>
      <c r="D84" s="3" t="n">
        <v>0.0001</v>
      </c>
      <c r="E84" s="3" t="n">
        <v>0.0487</v>
      </c>
      <c r="F84" s="3"/>
    </row>
    <row r="85" customFormat="false" ht="12.8" hidden="false" customHeight="false" outlineLevel="0" collapsed="false">
      <c r="A85" s="2" t="s">
        <v>99</v>
      </c>
      <c r="B85" s="3" t="n">
        <v>0.0362</v>
      </c>
      <c r="C85" s="3" t="n">
        <v>0.048</v>
      </c>
      <c r="D85" s="3" t="n">
        <v>0.0003</v>
      </c>
      <c r="E85" s="3" t="n">
        <v>0.0185</v>
      </c>
      <c r="F85" s="3"/>
    </row>
    <row r="86" customFormat="false" ht="12.8" hidden="false" customHeight="false" outlineLevel="0" collapsed="false">
      <c r="A86" s="2" t="s">
        <v>100</v>
      </c>
      <c r="B86" s="3" t="n">
        <v>0.0261</v>
      </c>
      <c r="C86" s="3" t="n">
        <v>0.0477</v>
      </c>
      <c r="D86" s="3" t="n">
        <v>0.0004</v>
      </c>
      <c r="E86" s="3" t="n">
        <v>0.0198</v>
      </c>
      <c r="F86" s="3"/>
    </row>
    <row r="87" customFormat="false" ht="12.8" hidden="false" customHeight="false" outlineLevel="0" collapsed="false">
      <c r="A87" s="2" t="s">
        <v>101</v>
      </c>
      <c r="B87" s="3" t="n">
        <v>0.0533</v>
      </c>
      <c r="C87" s="3" t="n">
        <v>0.1336</v>
      </c>
      <c r="D87" s="3" t="n">
        <v>0.0004</v>
      </c>
      <c r="E87" s="3" t="n">
        <v>0.0361</v>
      </c>
      <c r="F87" s="3"/>
    </row>
    <row r="88" customFormat="false" ht="12.8" hidden="false" customHeight="false" outlineLevel="0" collapsed="false">
      <c r="A88" s="2" t="s">
        <v>102</v>
      </c>
      <c r="B88" s="3" t="n">
        <v>0.0194</v>
      </c>
      <c r="C88" s="3" t="n">
        <v>0.0487</v>
      </c>
      <c r="D88" s="3" t="n">
        <v>0.0003</v>
      </c>
      <c r="E88" s="3" t="n">
        <v>0.002</v>
      </c>
      <c r="F88" s="3"/>
    </row>
    <row r="89" customFormat="false" ht="12.8" hidden="false" customHeight="false" outlineLevel="0" collapsed="false">
      <c r="A89" s="2" t="s">
        <v>103</v>
      </c>
      <c r="B89" s="3" t="n">
        <v>0.0631</v>
      </c>
      <c r="C89" s="3" t="n">
        <v>-0.0001</v>
      </c>
      <c r="D89" s="3" t="n">
        <v>0.0005</v>
      </c>
      <c r="E89" s="3" t="n">
        <v>0.0114</v>
      </c>
      <c r="F89" s="3"/>
    </row>
    <row r="90" customFormat="false" ht="12.8" hidden="false" customHeight="false" outlineLevel="0" collapsed="false">
      <c r="A90" s="2" t="s">
        <v>104</v>
      </c>
      <c r="B90" s="3" t="n">
        <v>-0.0109</v>
      </c>
      <c r="C90" s="3" t="n">
        <v>0.0678</v>
      </c>
      <c r="D90" s="3" t="n">
        <v>0.0006</v>
      </c>
      <c r="E90" s="3" t="n">
        <v>0.0112</v>
      </c>
      <c r="F90" s="3"/>
    </row>
    <row r="91" customFormat="false" ht="12.8" hidden="false" customHeight="false" outlineLevel="0" collapsed="false">
      <c r="A91" s="2" t="s">
        <v>105</v>
      </c>
      <c r="B91" s="3" t="n">
        <v>-0.0007</v>
      </c>
      <c r="C91" s="3" t="n">
        <v>-0.0572</v>
      </c>
      <c r="D91" s="3" t="n">
        <v>0.0006</v>
      </c>
      <c r="E91" s="3" t="n">
        <v>0.0084</v>
      </c>
      <c r="F91" s="3"/>
    </row>
    <row r="92" customFormat="false" ht="12.8" hidden="false" customHeight="false" outlineLevel="0" collapsed="false">
      <c r="A92" s="2" t="s">
        <v>106</v>
      </c>
      <c r="B92" s="3" t="n">
        <v>-0.0248</v>
      </c>
      <c r="C92" s="3" t="n">
        <v>0.0327</v>
      </c>
      <c r="D92" s="3" t="n">
        <v>0.0007</v>
      </c>
      <c r="E92" s="3" t="n">
        <v>0.0194</v>
      </c>
      <c r="F92" s="3"/>
    </row>
    <row r="93" customFormat="false" ht="12.8" hidden="false" customHeight="false" outlineLevel="0" collapsed="false">
      <c r="A93" s="2" t="s">
        <v>107</v>
      </c>
      <c r="B93" s="3" t="n">
        <v>0.0078</v>
      </c>
      <c r="C93" s="3" t="n">
        <v>0.1069</v>
      </c>
      <c r="D93" s="3" t="n">
        <v>0.0009</v>
      </c>
      <c r="E93" s="3" t="n">
        <v>0.0025</v>
      </c>
      <c r="F93" s="3"/>
    </row>
    <row r="94" customFormat="false" ht="12.8" hidden="false" customHeight="false" outlineLevel="0" collapsed="false">
      <c r="A94" s="2" t="s">
        <v>108</v>
      </c>
      <c r="B94" s="3" t="n">
        <v>0.0913</v>
      </c>
      <c r="C94" s="3" t="n">
        <v>-0.0602</v>
      </c>
      <c r="D94" s="3" t="n">
        <v>0.0009</v>
      </c>
      <c r="E94" s="3" t="n">
        <v>0.026</v>
      </c>
      <c r="F94" s="3"/>
    </row>
    <row r="95" customFormat="false" ht="12.8" hidden="false" customHeight="false" outlineLevel="0" collapsed="false">
      <c r="A95" s="2" t="s">
        <v>109</v>
      </c>
      <c r="B95" s="3" t="n">
        <v>0.0136</v>
      </c>
      <c r="C95" s="3" t="n">
        <v>0.0968</v>
      </c>
      <c r="D95" s="3" t="n">
        <v>0.0009</v>
      </c>
      <c r="E95" s="3" t="n">
        <v>0.0234</v>
      </c>
      <c r="F95" s="3"/>
    </row>
    <row r="96" customFormat="false" ht="12.8" hidden="false" customHeight="false" outlineLevel="0" collapsed="false">
      <c r="A96" s="2" t="s">
        <v>110</v>
      </c>
      <c r="B96" s="3" t="n">
        <v>0.0901</v>
      </c>
      <c r="C96" s="3" t="n">
        <v>0.0204</v>
      </c>
      <c r="D96" s="3" t="n">
        <v>0.0008</v>
      </c>
      <c r="E96" s="3" t="n">
        <v>0.032</v>
      </c>
      <c r="F96" s="3"/>
    </row>
    <row r="97" customFormat="false" ht="12.8" hidden="false" customHeight="false" outlineLevel="0" collapsed="false">
      <c r="A97" s="2" t="s">
        <v>111</v>
      </c>
      <c r="B97" s="3" t="n">
        <v>0.054</v>
      </c>
      <c r="C97" s="3" t="n">
        <v>-0.0152</v>
      </c>
      <c r="D97" s="3" t="n">
        <v>0.0009</v>
      </c>
      <c r="E97" s="3" t="n">
        <v>0.0115</v>
      </c>
      <c r="F97" s="3"/>
    </row>
    <row r="98" customFormat="false" ht="12.8" hidden="false" customHeight="false" outlineLevel="0" collapsed="false">
      <c r="A98" s="2" t="s">
        <v>112</v>
      </c>
      <c r="B98" s="3" t="n">
        <v>0.06</v>
      </c>
      <c r="C98" s="3" t="n">
        <v>-0.0106</v>
      </c>
      <c r="D98" s="3" t="n">
        <v>0.0011</v>
      </c>
      <c r="E98" s="3" t="n">
        <v>0.0569</v>
      </c>
      <c r="F98" s="3"/>
    </row>
    <row r="99" customFormat="false" ht="12.8" hidden="false" customHeight="false" outlineLevel="0" collapsed="false">
      <c r="A99" s="2" t="s">
        <v>113</v>
      </c>
      <c r="B99" s="3" t="n">
        <v>-0.0927</v>
      </c>
      <c r="C99" s="3" t="n">
        <v>0.0676</v>
      </c>
      <c r="D99" s="3" t="n">
        <v>0.0011</v>
      </c>
      <c r="E99" s="3" t="n">
        <v>-0.0354</v>
      </c>
      <c r="F99" s="3"/>
    </row>
    <row r="100" customFormat="false" ht="12.8" hidden="false" customHeight="false" outlineLevel="0" collapsed="false">
      <c r="A100" s="2" t="s">
        <v>114</v>
      </c>
      <c r="B100" s="3" t="n">
        <v>-0.0165</v>
      </c>
      <c r="C100" s="3" t="n">
        <v>-0.0581</v>
      </c>
      <c r="D100" s="3" t="n">
        <v>0.0012</v>
      </c>
      <c r="E100" s="3" t="n">
        <v>-0.0223</v>
      </c>
      <c r="F100" s="3"/>
    </row>
    <row r="101" customFormat="false" ht="12.8" hidden="false" customHeight="false" outlineLevel="0" collapsed="false">
      <c r="A101" s="2" t="s">
        <v>115</v>
      </c>
      <c r="B101" s="3" t="n">
        <v>0.0368</v>
      </c>
      <c r="C101" s="3" t="n">
        <v>-0.015</v>
      </c>
      <c r="D101" s="3" t="n">
        <v>0.0014</v>
      </c>
      <c r="E101" s="3" t="n">
        <v>0.0043</v>
      </c>
      <c r="F101" s="3"/>
    </row>
    <row r="102" customFormat="false" ht="12.8" hidden="false" customHeight="false" outlineLevel="0" collapsed="false">
      <c r="A102" s="2" t="s">
        <v>116</v>
      </c>
      <c r="B102" s="3" t="n">
        <v>0.015</v>
      </c>
      <c r="C102" s="3" t="n">
        <v>0.1352</v>
      </c>
      <c r="D102" s="3" t="n">
        <v>0.0014</v>
      </c>
      <c r="E102" s="3" t="n">
        <v>0.0279</v>
      </c>
      <c r="F102" s="3"/>
    </row>
    <row r="103" customFormat="false" ht="12.8" hidden="false" customHeight="false" outlineLevel="0" collapsed="false">
      <c r="A103" s="2" t="s">
        <v>117</v>
      </c>
      <c r="B103" s="3" t="n">
        <v>0.0458</v>
      </c>
      <c r="C103" s="3" t="n">
        <v>-0.0094</v>
      </c>
      <c r="D103" s="3" t="n">
        <v>0.0014</v>
      </c>
      <c r="E103" s="3" t="n">
        <v>0.0062</v>
      </c>
      <c r="F103" s="3"/>
    </row>
    <row r="104" customFormat="false" ht="12.8" hidden="false" customHeight="false" outlineLevel="0" collapsed="false">
      <c r="A104" s="2" t="s">
        <v>118</v>
      </c>
      <c r="B104" s="3" t="n">
        <v>0.0124</v>
      </c>
      <c r="C104" s="3" t="n">
        <v>0.028</v>
      </c>
      <c r="D104" s="3" t="n">
        <v>0.0016</v>
      </c>
      <c r="E104" s="3" t="n">
        <v>0.0335</v>
      </c>
      <c r="F104" s="3"/>
    </row>
    <row r="105" customFormat="false" ht="12.8" hidden="false" customHeight="false" outlineLevel="0" collapsed="false">
      <c r="A105" s="2" t="s">
        <v>119</v>
      </c>
      <c r="B105" s="3" t="n">
        <v>0.0217</v>
      </c>
      <c r="C105" s="3" t="n">
        <v>0.2001</v>
      </c>
      <c r="D105" s="3" t="n">
        <v>0.0016</v>
      </c>
      <c r="E105" s="3" t="n">
        <v>0.036</v>
      </c>
      <c r="F105" s="3"/>
    </row>
    <row r="106" customFormat="false" ht="12.8" hidden="false" customHeight="false" outlineLevel="0" collapsed="false">
      <c r="A106" s="2" t="s">
        <v>120</v>
      </c>
      <c r="B106" s="3" t="n">
        <v>0.0318</v>
      </c>
      <c r="C106" s="3" t="n">
        <v>-0.0083</v>
      </c>
      <c r="D106" s="3" t="n">
        <v>0.0015</v>
      </c>
      <c r="E106" s="3" t="n">
        <v>0.0021</v>
      </c>
      <c r="F106" s="3"/>
    </row>
    <row r="107" customFormat="false" ht="12.8" hidden="false" customHeight="false" outlineLevel="0" collapsed="false">
      <c r="A107" s="2" t="s">
        <v>121</v>
      </c>
      <c r="B107" s="3" t="n">
        <v>-0.151</v>
      </c>
      <c r="C107" s="3" t="n">
        <v>-0.0305</v>
      </c>
      <c r="D107" s="3" t="n">
        <v>0.0019</v>
      </c>
      <c r="E107" s="3" t="n">
        <v>-0.0749</v>
      </c>
      <c r="F107" s="3"/>
    </row>
    <row r="108" customFormat="false" ht="12.8" hidden="false" customHeight="false" outlineLevel="0" collapsed="false">
      <c r="A108" s="2" t="s">
        <v>122</v>
      </c>
      <c r="B108" s="3" t="n">
        <v>0.0311</v>
      </c>
      <c r="C108" s="3" t="n">
        <v>-0.1807</v>
      </c>
      <c r="D108" s="3" t="n">
        <v>0.0018</v>
      </c>
      <c r="E108" s="3" t="n">
        <v>0.0187</v>
      </c>
      <c r="F108" s="3"/>
    </row>
    <row r="109" customFormat="false" ht="12.8" hidden="false" customHeight="false" outlineLevel="0" collapsed="false">
      <c r="A109" s="2" t="s">
        <v>123</v>
      </c>
      <c r="B109" s="3" t="n">
        <v>-0.0471</v>
      </c>
      <c r="C109" s="3" t="n">
        <v>-0.1167</v>
      </c>
      <c r="D109" s="3" t="n">
        <v>0.0019</v>
      </c>
      <c r="E109" s="3" t="n">
        <v>-0.0936</v>
      </c>
      <c r="F109" s="3"/>
    </row>
    <row r="110" customFormat="false" ht="12.8" hidden="false" customHeight="false" outlineLevel="0" collapsed="false">
      <c r="A110" s="2" t="s">
        <v>124</v>
      </c>
      <c r="B110" s="3" t="n">
        <v>0.0682</v>
      </c>
      <c r="C110" s="3" t="n">
        <v>0.0552</v>
      </c>
      <c r="D110" s="3" t="n">
        <v>0.0021</v>
      </c>
      <c r="E110" s="3" t="n">
        <v>0.0862</v>
      </c>
      <c r="F110" s="3"/>
    </row>
    <row r="111" customFormat="false" ht="12.8" hidden="false" customHeight="false" outlineLevel="0" collapsed="false">
      <c r="A111" s="2" t="s">
        <v>125</v>
      </c>
      <c r="B111" s="3" t="n">
        <v>0.0088</v>
      </c>
      <c r="C111" s="3" t="n">
        <v>0.0447</v>
      </c>
      <c r="D111" s="3" t="n">
        <v>0.0018</v>
      </c>
      <c r="E111" s="3" t="n">
        <v>0.0358</v>
      </c>
      <c r="F111" s="3"/>
    </row>
    <row r="112" customFormat="false" ht="12.8" hidden="false" customHeight="false" outlineLevel="0" collapsed="false">
      <c r="A112" s="2" t="s">
        <v>126</v>
      </c>
      <c r="B112" s="3" t="n">
        <v>0.0438</v>
      </c>
      <c r="C112" s="3" t="n">
        <v>0.097</v>
      </c>
      <c r="D112" s="3" t="n">
        <v>0.0019</v>
      </c>
      <c r="E112" s="3" t="n">
        <v>0.0129</v>
      </c>
      <c r="F112" s="3"/>
    </row>
    <row r="113" customFormat="false" ht="12.8" hidden="false" customHeight="false" outlineLevel="0" collapsed="false">
      <c r="A113" s="2" t="s">
        <v>127</v>
      </c>
      <c r="B113" s="3" t="n">
        <v>0.0615</v>
      </c>
      <c r="C113" s="3" t="n">
        <v>0.0564</v>
      </c>
      <c r="D113" s="3" t="n">
        <v>0.0021</v>
      </c>
      <c r="E113" s="3" t="n">
        <v>0.0417</v>
      </c>
      <c r="F113" s="3"/>
    </row>
    <row r="114" customFormat="false" ht="12.8" hidden="false" customHeight="false" outlineLevel="0" collapsed="false">
      <c r="A114" s="2" t="s">
        <v>128</v>
      </c>
      <c r="B114" s="3" t="n">
        <v>-0.068</v>
      </c>
      <c r="C114" s="3" t="n">
        <v>-0.1237</v>
      </c>
      <c r="D114" s="3" t="n">
        <v>0.0021</v>
      </c>
      <c r="E114" s="3" t="n">
        <v>-0.0673</v>
      </c>
      <c r="F114" s="3"/>
    </row>
    <row r="115" customFormat="false" ht="12.8" hidden="false" customHeight="false" outlineLevel="0" collapsed="false">
      <c r="A115" s="2" t="s">
        <v>129</v>
      </c>
      <c r="B115" s="3" t="n">
        <v>0.1026</v>
      </c>
      <c r="C115" s="3" t="n">
        <v>0.1305</v>
      </c>
      <c r="D115" s="3" t="n">
        <v>0.0018</v>
      </c>
      <c r="E115" s="3" t="n">
        <v>0.0711</v>
      </c>
      <c r="F115" s="3"/>
    </row>
    <row r="116" customFormat="false" ht="12.8" hidden="false" customHeight="false" outlineLevel="0" collapsed="false">
      <c r="A116" s="2" t="s">
        <v>130</v>
      </c>
      <c r="B116" s="3" t="n">
        <v>0.0275</v>
      </c>
      <c r="C116" s="3" t="n">
        <v>0.0764</v>
      </c>
      <c r="D116" s="3" t="n">
        <v>0.0019</v>
      </c>
      <c r="E116" s="3" t="n">
        <v>0.0138</v>
      </c>
      <c r="F116" s="3"/>
    </row>
    <row r="117" customFormat="false" ht="12.8" hidden="false" customHeight="false" outlineLevel="0" collapsed="false">
      <c r="A117" s="2" t="s">
        <v>131</v>
      </c>
      <c r="B117" s="3" t="n">
        <v>0.0665</v>
      </c>
      <c r="C117" s="3" t="n">
        <v>-0.0166</v>
      </c>
      <c r="D117" s="3" t="n">
        <v>0.0016</v>
      </c>
      <c r="E117" s="3" t="n">
        <v>-0.0242</v>
      </c>
      <c r="F117" s="3"/>
    </row>
    <row r="118" customFormat="false" ht="12.8" hidden="false" customHeight="false" outlineLevel="0" collapsed="false">
      <c r="A118" s="2" t="s">
        <v>132</v>
      </c>
      <c r="B118" s="3" t="n">
        <v>0.024</v>
      </c>
      <c r="C118" s="3" t="n">
        <v>0.073</v>
      </c>
      <c r="D118" s="3" t="n">
        <v>0.0018</v>
      </c>
      <c r="E118" s="3" t="n">
        <v>0.0162</v>
      </c>
      <c r="F118" s="3"/>
    </row>
    <row r="119" customFormat="false" ht="12.8" hidden="false" customHeight="false" outlineLevel="0" collapsed="false">
      <c r="A119" s="2" t="s">
        <v>133</v>
      </c>
      <c r="B119" s="3" t="n">
        <v>0.011</v>
      </c>
      <c r="C119" s="3" t="n">
        <v>0.1107</v>
      </c>
      <c r="D119" s="3" t="n">
        <v>0.0015</v>
      </c>
      <c r="E119" s="3" t="n">
        <v>0.0221</v>
      </c>
      <c r="F119" s="3"/>
    </row>
    <row r="120" customFormat="false" ht="12.8" hidden="false" customHeight="false" outlineLevel="0" collapsed="false">
      <c r="A120" s="2" t="s">
        <v>134</v>
      </c>
      <c r="B120" s="3" t="n">
        <v>-0.06</v>
      </c>
      <c r="C120" s="3" t="n">
        <v>0.0774</v>
      </c>
      <c r="D120" s="3" t="n">
        <v>0.0012</v>
      </c>
      <c r="E120" s="3" t="n">
        <v>0.0399</v>
      </c>
      <c r="F12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2020-02-26T12:14:40Z</dcterms:modified>
  <cp:revision>4</cp:revision>
  <dc:subject/>
  <dc:title/>
</cp:coreProperties>
</file>