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690" yWindow="-110" windowWidth="38620" windowHeight="21220" tabRatio="600" firstSheet="0" activeTab="0" autoFilterDateGrouping="1"/>
  </bookViews>
  <sheets>
    <sheet name="WS-Data" sheetId="1" state="visible" r:id="rId1"/>
    <sheet name="VM-Data" sheetId="2" state="visible" r:id="rId2"/>
    <sheet name="MegaPor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11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00D9D9D9"/>
        <bgColor rgb="00D9D9D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1" fillId="9" borderId="4" applyAlignment="1" pivotButton="0" quotePrefix="0" xfId="0">
      <alignment horizontal="center" wrapText="1"/>
    </xf>
    <xf numFmtId="0" fontId="0" fillId="4" borderId="5" applyAlignment="1" pivotButton="0" quotePrefix="0" xfId="0">
      <alignment horizontal="center"/>
    </xf>
    <xf numFmtId="0" fontId="0" fillId="3" borderId="8" applyAlignment="1" pivotButton="0" quotePrefix="0" xfId="0">
      <alignment horizontal="center" wrapText="1"/>
    </xf>
    <xf numFmtId="0" fontId="0" fillId="3" borderId="4" applyAlignment="1" pivotButton="0" quotePrefix="0" xfId="0">
      <alignment horizontal="center" wrapText="1"/>
    </xf>
    <xf numFmtId="0" fontId="0" fillId="3" borderId="5" applyAlignment="1" pivotButton="0" quotePrefix="0" xfId="0">
      <alignment horizontal="center" wrapText="1"/>
    </xf>
    <xf numFmtId="0" fontId="1" fillId="9" borderId="8" applyAlignment="1" pivotButton="0" quotePrefix="0" xfId="0">
      <alignment horizontal="center" wrapText="1"/>
    </xf>
    <xf numFmtId="0" fontId="0" fillId="6" borderId="3" applyAlignment="1" pivotButton="0" quotePrefix="0" xfId="0">
      <alignment horizontal="center" wrapText="1"/>
    </xf>
    <xf numFmtId="0" fontId="0" fillId="6" borderId="4" applyAlignment="1" pivotButton="0" quotePrefix="0" xfId="0">
      <alignment horizontal="center" wrapText="1"/>
    </xf>
    <xf numFmtId="0" fontId="1" fillId="8" borderId="1" applyAlignment="1" pivotButton="0" quotePrefix="0" xfId="0">
      <alignment horizontal="center" wrapText="1"/>
    </xf>
    <xf numFmtId="0" fontId="0" fillId="5" borderId="1" applyAlignment="1" pivotButton="0" quotePrefix="0" xfId="0">
      <alignment horizontal="center" wrapText="1"/>
    </xf>
    <xf numFmtId="0" fontId="1" fillId="9" borderId="3" applyAlignment="1" pivotButton="0" quotePrefix="0" xfId="0">
      <alignment horizontal="center" wrapText="1"/>
    </xf>
    <xf numFmtId="0" fontId="1" fillId="9" borderId="12" pivotButton="0" quotePrefix="0" xfId="0"/>
    <xf numFmtId="0" fontId="0" fillId="0" borderId="1" pivotButton="0" quotePrefix="0" xfId="0"/>
    <xf numFmtId="0" fontId="0" fillId="4" borderId="3" applyAlignment="1" pivotButton="0" quotePrefix="0" xfId="0">
      <alignment horizontal="center" wrapText="1"/>
    </xf>
    <xf numFmtId="0" fontId="0" fillId="2" borderId="1" pivotButton="0" quotePrefix="0" xfId="0"/>
    <xf numFmtId="0" fontId="1" fillId="8" borderId="1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6" borderId="7" applyAlignment="1" pivotButton="0" quotePrefix="0" xfId="0">
      <alignment horizontal="center"/>
    </xf>
    <xf numFmtId="0" fontId="0" fillId="6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3" borderId="6" applyAlignment="1" pivotButton="0" quotePrefix="0" xfId="0">
      <alignment horizontal="center"/>
    </xf>
    <xf numFmtId="0" fontId="0" fillId="5" borderId="14" applyAlignment="1" pivotButton="0" quotePrefix="0" xfId="0">
      <alignment horizontal="center"/>
    </xf>
    <xf numFmtId="0" fontId="0" fillId="5" borderId="15" applyAlignment="1" pivotButton="0" quotePrefix="0" xfId="0">
      <alignment horizontal="center"/>
    </xf>
    <xf numFmtId="0" fontId="0" fillId="5" borderId="16" applyAlignment="1" pivotButton="0" quotePrefix="0" xfId="0">
      <alignment horizontal="center"/>
    </xf>
    <xf numFmtId="0" fontId="1" fillId="9" borderId="7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9" borderId="9" applyAlignment="1" pivotButton="0" quotePrefix="0" xfId="0">
      <alignment horizontal="center"/>
    </xf>
    <xf numFmtId="0" fontId="0" fillId="7" borderId="13" pivotButton="0" quotePrefix="0" xfId="0"/>
    <xf numFmtId="0" fontId="0" fillId="7" borderId="10" pivotButton="0" quotePrefix="0" xfId="0"/>
    <xf numFmtId="0" fontId="0" fillId="7" borderId="17" pivotButton="0" quotePrefix="0" xfId="0"/>
    <xf numFmtId="0" fontId="0" fillId="7" borderId="11" pivotButton="0" quotePrefix="0" xfId="0"/>
    <xf numFmtId="0" fontId="1" fillId="9" borderId="1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1" fillId="9" borderId="1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4" borderId="23" applyAlignment="1" pivotButton="0" quotePrefix="0" xfId="0">
      <alignment horizontal="center"/>
    </xf>
    <xf numFmtId="0" fontId="0" fillId="0" borderId="2" pivotButton="0" quotePrefix="0" xfId="0"/>
    <xf numFmtId="0" fontId="0" fillId="0" borderId="6" pivotButton="0" quotePrefix="0" xfId="0"/>
    <xf numFmtId="0" fontId="1" fillId="9" borderId="26" applyAlignment="1" pivotButton="0" quotePrefix="0" xfId="0">
      <alignment horizontal="center"/>
    </xf>
    <xf numFmtId="0" fontId="0" fillId="0" borderId="9" pivotButton="0" quotePrefix="0" xfId="0"/>
    <xf numFmtId="0" fontId="0" fillId="5" borderId="1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0" fontId="0" fillId="10" borderId="30" pivotButton="0" quotePrefix="0" xfId="0"/>
    <xf numFmtId="0" fontId="0" fillId="10" borderId="30" applyAlignment="1" pivotButton="0" quotePrefix="0" xfId="0">
      <alignment horizontal="center"/>
    </xf>
    <xf numFmtId="0" fontId="0" fillId="0" borderId="30" pivotButton="0" quotePrefix="0" xfId="0"/>
    <xf numFmtId="0" fontId="0" fillId="0" borderId="30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16"/>
  <sheetViews>
    <sheetView tabSelected="1" zoomScale="160" zoomScaleNormal="160" workbookViewId="0">
      <selection activeCell="BC29" sqref="A1:XFD1048576"/>
    </sheetView>
  </sheetViews>
  <sheetFormatPr baseColWidth="8" defaultRowHeight="14.4"/>
  <cols>
    <col width="26.734375" customWidth="1" min="1" max="1"/>
    <col width="13.734375" customWidth="1" min="2" max="2"/>
    <col width="8.62890625" customWidth="1" style="1" min="3" max="3"/>
    <col width="6.7890625" customWidth="1" style="1" min="4" max="4"/>
    <col width="8.7890625" customWidth="1" style="1" min="5" max="5"/>
    <col width="7.3671875" customWidth="1" style="1" min="6" max="6"/>
    <col width="11.20703125" customWidth="1" style="1" min="7" max="7"/>
    <col width="16.05078125" customWidth="1" style="1" min="8" max="8"/>
    <col width="15.62890625" customWidth="1" style="1" min="9" max="9"/>
    <col width="9.68359375" customWidth="1" style="1" min="10" max="10"/>
    <col width="7.89453125" customWidth="1" style="1" min="11" max="11"/>
    <col width="7.3671875" customWidth="1" style="1" min="12" max="12"/>
    <col width="11.20703125" customWidth="1" style="1" min="13" max="13"/>
    <col width="15.5234375" customWidth="1" style="1" min="14" max="16"/>
    <col width="10.26171875" customWidth="1" style="1" min="17" max="17"/>
    <col width="5.68359375" customWidth="1" style="1" min="18" max="19"/>
    <col width="5.3125" customWidth="1" style="1" min="20" max="20"/>
    <col width="13.05078125" customWidth="1" style="1" min="21" max="21"/>
    <col width="8.83984375" customWidth="1" style="1" min="22" max="24"/>
    <col width="10.68359375" customWidth="1" style="1" min="25" max="25"/>
    <col width="11.3125" customWidth="1" style="1" min="26" max="26"/>
    <col width="10.41796875" customWidth="1" style="1" min="27" max="27"/>
    <col width="11.3671875" customWidth="1" style="1" min="28" max="28"/>
    <col width="10.83984375" customWidth="1" style="1" min="29" max="29"/>
    <col width="11.1015625" customWidth="1" style="1" min="30" max="32"/>
    <col width="11.20703125" customWidth="1" style="1" min="33" max="33"/>
    <col width="11.1015625" customWidth="1" style="1" min="34" max="36"/>
    <col width="10.3125" customWidth="1" style="1" min="37" max="37"/>
    <col width="12.26171875" customWidth="1" style="1" min="38" max="43"/>
    <col width="7.5234375" customWidth="1" style="1" min="44" max="44"/>
    <col width="4.47265625" customWidth="1" style="1" min="45" max="45"/>
    <col width="5.68359375" customWidth="1" style="1" min="46" max="46"/>
    <col width="9.05078125" customWidth="1" style="1" min="47" max="47"/>
    <col width="5.7890625" customWidth="1" style="1" min="48" max="48"/>
    <col width="5.68359375" customWidth="1" style="1" min="49" max="49"/>
    <col width="6.3125" customWidth="1" style="1" min="50" max="50"/>
    <col width="9.68359375" customWidth="1" style="1" min="51" max="51"/>
    <col width="7.62890625" customWidth="1" style="1" min="52" max="52"/>
    <col width="8.3671875" customWidth="1" style="1" min="53" max="53"/>
    <col width="7.89453125" customWidth="1" style="1" min="54" max="54"/>
    <col width="8.62890625" customWidth="1" style="1" min="55" max="55"/>
    <col width="8.3671875" customWidth="1" style="1" min="56" max="56"/>
    <col width="9.1015625" customWidth="1" style="1" min="57" max="57"/>
    <col width="6.15625" customWidth="1" style="1" min="58" max="58"/>
    <col width="5.83984375" customWidth="1" style="1" min="59" max="59"/>
    <col width="5.41796875" customWidth="1" style="1" min="60" max="60"/>
    <col width="6.15625" customWidth="1" style="1" min="61" max="61"/>
    <col width="5.83984375" customWidth="1" style="1" min="62" max="62"/>
    <col width="5.41796875" customWidth="1" style="1" min="63" max="63"/>
    <col width="7.734375" customWidth="1" style="1" min="64" max="64"/>
    <col width="7.83984375" customWidth="1" style="1" min="65" max="65"/>
    <col width="8.578125" customWidth="1" style="1" min="66" max="66"/>
  </cols>
  <sheetData>
    <row r="1">
      <c r="A1" s="17" t="inlineStr">
        <is>
          <t>Customer: 1038</t>
        </is>
      </c>
      <c r="B1" s="40" t="n"/>
      <c r="C1" s="40" t="n"/>
      <c r="D1" s="41" t="n"/>
    </row>
    <row r="2">
      <c r="A2" s="17" t="inlineStr">
        <is>
          <t>Data Pulled: Jun 09 2024 23:00:00 - Jun 14 2024 22:59:59</t>
        </is>
      </c>
      <c r="B2" s="40" t="n"/>
      <c r="C2" s="40" t="n"/>
      <c r="D2" s="41" t="n"/>
      <c r="E2" s="1" t="inlineStr">
        <is>
          <t>Total Secs:</t>
        </is>
      </c>
      <c r="F2" t="n">
        <v>216000</v>
      </c>
    </row>
    <row r="3" ht="14.7" customHeight="1" thickBot="1">
      <c r="A3" s="17" t="inlineStr">
        <is>
          <t>Analysis Window: Mon,Tue,Wed,Th,Fri, 20:00 to 8:00</t>
        </is>
      </c>
      <c r="B3" s="40" t="n"/>
      <c r="C3" s="40" t="n"/>
      <c r="D3" s="41" t="n"/>
    </row>
    <row r="4">
      <c r="A4" s="34" t="inlineStr">
        <is>
          <t>Host Name</t>
        </is>
      </c>
      <c r="B4" s="36" t="inlineStr">
        <is>
          <t>Model</t>
        </is>
      </c>
      <c r="C4" s="18" t="inlineStr">
        <is>
          <t>CPU %Utilization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3" t="n"/>
      <c r="Q4" s="44" t="inlineStr">
        <is>
          <t>Memory %Utilization</t>
        </is>
      </c>
      <c r="R4" s="45" t="n"/>
      <c r="S4" s="45" t="n"/>
      <c r="T4" s="45" t="n"/>
      <c r="U4" s="46" t="n"/>
      <c r="V4" s="47" t="inlineStr">
        <is>
          <t>All Network Traffic</t>
        </is>
      </c>
      <c r="W4" s="45" t="n"/>
      <c r="X4" s="45" t="n"/>
      <c r="Y4" s="45" t="n"/>
      <c r="Z4" s="45" t="n"/>
      <c r="AA4" s="45" t="n"/>
      <c r="AB4" s="45" t="n"/>
      <c r="AC4" s="48" t="n"/>
      <c r="AD4" s="49" t="inlineStr">
        <is>
          <t>PCoIP Statistics</t>
        </is>
      </c>
      <c r="AE4" s="40" t="n"/>
      <c r="AF4" s="40" t="n"/>
      <c r="AG4" s="40" t="n"/>
      <c r="AH4" s="40" t="n"/>
      <c r="AI4" s="40" t="n"/>
      <c r="AJ4" s="40" t="n"/>
      <c r="AK4" s="40" t="n"/>
      <c r="AL4" s="40" t="n"/>
      <c r="AM4" s="40" t="n"/>
      <c r="AN4" s="40" t="n"/>
      <c r="AO4" s="40" t="n"/>
      <c r="AP4" s="40" t="n"/>
      <c r="AQ4" s="41" t="n"/>
      <c r="AR4" s="26" t="inlineStr">
        <is>
          <t>NVIDIA %Utilization</t>
        </is>
      </c>
      <c r="AS4" s="45" t="n"/>
      <c r="AT4" s="45" t="n"/>
      <c r="AU4" s="45" t="n"/>
      <c r="AV4" s="45" t="n"/>
      <c r="AW4" s="45" t="n"/>
      <c r="AX4" s="45" t="n"/>
      <c r="AY4" s="46" t="n"/>
      <c r="AZ4" s="23" t="inlineStr">
        <is>
          <t>Local Disk (workstation internal drives)</t>
        </is>
      </c>
      <c r="BA4" s="45" t="n"/>
      <c r="BB4" s="45" t="n"/>
      <c r="BC4" s="45" t="n"/>
      <c r="BD4" s="45" t="n"/>
      <c r="BE4" s="45" t="n"/>
      <c r="BF4" s="45" t="n"/>
      <c r="BG4" s="45" t="n"/>
      <c r="BH4" s="45" t="n"/>
      <c r="BI4" s="45" t="n"/>
      <c r="BJ4" s="45" t="n"/>
      <c r="BK4" s="45" t="n"/>
      <c r="BL4" s="45" t="n"/>
      <c r="BM4" s="45" t="n"/>
      <c r="BN4" s="45" t="n"/>
    </row>
    <row r="5" ht="57.9" customHeight="1" thickBot="1">
      <c r="A5" s="50" t="n"/>
      <c r="B5" s="51" t="n"/>
      <c r="C5" s="11" t="inlineStr">
        <is>
          <t>#Cores</t>
        </is>
      </c>
      <c r="D5" s="11" t="inlineStr">
        <is>
          <t>Core
Highest
min</t>
        </is>
      </c>
      <c r="E5" s="11" t="inlineStr">
        <is>
          <t>Core
Highest
max</t>
        </is>
      </c>
      <c r="F5" s="11" t="inlineStr">
        <is>
          <t>Core
Highest
avg</t>
        </is>
      </c>
      <c r="G5" s="11" t="inlineStr">
        <is>
          <t>Core
# oc &gt; 80%</t>
        </is>
      </c>
      <c r="H5" s="11" t="inlineStr">
        <is>
          <t>Core 
Total Seconds &gt; 80%</t>
        </is>
      </c>
      <c r="I5" s="11" t="inlineStr">
        <is>
          <t>Core 
Total Time &gt; 80%</t>
        </is>
      </c>
      <c r="J5" s="11" t="inlineStr">
        <is>
          <t>CPU
Highest
min</t>
        </is>
      </c>
      <c r="K5" s="11" t="inlineStr">
        <is>
          <t>CPU
Highest
max</t>
        </is>
      </c>
      <c r="L5" s="11" t="inlineStr">
        <is>
          <t>CPU
Highest
avg</t>
        </is>
      </c>
      <c r="M5" s="11" t="inlineStr">
        <is>
          <t xml:space="preserve">
CPU# oc &gt; 80%</t>
        </is>
      </c>
      <c r="N5" s="11" t="inlineStr">
        <is>
          <t xml:space="preserve">
CPU
Total Seconds &gt; 80%</t>
        </is>
      </c>
      <c r="O5" s="11" t="inlineStr">
        <is>
          <t xml:space="preserve">
CPU
% Interval &gt; 80%</t>
        </is>
      </c>
      <c r="P5" s="11" t="inlineStr">
        <is>
          <t xml:space="preserve">
CPU
Total Time &gt; 80%</t>
        </is>
      </c>
      <c r="Q5" s="16" t="inlineStr">
        <is>
          <t>Total RAM
(GB)</t>
        </is>
      </c>
      <c r="R5" s="2" t="inlineStr">
        <is>
          <t>min</t>
        </is>
      </c>
      <c r="S5" s="2" t="inlineStr">
        <is>
          <t>max</t>
        </is>
      </c>
      <c r="T5" s="2" t="inlineStr">
        <is>
          <t>avg</t>
        </is>
      </c>
      <c r="U5" s="4" t="inlineStr">
        <is>
          <t>#oc &gt; 80%</t>
        </is>
      </c>
      <c r="V5" s="13" t="inlineStr">
        <is>
          <t>send min
MB/Sec</t>
        </is>
      </c>
      <c r="W5" s="3" t="inlineStr">
        <is>
          <t>send max
MB/Sec</t>
        </is>
      </c>
      <c r="X5" s="3" t="inlineStr">
        <is>
          <t>send avg
MB/Sec</t>
        </is>
      </c>
      <c r="Y5" s="3" t="inlineStr">
        <is>
          <t>receive min
MB/Sec</t>
        </is>
      </c>
      <c r="Z5" s="3" t="inlineStr">
        <is>
          <t>receive max
MB/Sec</t>
        </is>
      </c>
      <c r="AA5" s="3" t="inlineStr">
        <is>
          <t>receive avg
MB/Sec</t>
        </is>
      </c>
      <c r="AB5" s="8" t="inlineStr">
        <is>
          <t>Total MB
Sent</t>
        </is>
      </c>
      <c r="AC5" s="3" t="inlineStr">
        <is>
          <t>Total MB
Received</t>
        </is>
      </c>
      <c r="AD5" s="12" t="inlineStr">
        <is>
          <t>tx min
MB/Sec</t>
        </is>
      </c>
      <c r="AE5" s="12" t="inlineStr">
        <is>
          <t>tx max
MB/Sec</t>
        </is>
      </c>
      <c r="AF5" s="12" t="inlineStr">
        <is>
          <t>tx avg 
MB/Sec</t>
        </is>
      </c>
      <c r="AG5" s="12" t="inlineStr">
        <is>
          <t>Total MB
sent</t>
        </is>
      </c>
      <c r="AH5" s="12" t="inlineStr">
        <is>
          <t>rx min
MB/Sec</t>
        </is>
      </c>
      <c r="AI5" s="12" t="inlineStr">
        <is>
          <t>rx max
MB/Sec</t>
        </is>
      </c>
      <c r="AJ5" s="12" t="inlineStr">
        <is>
          <t>rx avg
MB/Sec</t>
        </is>
      </c>
      <c r="AK5" s="12" t="inlineStr">
        <is>
          <t>Total MB
received</t>
        </is>
      </c>
      <c r="AL5" s="12" t="inlineStr">
        <is>
          <t>rx 
% packet loss
min</t>
        </is>
      </c>
      <c r="AM5" s="12" t="inlineStr">
        <is>
          <t>rx 
% packet loss
max</t>
        </is>
      </c>
      <c r="AN5" s="12" t="inlineStr">
        <is>
          <t>rx 
% packet loss
avg</t>
        </is>
      </c>
      <c r="AO5" s="12" t="inlineStr">
        <is>
          <t>tx 
% packet loss
min</t>
        </is>
      </c>
      <c r="AP5" s="12" t="inlineStr">
        <is>
          <t>tx 
% packet loss
max</t>
        </is>
      </c>
      <c r="AQ5" s="12" t="inlineStr">
        <is>
          <t>tx 
% packet loss
avg</t>
        </is>
      </c>
      <c r="AR5" s="5" t="inlineStr">
        <is>
          <t>GPU
min</t>
        </is>
      </c>
      <c r="AS5" s="6" t="inlineStr">
        <is>
          <t>GPU
max</t>
        </is>
      </c>
      <c r="AT5" s="6" t="inlineStr">
        <is>
          <t>GPU
avg</t>
        </is>
      </c>
      <c r="AU5" s="7" t="inlineStr">
        <is>
          <t>GPU
#oc &gt; 80%</t>
        </is>
      </c>
      <c r="AV5" s="5" t="inlineStr">
        <is>
          <t>MEM
min</t>
        </is>
      </c>
      <c r="AW5" s="6" t="inlineStr">
        <is>
          <t>MEM
max</t>
        </is>
      </c>
      <c r="AX5" s="6" t="inlineStr">
        <is>
          <t>MEM
avg</t>
        </is>
      </c>
      <c r="AY5" s="7" t="inlineStr">
        <is>
          <t>MEM
#oc &gt; 80%</t>
        </is>
      </c>
      <c r="AZ5" s="9" t="inlineStr">
        <is>
          <t>Read MB
min</t>
        </is>
      </c>
      <c r="BA5" s="10" t="inlineStr">
        <is>
          <t>Read MB
max</t>
        </is>
      </c>
      <c r="BB5" s="10" t="inlineStr">
        <is>
          <t>Read MB
avg</t>
        </is>
      </c>
      <c r="BC5" s="9" t="inlineStr">
        <is>
          <t>Write MB
min</t>
        </is>
      </c>
      <c r="BD5" s="10" t="inlineStr">
        <is>
          <t>Write MB
max</t>
        </is>
      </c>
      <c r="BE5" s="10" t="inlineStr">
        <is>
          <t>Write MB
avg</t>
        </is>
      </c>
      <c r="BF5" s="9" t="inlineStr">
        <is>
          <t>Read IOPs
min</t>
        </is>
      </c>
      <c r="BG5" s="10" t="inlineStr">
        <is>
          <t>Read IOPs
max</t>
        </is>
      </c>
      <c r="BH5" s="10" t="inlineStr">
        <is>
          <t>Read IOPs
avg</t>
        </is>
      </c>
      <c r="BI5" s="9" t="inlineStr">
        <is>
          <t>Write IOPs
min</t>
        </is>
      </c>
      <c r="BJ5" s="10" t="inlineStr">
        <is>
          <t>Write IOPs
max</t>
        </is>
      </c>
      <c r="BK5" s="10" t="inlineStr">
        <is>
          <t>Write IOPs
avg</t>
        </is>
      </c>
      <c r="BL5" s="9" t="inlineStr">
        <is>
          <t>Free MB
min</t>
        </is>
      </c>
      <c r="BM5" s="10" t="inlineStr">
        <is>
          <t>Free MB
max</t>
        </is>
      </c>
      <c r="BN5" s="10" t="inlineStr">
        <is>
          <t>Free MB
avg</t>
        </is>
      </c>
    </row>
    <row r="6">
      <c r="A6" s="52" t="inlineStr">
        <is>
          <t>ld71r18u44dws</t>
        </is>
      </c>
      <c r="B6" s="52" t="inlineStr"/>
      <c r="C6" s="53" t="n">
        <v>24</v>
      </c>
      <c r="D6" s="53" t="n">
        <v>0.1562500000000142</v>
      </c>
      <c r="E6" s="53" t="n">
        <v>68.83680555555556</v>
      </c>
      <c r="F6" s="53" t="n">
        <v>0.7488241958290445</v>
      </c>
      <c r="G6" s="53" t="n">
        <v>0</v>
      </c>
      <c r="H6" s="53" t="n">
        <v>0</v>
      </c>
      <c r="I6" s="53" t="inlineStr"/>
      <c r="J6" s="53" t="n">
        <v>0.0009549141619373813</v>
      </c>
      <c r="K6" s="53" t="n">
        <v>34.86255787037038</v>
      </c>
      <c r="L6" s="53" t="n">
        <v>0.1068956176778499</v>
      </c>
      <c r="M6" s="53" t="n">
        <v>0</v>
      </c>
      <c r="N6" s="53" t="n">
        <v>0</v>
      </c>
      <c r="O6" s="53" t="n">
        <v>0</v>
      </c>
      <c r="P6" s="53" t="inlineStr"/>
      <c r="Q6" s="53" t="n">
        <v>68.410642432</v>
      </c>
      <c r="R6" s="53" t="n">
        <v>6.224113220735205</v>
      </c>
      <c r="S6" s="53" t="n">
        <v>16.33349233798933</v>
      </c>
      <c r="T6" s="53" t="n">
        <v>11.83482979649345</v>
      </c>
      <c r="U6" s="53" t="n">
        <v>0</v>
      </c>
      <c r="V6" s="53" t="n">
        <v>0.0006190888888888889</v>
      </c>
      <c r="W6" s="53" t="n">
        <v>0.3959353888888888</v>
      </c>
      <c r="X6" s="53" t="n">
        <v>0.001017349272015421</v>
      </c>
      <c r="Y6" s="53" t="n">
        <v>4.449999999999999e-05</v>
      </c>
      <c r="Z6" s="53" t="n">
        <v>0.793529711111111</v>
      </c>
      <c r="AA6" s="53" t="n">
        <v>0.001377128421660342</v>
      </c>
      <c r="AB6" s="53" t="n">
        <v>832.1846683778874</v>
      </c>
      <c r="AC6" s="53" t="n">
        <v>1446.804229656907</v>
      </c>
      <c r="AD6" s="53" t="n">
        <v>0</v>
      </c>
      <c r="AE6" s="53" t="n">
        <v>0</v>
      </c>
      <c r="AF6" s="53" t="n">
        <v>0</v>
      </c>
      <c r="AG6" s="53" t="n">
        <v>0</v>
      </c>
      <c r="AH6" s="53" t="n">
        <v>0</v>
      </c>
      <c r="AI6" s="53" t="n">
        <v>0</v>
      </c>
      <c r="AJ6" s="53" t="n">
        <v>0</v>
      </c>
      <c r="AK6" s="53" t="n">
        <v>0</v>
      </c>
      <c r="AL6" s="53" t="n"/>
      <c r="AM6" s="53" t="n"/>
      <c r="AN6" s="53" t="n">
        <v>0</v>
      </c>
      <c r="AO6" s="53" t="n"/>
      <c r="AP6" s="53" t="n"/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1</v>
      </c>
      <c r="AW6" s="53" t="n">
        <v>67</v>
      </c>
      <c r="AX6" s="53" t="n">
        <v>28.89076923076918</v>
      </c>
      <c r="AY6" s="53" t="n">
        <v>0</v>
      </c>
      <c r="AZ6" s="53" t="n">
        <v>0</v>
      </c>
      <c r="BA6" s="53" t="n">
        <v>29.70620017777777</v>
      </c>
      <c r="BB6" s="53" t="n">
        <v>0.01955131286292288</v>
      </c>
      <c r="BC6" s="53" t="n">
        <v>0.003606755555555555</v>
      </c>
      <c r="BD6" s="53" t="n">
        <v>109.4738545777778</v>
      </c>
      <c r="BE6" s="53" t="n">
        <v>0.2101370590529326</v>
      </c>
      <c r="BF6" s="53" t="n">
        <v>0</v>
      </c>
      <c r="BG6" s="53" t="n">
        <v>1132.811111111111</v>
      </c>
      <c r="BH6" s="53" t="n">
        <v>0.7519943333603483</v>
      </c>
      <c r="BI6" s="53" t="n">
        <v>0.2222222222222222</v>
      </c>
      <c r="BJ6" s="53" t="n">
        <v>3433.177777777777</v>
      </c>
      <c r="BK6" s="53" t="n">
        <v>8.223638839920637</v>
      </c>
      <c r="BL6" s="53" t="n">
        <v>1934364.770304</v>
      </c>
      <c r="BM6" s="53" t="n">
        <v>1938809.683968</v>
      </c>
      <c r="BN6" s="53" t="n">
        <v>1938213.791401617</v>
      </c>
    </row>
    <row r="7">
      <c r="A7" s="54" t="inlineStr">
        <is>
          <t>ld71r16u15ws</t>
        </is>
      </c>
      <c r="B7" s="54" t="inlineStr"/>
      <c r="C7" s="55" t="n">
        <v>28</v>
      </c>
      <c r="D7" s="55" t="n">
        <v>0.06944444444445708</v>
      </c>
      <c r="E7" s="55" t="n">
        <v>40.29513454861111</v>
      </c>
      <c r="F7" s="55" t="n">
        <v>0.6963036185986198</v>
      </c>
      <c r="G7" s="55" t="n">
        <v>0</v>
      </c>
      <c r="H7" s="55" t="n">
        <v>0</v>
      </c>
      <c r="I7" s="55" t="inlineStr"/>
      <c r="J7" s="55" t="n">
        <v>0.01860119047620401</v>
      </c>
      <c r="K7" s="55" t="n">
        <v>22.60356403459821</v>
      </c>
      <c r="L7" s="55" t="n">
        <v>0.1642084701261979</v>
      </c>
      <c r="M7" s="55" t="n">
        <v>0</v>
      </c>
      <c r="N7" s="55" t="n">
        <v>0</v>
      </c>
      <c r="O7" s="55" t="n">
        <v>0</v>
      </c>
      <c r="P7" s="55" t="inlineStr"/>
      <c r="Q7" s="55" t="n">
        <v>137.152974848</v>
      </c>
      <c r="R7" s="55" t="n">
        <v>2.943746131992029</v>
      </c>
      <c r="S7" s="55" t="n">
        <v>9.652287156491852</v>
      </c>
      <c r="T7" s="55" t="n">
        <v>7.021152895870969</v>
      </c>
      <c r="U7" s="55" t="n">
        <v>0</v>
      </c>
      <c r="V7" s="55" t="n">
        <v>0.0006650555555555555</v>
      </c>
      <c r="W7" s="55" t="n">
        <v>0.01348351111111111</v>
      </c>
      <c r="X7" s="55" t="n">
        <v>0.0008805866606664218</v>
      </c>
      <c r="Y7" s="55" t="n">
        <v>0.0001093444444444444</v>
      </c>
      <c r="Z7" s="55" t="n">
        <v>0.8133799666666666</v>
      </c>
      <c r="AA7" s="55" t="n">
        <v>0.002048678735762307</v>
      </c>
      <c r="AB7" s="55" t="n">
        <v>632.0265548067528</v>
      </c>
      <c r="AC7" s="55" t="n">
        <v>1529.862472338883</v>
      </c>
      <c r="AD7" s="55" t="n">
        <v>0</v>
      </c>
      <c r="AE7" s="55" t="n">
        <v>0</v>
      </c>
      <c r="AF7" s="55" t="n">
        <v>0</v>
      </c>
      <c r="AG7" s="55" t="n">
        <v>0</v>
      </c>
      <c r="AH7" s="55" t="n">
        <v>0</v>
      </c>
      <c r="AI7" s="55" t="n">
        <v>0</v>
      </c>
      <c r="AJ7" s="55" t="n">
        <v>0</v>
      </c>
      <c r="AK7" s="55" t="n">
        <v>0</v>
      </c>
      <c r="AL7" s="55" t="n"/>
      <c r="AM7" s="55" t="n"/>
      <c r="AN7" s="55" t="n">
        <v>0</v>
      </c>
      <c r="AO7" s="55" t="n"/>
      <c r="AP7" s="55" t="n"/>
      <c r="AQ7" s="55" t="n">
        <v>0</v>
      </c>
      <c r="AR7" s="55" t="n">
        <v>0</v>
      </c>
      <c r="AS7" s="55" t="n">
        <v>3</v>
      </c>
      <c r="AT7" s="55" t="n">
        <v>0.005641025641025641</v>
      </c>
      <c r="AU7" s="55" t="n">
        <v>0</v>
      </c>
      <c r="AV7" s="55" t="n">
        <v>1</v>
      </c>
      <c r="AW7" s="55" t="n">
        <v>64</v>
      </c>
      <c r="AX7" s="55" t="n">
        <v>28.42974358974361</v>
      </c>
      <c r="AY7" s="55" t="n">
        <v>0</v>
      </c>
      <c r="AZ7" s="55" t="n">
        <v>0</v>
      </c>
      <c r="BA7" s="55" t="n">
        <v>15.55046857735111</v>
      </c>
      <c r="BB7" s="55" t="n">
        <v>0.02096902955986101</v>
      </c>
      <c r="BC7" s="55" t="n">
        <v>0.003549866666666666</v>
      </c>
      <c r="BD7" s="55" t="n">
        <v>7.786177422222221</v>
      </c>
      <c r="BE7" s="55" t="n">
        <v>0.04601451663438494</v>
      </c>
      <c r="BF7" s="55" t="n">
        <v>0</v>
      </c>
      <c r="BG7" s="55" t="n">
        <v>339.6991758333334</v>
      </c>
      <c r="BH7" s="55" t="n">
        <v>0.4795102521194942</v>
      </c>
      <c r="BI7" s="55" t="n">
        <v>0.3</v>
      </c>
      <c r="BJ7" s="55" t="n">
        <v>366.2111111111111</v>
      </c>
      <c r="BK7" s="55" t="n">
        <v>3.163932731305025</v>
      </c>
      <c r="BL7" s="55" t="n">
        <v>884350.124032</v>
      </c>
      <c r="BM7" s="55" t="n">
        <v>888922.963968</v>
      </c>
      <c r="BN7" s="55" t="n">
        <v>888417.2923594175</v>
      </c>
    </row>
    <row r="8">
      <c r="A8" s="52" t="inlineStr">
        <is>
          <t>ld71r18u44fws</t>
        </is>
      </c>
      <c r="B8" s="52" t="inlineStr"/>
      <c r="C8" s="53" t="n">
        <v>24</v>
      </c>
      <c r="D8" s="53" t="n">
        <v>0.3472222222222285</v>
      </c>
      <c r="E8" s="53" t="n">
        <v>59.07986111111111</v>
      </c>
      <c r="F8" s="53" t="n">
        <v>8.990250458355987</v>
      </c>
      <c r="G8" s="53" t="n">
        <v>0</v>
      </c>
      <c r="H8" s="53" t="n">
        <v>0</v>
      </c>
      <c r="I8" s="53" t="inlineStr"/>
      <c r="J8" s="53" t="n">
        <v>0.02025462962964752</v>
      </c>
      <c r="K8" s="53" t="n">
        <v>16.71947337962963</v>
      </c>
      <c r="L8" s="53" t="n">
        <v>1.408925411333655</v>
      </c>
      <c r="M8" s="53" t="n">
        <v>0</v>
      </c>
      <c r="N8" s="53" t="n">
        <v>0</v>
      </c>
      <c r="O8" s="53" t="n">
        <v>0</v>
      </c>
      <c r="P8" s="53" t="inlineStr"/>
      <c r="Q8" s="53" t="n">
        <v>68.410642432</v>
      </c>
      <c r="R8" s="53" t="n">
        <v>19.63934822181324</v>
      </c>
      <c r="S8" s="53" t="n">
        <v>28.35941742146977</v>
      </c>
      <c r="T8" s="53" t="n">
        <v>21.61179130912394</v>
      </c>
      <c r="U8" s="53" t="n">
        <v>0</v>
      </c>
      <c r="V8" s="53" t="n">
        <v>0.0006896999999999999</v>
      </c>
      <c r="W8" s="53" t="n">
        <v>0.6874092666666666</v>
      </c>
      <c r="X8" s="53" t="n">
        <v>0.004255742047810047</v>
      </c>
      <c r="Y8" s="53" t="n">
        <v>5.572222222222222e-05</v>
      </c>
      <c r="Z8" s="53" t="n">
        <v>3.194216188592886</v>
      </c>
      <c r="AA8" s="53" t="n">
        <v>0.007379625752760099</v>
      </c>
      <c r="AB8" s="53" t="n">
        <v>3757.863341558264</v>
      </c>
      <c r="AC8" s="53" t="n">
        <v>3770.940366416131</v>
      </c>
      <c r="AD8" s="53" t="n">
        <v>0</v>
      </c>
      <c r="AE8" s="53" t="n">
        <v>0.02511916899063745</v>
      </c>
      <c r="AF8" s="53" t="n">
        <v>3.090004123764883e-05</v>
      </c>
      <c r="AG8" s="53" t="n">
        <v>478.6985611994797</v>
      </c>
      <c r="AH8" s="53" t="n">
        <v>0</v>
      </c>
      <c r="AI8" s="53" t="n">
        <v>0.0003479258694058042</v>
      </c>
      <c r="AJ8" s="53" t="n">
        <v>5.280138461340306e-07</v>
      </c>
      <c r="AK8" s="53" t="n">
        <v>106.4083372687168</v>
      </c>
      <c r="AL8" s="53" t="n">
        <v>0</v>
      </c>
      <c r="AM8" s="53" t="n">
        <v>8.235294117647058</v>
      </c>
      <c r="AN8" s="53" t="n">
        <v>2.537826422720852</v>
      </c>
      <c r="AO8" s="53" t="n">
        <v>0</v>
      </c>
      <c r="AP8" s="53" t="n">
        <v>9.879931389365352</v>
      </c>
      <c r="AQ8" s="53" t="n">
        <v>3.454410747613883</v>
      </c>
      <c r="AR8" s="53" t="n">
        <v>0</v>
      </c>
      <c r="AS8" s="53" t="n">
        <v>8</v>
      </c>
      <c r="AT8" s="53" t="n">
        <v>1.901025641025657</v>
      </c>
      <c r="AU8" s="53" t="n">
        <v>0</v>
      </c>
      <c r="AV8" s="53" t="n">
        <v>0</v>
      </c>
      <c r="AW8" s="53" t="n">
        <v>71</v>
      </c>
      <c r="AX8" s="53" t="n">
        <v>15.93538461538465</v>
      </c>
      <c r="AY8" s="53" t="n">
        <v>0</v>
      </c>
      <c r="AZ8" s="53" t="n">
        <v>0</v>
      </c>
      <c r="BA8" s="53" t="n">
        <v>18.10455324444444</v>
      </c>
      <c r="BB8" s="53" t="n">
        <v>0.0327487400260903</v>
      </c>
      <c r="BC8" s="53" t="n">
        <v>0.01456924444444444</v>
      </c>
      <c r="BD8" s="53" t="n">
        <v>36.78694968888888</v>
      </c>
      <c r="BE8" s="53" t="n">
        <v>0.1085857460549525</v>
      </c>
      <c r="BF8" s="53" t="n">
        <v>0</v>
      </c>
      <c r="BG8" s="53" t="n">
        <v>255.2111111111111</v>
      </c>
      <c r="BH8" s="53" t="n">
        <v>0.8785503871051782</v>
      </c>
      <c r="BI8" s="53" t="n">
        <v>0.7</v>
      </c>
      <c r="BJ8" s="53" t="n">
        <v>1151.955555555556</v>
      </c>
      <c r="BK8" s="53" t="n">
        <v>6.901548028309437</v>
      </c>
      <c r="BL8" s="53" t="n">
        <v>1901770.83392</v>
      </c>
      <c r="BM8" s="53" t="n">
        <v>1908769.030144</v>
      </c>
      <c r="BN8" s="53" t="n">
        <v>1903985.166304492</v>
      </c>
    </row>
    <row r="9">
      <c r="A9" s="54" t="inlineStr">
        <is>
          <t>ld71r16u13ws</t>
        </is>
      </c>
      <c r="B9" s="54" t="inlineStr"/>
      <c r="C9" s="55" t="n">
        <v>28</v>
      </c>
      <c r="D9" s="55" t="n">
        <v>0.2604166666666714</v>
      </c>
      <c r="E9" s="55" t="n">
        <v>79.47916666666667</v>
      </c>
      <c r="F9" s="55" t="n">
        <v>0.6244519012123391</v>
      </c>
      <c r="G9" s="55" t="n">
        <v>0</v>
      </c>
      <c r="H9" s="55" t="n">
        <v>0</v>
      </c>
      <c r="I9" s="55" t="inlineStr"/>
      <c r="J9" s="55" t="n">
        <v>0.03782242063493868</v>
      </c>
      <c r="K9" s="55" t="n">
        <v>70.64050099206349</v>
      </c>
      <c r="L9" s="55" t="n">
        <v>0.274482596921672</v>
      </c>
      <c r="M9" s="55" t="n">
        <v>0</v>
      </c>
      <c r="N9" s="55" t="n">
        <v>0</v>
      </c>
      <c r="O9" s="55" t="n">
        <v>0</v>
      </c>
      <c r="P9" s="55" t="inlineStr"/>
      <c r="Q9" s="55" t="n">
        <v>137.152974848</v>
      </c>
      <c r="R9" s="55" t="n">
        <v>3.721613864851889</v>
      </c>
      <c r="S9" s="55" t="n">
        <v>8.983344081055975</v>
      </c>
      <c r="T9" s="55" t="n">
        <v>6.579248898173702</v>
      </c>
      <c r="U9" s="55" t="n">
        <v>0</v>
      </c>
      <c r="V9" s="55" t="n">
        <v>0.0002868</v>
      </c>
      <c r="W9" s="55" t="n">
        <v>0.09806505838055556</v>
      </c>
      <c r="X9" s="55" t="n">
        <v>0.001041018420641545</v>
      </c>
      <c r="Y9" s="55" t="n">
        <v>0.0001072111111111111</v>
      </c>
      <c r="Z9" s="55" t="n">
        <v>1.245409811111111</v>
      </c>
      <c r="AA9" s="55" t="n">
        <v>0.004605359456778337</v>
      </c>
      <c r="AB9" s="55" t="n">
        <v>859.6917818945999</v>
      </c>
      <c r="AC9" s="55" t="n">
        <v>2707.836391279287</v>
      </c>
      <c r="AD9" s="55" t="n">
        <v>0</v>
      </c>
      <c r="AE9" s="55" t="n">
        <v>0.064541573825</v>
      </c>
      <c r="AF9" s="55" t="n">
        <v>8.832126854512286e-05</v>
      </c>
      <c r="AG9" s="55" t="n">
        <v>32.56556021705803</v>
      </c>
      <c r="AH9" s="55" t="n">
        <v>0</v>
      </c>
      <c r="AI9" s="55" t="n">
        <v>0.003282928588888889</v>
      </c>
      <c r="AJ9" s="55" t="n">
        <v>5.110586629895672e-06</v>
      </c>
      <c r="AK9" s="55" t="n">
        <v>1.707452139112675</v>
      </c>
      <c r="AL9" s="55" t="n">
        <v>0</v>
      </c>
      <c r="AM9" s="55" t="n">
        <v>0</v>
      </c>
      <c r="AN9" s="55" t="n">
        <v>0</v>
      </c>
      <c r="AO9" s="55" t="n">
        <v>0</v>
      </c>
      <c r="AP9" s="55" t="n">
        <v>0.3076292042657916</v>
      </c>
      <c r="AQ9" s="55" t="n">
        <v>0.1025430680885972</v>
      </c>
      <c r="AR9" s="55" t="n">
        <v>0</v>
      </c>
      <c r="AS9" s="55" t="n">
        <v>8</v>
      </c>
      <c r="AT9" s="55" t="n">
        <v>0.006676938880328711</v>
      </c>
      <c r="AU9" s="55" t="n">
        <v>0</v>
      </c>
      <c r="AV9" s="55" t="n">
        <v>0</v>
      </c>
      <c r="AW9" s="55" t="n">
        <v>83</v>
      </c>
      <c r="AX9" s="55" t="n">
        <v>30.29943502824854</v>
      </c>
      <c r="AY9" s="55" t="n">
        <v>3</v>
      </c>
      <c r="AZ9" s="55" t="n">
        <v>0</v>
      </c>
      <c r="BA9" s="55" t="n">
        <v>57.886590816</v>
      </c>
      <c r="BB9" s="55" t="n">
        <v>0.1184965992970063</v>
      </c>
      <c r="BC9" s="55" t="n">
        <v>0.004414577777777777</v>
      </c>
      <c r="BD9" s="55" t="n">
        <v>40.4944818304</v>
      </c>
      <c r="BE9" s="55" t="n">
        <v>0.1897267189212013</v>
      </c>
      <c r="BF9" s="55" t="n">
        <v>0</v>
      </c>
      <c r="BG9" s="55" t="n">
        <v>1266.37036875</v>
      </c>
      <c r="BH9" s="55" t="n">
        <v>2.417146438685298</v>
      </c>
      <c r="BI9" s="55" t="n">
        <v>0.2888888888888889</v>
      </c>
      <c r="BJ9" s="55" t="n">
        <v>655.6999999999999</v>
      </c>
      <c r="BK9" s="55" t="n">
        <v>6.086874725372505</v>
      </c>
      <c r="BL9" s="55" t="n">
        <v>870601.19552</v>
      </c>
      <c r="BM9" s="55" t="n">
        <v>883378.09408</v>
      </c>
      <c r="BN9" s="55" t="n">
        <v>874612.6400989867</v>
      </c>
    </row>
    <row r="10">
      <c r="A10" s="52" t="inlineStr">
        <is>
          <t>ld71r18u44bws</t>
        </is>
      </c>
      <c r="B10" s="52" t="inlineStr"/>
      <c r="C10" s="53" t="n">
        <v>24</v>
      </c>
      <c r="D10" s="53" t="n">
        <v>0.1562500000000142</v>
      </c>
      <c r="E10" s="53" t="n">
        <v>35.20833333333334</v>
      </c>
      <c r="F10" s="53" t="n">
        <v>1.4641387067728</v>
      </c>
      <c r="G10" s="53" t="n">
        <v>0</v>
      </c>
      <c r="H10" s="53" t="n">
        <v>0</v>
      </c>
      <c r="I10" s="53" t="inlineStr"/>
      <c r="J10" s="53" t="n">
        <v>0.01663773148149517</v>
      </c>
      <c r="K10" s="53" t="n">
        <v>10.1244212962963</v>
      </c>
      <c r="L10" s="53" t="n">
        <v>0.2656404420711027</v>
      </c>
      <c r="M10" s="53" t="n">
        <v>0</v>
      </c>
      <c r="N10" s="53" t="n">
        <v>0</v>
      </c>
      <c r="O10" s="53" t="n">
        <v>0</v>
      </c>
      <c r="P10" s="53" t="inlineStr"/>
      <c r="Q10" s="53" t="n">
        <v>68.410642432</v>
      </c>
      <c r="R10" s="53" t="n">
        <v>16.52170539289229</v>
      </c>
      <c r="S10" s="53" t="n">
        <v>29.23308883099367</v>
      </c>
      <c r="T10" s="53" t="n">
        <v>18.23871667406782</v>
      </c>
      <c r="U10" s="53" t="n">
        <v>0</v>
      </c>
      <c r="V10" s="53" t="n">
        <v>0.0006922444444444444</v>
      </c>
      <c r="W10" s="53" t="n">
        <v>0.06088824444444444</v>
      </c>
      <c r="X10" s="53" t="n">
        <v>0.001100187727254041</v>
      </c>
      <c r="Y10" s="53" t="n">
        <v>4.739999999999999e-05</v>
      </c>
      <c r="Z10" s="53" t="n">
        <v>2.418420722222222</v>
      </c>
      <c r="AA10" s="53" t="n">
        <v>0.003878159184816025</v>
      </c>
      <c r="AB10" s="53" t="n">
        <v>803.9446746331784</v>
      </c>
      <c r="AC10" s="53" t="n">
        <v>17003.17031116769</v>
      </c>
      <c r="AD10" s="53" t="n">
        <v>0</v>
      </c>
      <c r="AE10" s="53" t="n">
        <v>0.05676199999999999</v>
      </c>
      <c r="AF10" s="53" t="n">
        <v>0.0001850329914529914</v>
      </c>
      <c r="AG10" s="53" t="n">
        <v>243.639042733322</v>
      </c>
      <c r="AH10" s="53" t="n">
        <v>0</v>
      </c>
      <c r="AI10" s="53" t="n">
        <v>0.005207266666666667</v>
      </c>
      <c r="AJ10" s="53" t="n">
        <v>2.260125356125356e-05</v>
      </c>
      <c r="AK10" s="53" t="n">
        <v>32.39401491282251</v>
      </c>
      <c r="AL10" s="53" t="n">
        <v>0</v>
      </c>
      <c r="AM10" s="53" t="n">
        <v>0.01538090819135901</v>
      </c>
      <c r="AN10" s="53" t="n">
        <v>0.01013755012532515</v>
      </c>
      <c r="AO10" s="53" t="n">
        <v>0</v>
      </c>
      <c r="AP10" s="53" t="n">
        <v>0.5725190839694656</v>
      </c>
      <c r="AQ10" s="53" t="n">
        <v>0.2904812999318026</v>
      </c>
      <c r="AR10" s="53" t="n">
        <v>0</v>
      </c>
      <c r="AS10" s="53" t="n">
        <v>94</v>
      </c>
      <c r="AT10" s="53" t="n">
        <v>0.1676923076923068</v>
      </c>
      <c r="AU10" s="53" t="n">
        <v>1</v>
      </c>
      <c r="AV10" s="53" t="n">
        <v>0</v>
      </c>
      <c r="AW10" s="53" t="n">
        <v>86</v>
      </c>
      <c r="AX10" s="53" t="n">
        <v>28.67025641025644</v>
      </c>
      <c r="AY10" s="53" t="n">
        <v>1</v>
      </c>
      <c r="AZ10" s="53" t="n">
        <v>0</v>
      </c>
      <c r="BA10" s="53" t="n">
        <v>43.66401422222221</v>
      </c>
      <c r="BB10" s="53" t="n">
        <v>0.02785636538157538</v>
      </c>
      <c r="BC10" s="53" t="n">
        <v>0.006718577777777777</v>
      </c>
      <c r="BD10" s="53" t="n">
        <v>19.68466488888889</v>
      </c>
      <c r="BE10" s="53" t="n">
        <v>0.100551709394893</v>
      </c>
      <c r="BF10" s="53" t="n">
        <v>0</v>
      </c>
      <c r="BG10" s="53" t="n">
        <v>289.9555555555555</v>
      </c>
      <c r="BH10" s="53" t="n">
        <v>0.2850142893571289</v>
      </c>
      <c r="BI10" s="53" t="n">
        <v>0.3</v>
      </c>
      <c r="BJ10" s="53" t="n">
        <v>731.7888888888888</v>
      </c>
      <c r="BK10" s="53" t="n">
        <v>4.82145612091858</v>
      </c>
      <c r="BL10" s="53" t="n">
        <v>1899614.961664</v>
      </c>
      <c r="BM10" s="53" t="n">
        <v>1932172.197888</v>
      </c>
      <c r="BN10" s="53" t="n">
        <v>1923397.988431819</v>
      </c>
    </row>
    <row r="11">
      <c r="A11" s="54" t="inlineStr">
        <is>
          <t>ld71r18u44cws</t>
        </is>
      </c>
      <c r="B11" s="54" t="inlineStr"/>
      <c r="C11" s="55" t="n">
        <v>24</v>
      </c>
      <c r="D11" s="55" t="n">
        <v>0.1388888888888999</v>
      </c>
      <c r="E11" s="55" t="n">
        <v>69.34027777777779</v>
      </c>
      <c r="F11" s="55" t="n">
        <v>0.6198348514068641</v>
      </c>
      <c r="G11" s="55" t="n">
        <v>0</v>
      </c>
      <c r="H11" s="55" t="n">
        <v>0</v>
      </c>
      <c r="I11" s="55" t="inlineStr"/>
      <c r="J11" s="55" t="n">
        <v>0.02170138888889994</v>
      </c>
      <c r="K11" s="55" t="n">
        <v>49.9074074074074</v>
      </c>
      <c r="L11" s="55" t="n">
        <v>0.1215987597896913</v>
      </c>
      <c r="M11" s="55" t="n">
        <v>0</v>
      </c>
      <c r="N11" s="55" t="n">
        <v>0</v>
      </c>
      <c r="O11" s="55" t="n">
        <v>0</v>
      </c>
      <c r="P11" s="55" t="inlineStr"/>
      <c r="Q11" s="55" t="n">
        <v>68.410642432</v>
      </c>
      <c r="R11" s="55" t="n">
        <v>8.09028742202122</v>
      </c>
      <c r="S11" s="55" t="n">
        <v>23.55993961615074</v>
      </c>
      <c r="T11" s="55" t="n">
        <v>18.70434439128427</v>
      </c>
      <c r="U11" s="55" t="n">
        <v>0</v>
      </c>
      <c r="V11" s="55" t="n">
        <v>0.0006235555555555555</v>
      </c>
      <c r="W11" s="55" t="n">
        <v>0.04715623333333333</v>
      </c>
      <c r="X11" s="55" t="n">
        <v>0.0008946118355381114</v>
      </c>
      <c r="Y11" s="55" t="n">
        <v>4.436666666666666e-05</v>
      </c>
      <c r="Z11" s="55" t="n">
        <v>2.3717832</v>
      </c>
      <c r="AA11" s="55" t="n">
        <v>0.004572252716424013</v>
      </c>
      <c r="AB11" s="55" t="n">
        <v>1907.100414240825</v>
      </c>
      <c r="AC11" s="55" t="n">
        <v>2480.107864107751</v>
      </c>
      <c r="AD11" s="55" t="n">
        <v>0</v>
      </c>
      <c r="AE11" s="55" t="n">
        <v>0</v>
      </c>
      <c r="AF11" s="55" t="n">
        <v>0</v>
      </c>
      <c r="AG11" s="55" t="n">
        <v>0</v>
      </c>
      <c r="AH11" s="55" t="n">
        <v>0</v>
      </c>
      <c r="AI11" s="55" t="n">
        <v>0</v>
      </c>
      <c r="AJ11" s="55" t="n">
        <v>0</v>
      </c>
      <c r="AK11" s="55" t="n">
        <v>0</v>
      </c>
      <c r="AL11" s="55" t="n"/>
      <c r="AM11" s="55" t="n"/>
      <c r="AN11" s="55" t="n">
        <v>0</v>
      </c>
      <c r="AO11" s="55" t="n"/>
      <c r="AP11" s="55" t="n"/>
      <c r="AQ11" s="55" t="n">
        <v>0</v>
      </c>
      <c r="AR11" s="55" t="n">
        <v>0</v>
      </c>
      <c r="AS11" s="55" t="n">
        <v>1</v>
      </c>
      <c r="AT11" s="55" t="n">
        <v>0.006666666666666665</v>
      </c>
      <c r="AU11" s="55" t="n">
        <v>0</v>
      </c>
      <c r="AV11" s="55" t="n">
        <v>1</v>
      </c>
      <c r="AW11" s="55" t="n">
        <v>84</v>
      </c>
      <c r="AX11" s="55" t="n">
        <v>29.48666666666664</v>
      </c>
      <c r="AY11" s="55" t="n">
        <v>1</v>
      </c>
      <c r="AZ11" s="55" t="n">
        <v>0</v>
      </c>
      <c r="BA11" s="55" t="n">
        <v>61.69219982222222</v>
      </c>
      <c r="BB11" s="55" t="n">
        <v>0.04454398529535806</v>
      </c>
      <c r="BC11" s="55" t="n">
        <v>0.003225599999999999</v>
      </c>
      <c r="BD11" s="55" t="n">
        <v>64.92872248888888</v>
      </c>
      <c r="BE11" s="55" t="n">
        <v>0.2032387724310707</v>
      </c>
      <c r="BF11" s="55" t="n">
        <v>0</v>
      </c>
      <c r="BG11" s="55" t="n">
        <v>2074.322222222222</v>
      </c>
      <c r="BH11" s="55" t="n">
        <v>1.373606835151147</v>
      </c>
      <c r="BI11" s="55" t="n">
        <v>0.3111111111111111</v>
      </c>
      <c r="BJ11" s="55" t="n">
        <v>1941.388888888889</v>
      </c>
      <c r="BK11" s="55" t="n">
        <v>7.400194222913706</v>
      </c>
      <c r="BL11" s="55" t="n">
        <v>1924167.368704</v>
      </c>
      <c r="BM11" s="55" t="n">
        <v>1930461.970432</v>
      </c>
      <c r="BN11" s="55" t="n">
        <v>1929268.73812992</v>
      </c>
    </row>
    <row r="12">
      <c r="A12" s="52" t="inlineStr">
        <is>
          <t>ld71r16u14ws</t>
        </is>
      </c>
      <c r="B12" s="52" t="inlineStr"/>
      <c r="C12" s="53" t="n">
        <v>28</v>
      </c>
      <c r="D12" s="53" t="n">
        <v>0.06944444444445708</v>
      </c>
      <c r="E12" s="53" t="n">
        <v>30.88541666666667</v>
      </c>
      <c r="F12" s="53" t="n">
        <v>0.7381414663937846</v>
      </c>
      <c r="G12" s="53" t="n">
        <v>0</v>
      </c>
      <c r="H12" s="53" t="n">
        <v>0</v>
      </c>
      <c r="I12" s="53" t="inlineStr"/>
      <c r="J12" s="53" t="n">
        <v>0.0353422619047592</v>
      </c>
      <c r="K12" s="53" t="n">
        <v>13.71899801587303</v>
      </c>
      <c r="L12" s="53" t="n">
        <v>0.166101130945421</v>
      </c>
      <c r="M12" s="53" t="n">
        <v>0</v>
      </c>
      <c r="N12" s="53" t="n">
        <v>0</v>
      </c>
      <c r="O12" s="53" t="n">
        <v>0</v>
      </c>
      <c r="P12" s="53" t="inlineStr"/>
      <c r="Q12" s="53" t="n">
        <v>137.152974848</v>
      </c>
      <c r="R12" s="53" t="n">
        <v>4.447630916325664</v>
      </c>
      <c r="S12" s="53" t="n">
        <v>12.48751777420871</v>
      </c>
      <c r="T12" s="53" t="n">
        <v>9.854467404098585</v>
      </c>
      <c r="U12" s="53" t="n">
        <v>0</v>
      </c>
      <c r="V12" s="53" t="n">
        <v>0.0006701222222222222</v>
      </c>
      <c r="W12" s="53" t="n">
        <v>0.1401648888888889</v>
      </c>
      <c r="X12" s="53" t="n">
        <v>0.0009420472232565249</v>
      </c>
      <c r="Y12" s="53" t="n">
        <v>0.0001093444444444444</v>
      </c>
      <c r="Z12" s="53" t="n">
        <v>3.738643320457592</v>
      </c>
      <c r="AA12" s="53" t="n">
        <v>0.005385970293394144</v>
      </c>
      <c r="AB12" s="53" t="n">
        <v>1063.412555656252</v>
      </c>
      <c r="AC12" s="53" t="n">
        <v>2309.490603607732</v>
      </c>
      <c r="AD12" s="53" t="n">
        <v>0</v>
      </c>
      <c r="AE12" s="53" t="n">
        <v>0</v>
      </c>
      <c r="AF12" s="53" t="n">
        <v>0</v>
      </c>
      <c r="AG12" s="53" t="n">
        <v>0</v>
      </c>
      <c r="AH12" s="53" t="n">
        <v>0</v>
      </c>
      <c r="AI12" s="53" t="n">
        <v>0</v>
      </c>
      <c r="AJ12" s="53" t="n">
        <v>0</v>
      </c>
      <c r="AK12" s="53" t="n">
        <v>0</v>
      </c>
      <c r="AL12" s="53" t="n"/>
      <c r="AM12" s="53" t="n"/>
      <c r="AN12" s="53" t="n">
        <v>0</v>
      </c>
      <c r="AO12" s="53" t="n"/>
      <c r="AP12" s="53" t="n"/>
      <c r="AQ12" s="53" t="n">
        <v>0</v>
      </c>
      <c r="AR12" s="53" t="n">
        <v>0</v>
      </c>
      <c r="AS12" s="53" t="n">
        <v>2</v>
      </c>
      <c r="AT12" s="53" t="n">
        <v>0.004617752693689071</v>
      </c>
      <c r="AU12" s="53" t="n">
        <v>0</v>
      </c>
      <c r="AV12" s="53" t="n">
        <v>2</v>
      </c>
      <c r="AW12" s="53" t="n">
        <v>57.99999999999999</v>
      </c>
      <c r="AX12" s="53" t="n">
        <v>18.86659825551568</v>
      </c>
      <c r="AY12" s="53" t="n">
        <v>0</v>
      </c>
      <c r="AZ12" s="53" t="n">
        <v>0</v>
      </c>
      <c r="BA12" s="53" t="n">
        <v>27.39330844444444</v>
      </c>
      <c r="BB12" s="53" t="n">
        <v>0.04003669416428705</v>
      </c>
      <c r="BC12" s="53" t="n">
        <v>0.001774933333333333</v>
      </c>
      <c r="BD12" s="53" t="n">
        <v>37.82966613333333</v>
      </c>
      <c r="BE12" s="53" t="n">
        <v>0.2102417573633984</v>
      </c>
      <c r="BF12" s="53" t="n">
        <v>0</v>
      </c>
      <c r="BG12" s="53" t="n">
        <v>451.1555555555555</v>
      </c>
      <c r="BH12" s="53" t="n">
        <v>0.7337109851050763</v>
      </c>
      <c r="BI12" s="53" t="n">
        <v>0.2</v>
      </c>
      <c r="BJ12" s="53" t="n">
        <v>770.4222222222221</v>
      </c>
      <c r="BK12" s="53" t="n">
        <v>9.146817659228249</v>
      </c>
      <c r="BL12" s="53" t="n">
        <v>872854.585344</v>
      </c>
      <c r="BM12" s="53" t="n">
        <v>885193.179136</v>
      </c>
      <c r="BN12" s="53" t="n">
        <v>882888.167243356</v>
      </c>
    </row>
    <row r="13">
      <c r="A13" s="54" t="inlineStr">
        <is>
          <t>ld71r18u44ews</t>
        </is>
      </c>
      <c r="B13" s="54" t="inlineStr"/>
      <c r="C13" s="55" t="n">
        <v>24</v>
      </c>
      <c r="D13" s="55" t="n">
        <v>0.2777777777777857</v>
      </c>
      <c r="E13" s="55" t="n">
        <v>68.15972222222223</v>
      </c>
      <c r="F13" s="55" t="n">
        <v>4.990811830531655</v>
      </c>
      <c r="G13" s="55" t="n">
        <v>0</v>
      </c>
      <c r="H13" s="55" t="n">
        <v>0</v>
      </c>
      <c r="I13" s="55" t="inlineStr"/>
      <c r="J13" s="55" t="n">
        <v>0.01302083333337123</v>
      </c>
      <c r="K13" s="55" t="n">
        <v>42.14916087962963</v>
      </c>
      <c r="L13" s="55" t="n">
        <v>1.009326705257337</v>
      </c>
      <c r="M13" s="55" t="n">
        <v>0</v>
      </c>
      <c r="N13" s="55" t="n">
        <v>0</v>
      </c>
      <c r="O13" s="55" t="n">
        <v>0</v>
      </c>
      <c r="P13" s="55" t="inlineStr"/>
      <c r="Q13" s="55" t="n">
        <v>0</v>
      </c>
      <c r="R13" s="55" t="n">
        <v>6.173424125051781</v>
      </c>
      <c r="S13" s="55" t="n">
        <v>25.05390880525155</v>
      </c>
      <c r="T13" s="55" t="n">
        <v>11.20676467407934</v>
      </c>
      <c r="U13" s="55" t="n">
        <v>0</v>
      </c>
      <c r="V13" s="55" t="n">
        <v>0.0006615222222222222</v>
      </c>
      <c r="W13" s="55" t="n">
        <v>0.1174056</v>
      </c>
      <c r="X13" s="55" t="n">
        <v>0.005136027581141536</v>
      </c>
      <c r="Y13" s="55" t="n">
        <v>4.666666666666666e-05</v>
      </c>
      <c r="Z13" s="55" t="n">
        <v>0.8634589111111111</v>
      </c>
      <c r="AA13" s="55" t="n">
        <v>0.006695563769034007</v>
      </c>
      <c r="AB13" s="55" t="n">
        <v>216.7675495406835</v>
      </c>
      <c r="AC13" s="55" t="n">
        <v>360.641580261303</v>
      </c>
      <c r="AD13" s="55" t="n">
        <v>0</v>
      </c>
      <c r="AE13" s="55" t="n">
        <v>0.1048477555555555</v>
      </c>
      <c r="AF13" s="55" t="n">
        <v>0.003337369197545451</v>
      </c>
      <c r="AG13" s="55" t="n">
        <v>132.6490937680552</v>
      </c>
      <c r="AH13" s="55" t="n">
        <v>0</v>
      </c>
      <c r="AI13" s="55" t="n">
        <v>0.008303688888888888</v>
      </c>
      <c r="AJ13" s="55" t="n">
        <v>0.0003899274572672859</v>
      </c>
      <c r="AK13" s="55" t="n">
        <v>16.06334547626275</v>
      </c>
      <c r="AL13" s="55" t="n">
        <v>0</v>
      </c>
      <c r="AM13" s="55" t="n">
        <v>0</v>
      </c>
      <c r="AN13" s="55" t="n">
        <v>0</v>
      </c>
      <c r="AO13" s="55" t="n">
        <v>0</v>
      </c>
      <c r="AP13" s="55" t="n">
        <v>0.1111550242070942</v>
      </c>
      <c r="AQ13" s="55" t="n">
        <v>0.06730229989083376</v>
      </c>
      <c r="AR13" s="55" t="n">
        <v>0</v>
      </c>
      <c r="AS13" s="55" t="n">
        <v>37</v>
      </c>
      <c r="AT13" s="55" t="n">
        <v>0.8504398826979469</v>
      </c>
      <c r="AU13" s="55" t="n">
        <v>0</v>
      </c>
      <c r="AV13" s="55" t="n">
        <v>0</v>
      </c>
      <c r="AW13" s="55" t="n">
        <v>68</v>
      </c>
      <c r="AX13" s="55" t="n">
        <v>29.03225806451613</v>
      </c>
      <c r="AY13" s="55" t="n">
        <v>0</v>
      </c>
      <c r="AZ13" s="55" t="n">
        <v>0</v>
      </c>
      <c r="BA13" s="55" t="n">
        <v>19.51769031111111</v>
      </c>
      <c r="BB13" s="55" t="n">
        <v>0.2677352246382975</v>
      </c>
      <c r="BC13" s="55" t="n">
        <v>0.005563733333333333</v>
      </c>
      <c r="BD13" s="55" t="n">
        <v>5.705130666666666</v>
      </c>
      <c r="BE13" s="55" t="n">
        <v>0.1892029662265193</v>
      </c>
      <c r="BF13" s="55" t="n">
        <v>0</v>
      </c>
      <c r="BG13" s="55" t="n">
        <v>878.4777777777776</v>
      </c>
      <c r="BH13" s="55" t="n">
        <v>10.50698169525442</v>
      </c>
      <c r="BI13" s="55" t="n">
        <v>0.5888888888888888</v>
      </c>
      <c r="BJ13" s="55" t="n">
        <v>192.0444444444444</v>
      </c>
      <c r="BK13" s="55" t="n">
        <v>8.988900280831903</v>
      </c>
      <c r="BL13" s="55" t="n">
        <v>1885356.425216</v>
      </c>
      <c r="BM13" s="55" t="n">
        <v>1887326.69952</v>
      </c>
      <c r="BN13" s="55" t="n">
        <v>1887013.064799256</v>
      </c>
    </row>
    <row r="14">
      <c r="AA14" t="inlineStr">
        <is>
          <t>Total(MB):</t>
        </is>
      </c>
      <c r="AB14">
        <f>SUM(AB6:AB13)</f>
        <v/>
      </c>
      <c r="AC14">
        <f>SUM(AC6:AC13)</f>
        <v/>
      </c>
    </row>
    <row r="15">
      <c r="AA15" t="inlineStr">
        <is>
          <t>Avg Total MB/sec:</t>
        </is>
      </c>
      <c r="AB15">
        <f>AB14/F2</f>
        <v/>
      </c>
      <c r="AC15">
        <f>AC14/F2</f>
        <v/>
      </c>
    </row>
    <row r="16">
      <c r="AA16" t="inlineStr">
        <is>
          <t>Avg WS MB/sec:</t>
        </is>
      </c>
      <c r="AB16">
        <f>AB14/8/F2</f>
        <v/>
      </c>
      <c r="AC16">
        <f>AC14/8/F2</f>
        <v/>
      </c>
    </row>
  </sheetData>
  <mergeCells count="11">
    <mergeCell ref="A1:D1"/>
    <mergeCell ref="AZ4:BN4"/>
    <mergeCell ref="V4:AC4"/>
    <mergeCell ref="AR4:AY4"/>
    <mergeCell ref="AD4:AQ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7"/>
  <sheetViews>
    <sheetView workbookViewId="0">
      <selection activeCell="J26" sqref="J26"/>
    </sheetView>
  </sheetViews>
  <sheetFormatPr baseColWidth="8" defaultRowHeight="14.4"/>
  <cols>
    <col width="26.734375" customWidth="1" min="1" max="1"/>
    <col width="13.734375" customWidth="1" min="2" max="2"/>
    <col width="8.62890625" customWidth="1" style="1" min="3" max="3"/>
    <col width="6.7890625" customWidth="1" style="1" min="4" max="4"/>
    <col width="8.7890625" customWidth="1" style="1" min="5" max="5"/>
    <col width="7.3671875" customWidth="1" style="1" min="6" max="6"/>
    <col width="11.20703125" customWidth="1" style="1" min="7" max="7"/>
    <col width="16.05078125" customWidth="1" style="1" min="8" max="8"/>
    <col width="15.62890625" customWidth="1" style="1" min="9" max="9"/>
    <col width="9.68359375" customWidth="1" style="1" min="10" max="10"/>
    <col width="7.89453125" customWidth="1" style="1" min="11" max="11"/>
    <col width="7.3671875" customWidth="1" style="1" min="12" max="12"/>
    <col width="11.20703125" customWidth="1" style="1" min="13" max="13"/>
    <col width="15.5234375" customWidth="1" style="1" min="14" max="16"/>
    <col width="10.26171875" customWidth="1" style="1" min="17" max="17"/>
    <col width="5.68359375" customWidth="1" style="1" min="18" max="19"/>
    <col width="5.3125" customWidth="1" style="1" min="20" max="20"/>
    <col width="13.05078125" customWidth="1" style="1" min="21" max="21"/>
    <col width="8.83984375" customWidth="1" style="1" min="22" max="24"/>
    <col width="10.68359375" customWidth="1" style="1" min="25" max="25"/>
    <col width="11.3125" customWidth="1" style="1" min="26" max="26"/>
    <col width="10.41796875" customWidth="1" style="1" min="27" max="27"/>
    <col width="11.3671875" customWidth="1" style="1" min="28" max="28"/>
    <col width="10.83984375" customWidth="1" style="1" min="29" max="29"/>
  </cols>
  <sheetData>
    <row r="1">
      <c r="A1" s="17" t="inlineStr">
        <is>
          <t>Customer: 1038</t>
        </is>
      </c>
      <c r="B1" s="40" t="n"/>
      <c r="C1" s="40" t="n"/>
      <c r="D1" s="41" t="n"/>
    </row>
    <row r="2">
      <c r="A2" s="17" t="inlineStr">
        <is>
          <t>Data Pulled: Jun 09 2024 23:00:00 - Jun 14 2024 22:59:59</t>
        </is>
      </c>
      <c r="B2" s="40" t="n"/>
      <c r="C2" s="40" t="n"/>
      <c r="D2" s="41" t="n"/>
      <c r="E2" s="1" t="inlineStr">
        <is>
          <t>Total Secs:</t>
        </is>
      </c>
      <c r="F2" t="n">
        <v>216000</v>
      </c>
    </row>
    <row r="3" ht="14.7" customHeight="1" thickBot="1">
      <c r="A3" s="17" t="inlineStr">
        <is>
          <t>Analysis Window: Mon,Tue,Wed,Th,Fri, 20:00 to 8:00</t>
        </is>
      </c>
      <c r="B3" s="40" t="n"/>
      <c r="C3" s="40" t="n"/>
      <c r="D3" s="41" t="n"/>
    </row>
    <row r="4">
      <c r="A4" s="34" t="inlineStr">
        <is>
          <t>Host Name</t>
        </is>
      </c>
      <c r="B4" s="36" t="inlineStr">
        <is>
          <t>Model</t>
        </is>
      </c>
      <c r="C4" s="18" t="inlineStr">
        <is>
          <t>CPU %Utilization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3" t="n"/>
      <c r="Q4" s="44" t="inlineStr">
        <is>
          <t>Memory %Utilization</t>
        </is>
      </c>
      <c r="R4" s="45" t="n"/>
      <c r="S4" s="45" t="n"/>
      <c r="T4" s="45" t="n"/>
      <c r="U4" s="46" t="n"/>
      <c r="V4" s="47" t="inlineStr">
        <is>
          <t>All Network Traffic</t>
        </is>
      </c>
      <c r="W4" s="45" t="n"/>
      <c r="X4" s="45" t="n"/>
      <c r="Y4" s="45" t="n"/>
      <c r="Z4" s="45" t="n"/>
      <c r="AA4" s="45" t="n"/>
      <c r="AB4" s="45" t="n"/>
      <c r="AC4" s="48" t="n"/>
    </row>
    <row r="5" ht="57.9" customHeight="1" thickBot="1">
      <c r="A5" s="50" t="n"/>
      <c r="B5" s="51" t="n"/>
      <c r="C5" s="11" t="inlineStr">
        <is>
          <t>#Cores</t>
        </is>
      </c>
      <c r="D5" s="11" t="inlineStr">
        <is>
          <t>Core
Highest
min</t>
        </is>
      </c>
      <c r="E5" s="11" t="inlineStr">
        <is>
          <t>Core
Highest
max</t>
        </is>
      </c>
      <c r="F5" s="11" t="inlineStr">
        <is>
          <t>Core
Highest
avg</t>
        </is>
      </c>
      <c r="G5" s="11" t="inlineStr">
        <is>
          <t>Core
# oc &gt; 80%</t>
        </is>
      </c>
      <c r="H5" s="11" t="inlineStr">
        <is>
          <t>Core 
Total Seconds &gt; 80%</t>
        </is>
      </c>
      <c r="I5" s="11" t="inlineStr">
        <is>
          <t>Core 
Total Time &gt; 80%</t>
        </is>
      </c>
      <c r="J5" s="11" t="inlineStr">
        <is>
          <t>CPU
Highest
min</t>
        </is>
      </c>
      <c r="K5" s="11" t="inlineStr">
        <is>
          <t>CPU
Highest
max</t>
        </is>
      </c>
      <c r="L5" s="11" t="inlineStr">
        <is>
          <t>CPU
Highest
avg</t>
        </is>
      </c>
      <c r="M5" s="11" t="inlineStr">
        <is>
          <t xml:space="preserve">
CPU# oc &gt; 80%</t>
        </is>
      </c>
      <c r="N5" s="11" t="inlineStr">
        <is>
          <t xml:space="preserve">
CPU
Total Seconds &gt; 80%</t>
        </is>
      </c>
      <c r="O5" s="11" t="inlineStr">
        <is>
          <t xml:space="preserve">
CPU
% Interval &gt; 80%</t>
        </is>
      </c>
      <c r="P5" s="11" t="inlineStr">
        <is>
          <t xml:space="preserve">
CPU
Total Time &gt; 80%</t>
        </is>
      </c>
      <c r="Q5" s="16" t="inlineStr">
        <is>
          <t>Total RAM
(GB)</t>
        </is>
      </c>
      <c r="R5" s="2" t="inlineStr">
        <is>
          <t>min</t>
        </is>
      </c>
      <c r="S5" s="2" t="inlineStr">
        <is>
          <t>max</t>
        </is>
      </c>
      <c r="T5" s="2" t="inlineStr">
        <is>
          <t>avg</t>
        </is>
      </c>
      <c r="U5" s="4" t="inlineStr">
        <is>
          <t>#oc &gt; 80%</t>
        </is>
      </c>
      <c r="V5" s="13" t="inlineStr">
        <is>
          <t>send min
MB/Sec</t>
        </is>
      </c>
      <c r="W5" s="3" t="inlineStr">
        <is>
          <t>send max
MB/Sec</t>
        </is>
      </c>
      <c r="X5" s="3" t="inlineStr">
        <is>
          <t>send avg
MB/Sec</t>
        </is>
      </c>
      <c r="Y5" s="3" t="inlineStr">
        <is>
          <t>receive min
MB/Sec</t>
        </is>
      </c>
      <c r="Z5" s="3" t="inlineStr">
        <is>
          <t>receive max
MB/Sec</t>
        </is>
      </c>
      <c r="AA5" s="3" t="inlineStr">
        <is>
          <t>receive avg
MB/Sec</t>
        </is>
      </c>
      <c r="AB5" s="8" t="inlineStr">
        <is>
          <t>Total MB
Sent</t>
        </is>
      </c>
      <c r="AC5" s="3" t="inlineStr">
        <is>
          <t>Total MB
Received</t>
        </is>
      </c>
    </row>
    <row r="6">
      <c r="A6" s="52" t="inlineStr">
        <is>
          <t>ld71vc1aw1-1038</t>
        </is>
      </c>
      <c r="B6" s="52" t="inlineStr"/>
      <c r="C6" s="53" t="n">
        <v>8</v>
      </c>
      <c r="D6" s="53" t="n">
        <v>5.644444444397891</v>
      </c>
      <c r="E6" s="53" t="n">
        <v>28.34444444445479</v>
      </c>
      <c r="F6" s="53" t="n">
        <v>8.215933033829614</v>
      </c>
      <c r="G6" s="53" t="n">
        <v>0</v>
      </c>
      <c r="H6" s="53" t="n">
        <v>0</v>
      </c>
      <c r="I6" s="53" t="inlineStr"/>
      <c r="J6" s="53" t="n">
        <v>7.458333333391536</v>
      </c>
      <c r="K6" s="53" t="n">
        <v>19.94444444447356</v>
      </c>
      <c r="L6" s="53" t="n">
        <v>7.994509075601258</v>
      </c>
      <c r="M6" s="53" t="n">
        <v>0</v>
      </c>
      <c r="N6" s="53" t="n">
        <v>0</v>
      </c>
      <c r="O6" s="53" t="n">
        <v>0</v>
      </c>
      <c r="P6" s="53" t="inlineStr"/>
      <c r="Q6" s="53" t="n">
        <v>16.52514816</v>
      </c>
      <c r="R6" s="53" t="n">
        <v>58.05954204527992</v>
      </c>
      <c r="S6" s="53" t="n">
        <v>60.11701689941157</v>
      </c>
      <c r="T6" s="53" t="n">
        <v>59.00822642422698</v>
      </c>
      <c r="U6" s="53" t="n">
        <v>0</v>
      </c>
      <c r="V6" s="53" t="n">
        <v>0.03252405555555554</v>
      </c>
      <c r="W6" s="53" t="n">
        <v>0.2661964666666667</v>
      </c>
      <c r="X6" s="53" t="n">
        <v>0.037185470138552</v>
      </c>
      <c r="Y6" s="53" t="n">
        <v>0.02963742222222222</v>
      </c>
      <c r="Z6" s="53" t="n">
        <v>0.5349858666666667</v>
      </c>
      <c r="AA6" s="53" t="n">
        <v>0.03471830843978731</v>
      </c>
      <c r="AB6" s="53" t="n">
        <v>18794.08540191274</v>
      </c>
      <c r="AC6" s="53" t="n">
        <v>17275.80806528152</v>
      </c>
      <c r="AD6" s="53" t="n"/>
      <c r="AE6" s="53" t="n"/>
      <c r="AF6" s="53" t="n"/>
      <c r="AG6" s="53" t="n"/>
      <c r="AH6" s="53" t="n"/>
      <c r="AI6" s="53" t="n"/>
      <c r="AJ6" s="53" t="n"/>
      <c r="AK6" s="53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3" t="n"/>
      <c r="AX6" s="53" t="n"/>
      <c r="AY6" s="53" t="n"/>
      <c r="AZ6" s="53" t="n"/>
      <c r="BA6" s="53" t="n"/>
      <c r="BB6" s="53" t="n"/>
      <c r="BC6" s="53" t="n"/>
      <c r="BD6" s="53" t="n"/>
      <c r="BE6" s="53" t="n"/>
      <c r="BF6" s="53" t="n"/>
      <c r="BG6" s="53" t="n"/>
      <c r="BH6" s="53" t="n"/>
      <c r="BI6" s="53" t="n"/>
      <c r="BJ6" s="53" t="n"/>
      <c r="BK6" s="53" t="n"/>
      <c r="BL6" s="53" t="n"/>
      <c r="BM6" s="53" t="n"/>
      <c r="BN6" s="53" t="n"/>
    </row>
    <row r="7">
      <c r="A7" s="54" t="inlineStr">
        <is>
          <t>ld71vc1ca1-1038</t>
        </is>
      </c>
      <c r="B7" s="54" t="inlineStr"/>
      <c r="C7" s="55" t="n">
        <v>8</v>
      </c>
      <c r="D7" s="55" t="n">
        <v>4.255555555638352</v>
      </c>
      <c r="E7" s="55" t="n">
        <v>17.87777777774157</v>
      </c>
      <c r="F7" s="55" t="n">
        <v>8.599452937145827</v>
      </c>
      <c r="G7" s="55" t="n">
        <v>0</v>
      </c>
      <c r="H7" s="55" t="n">
        <v>0</v>
      </c>
      <c r="I7" s="55" t="inlineStr"/>
      <c r="J7" s="55" t="n">
        <v>7.180555555549091</v>
      </c>
      <c r="K7" s="55" t="n">
        <v>12.32916666668544</v>
      </c>
      <c r="L7" s="55" t="n">
        <v>8.010579559620979</v>
      </c>
      <c r="M7" s="55" t="n">
        <v>0</v>
      </c>
      <c r="N7" s="55" t="n">
        <v>0</v>
      </c>
      <c r="O7" s="55" t="n">
        <v>0</v>
      </c>
      <c r="P7" s="55" t="inlineStr"/>
      <c r="Q7" s="55" t="n">
        <v>16.818814976</v>
      </c>
      <c r="R7" s="55" t="n">
        <v>36.9315242772072</v>
      </c>
      <c r="S7" s="55" t="n">
        <v>42.86544398215752</v>
      </c>
      <c r="T7" s="55" t="n">
        <v>39.37830226191205</v>
      </c>
      <c r="U7" s="55" t="n">
        <v>0</v>
      </c>
      <c r="V7" s="55" t="n">
        <v>0.003073377777777779</v>
      </c>
      <c r="W7" s="55" t="n">
        <v>1.581040866666666</v>
      </c>
      <c r="X7" s="55" t="n">
        <v>0.08346105332329357</v>
      </c>
      <c r="Y7" s="55" t="n">
        <v>0.002147733333333333</v>
      </c>
      <c r="Z7" s="55" t="n">
        <v>1.572933244444444</v>
      </c>
      <c r="AA7" s="55" t="n">
        <v>0.08238124604400243</v>
      </c>
      <c r="AB7" s="55" t="n">
        <v>32008.90212566252</v>
      </c>
      <c r="AC7" s="55" t="n">
        <v>31494.9784181305</v>
      </c>
      <c r="AD7" s="55" t="n"/>
      <c r="AE7" s="55" t="n"/>
      <c r="AF7" s="55" t="n"/>
      <c r="AG7" s="55" t="n"/>
      <c r="AH7" s="55" t="n"/>
      <c r="AI7" s="55" t="n"/>
      <c r="AJ7" s="55" t="n"/>
      <c r="AK7" s="55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  <c r="AV7" s="55" t="n"/>
      <c r="AW7" s="55" t="n"/>
      <c r="AX7" s="55" t="n"/>
      <c r="AY7" s="55" t="n"/>
      <c r="AZ7" s="55" t="n"/>
      <c r="BA7" s="55" t="n"/>
      <c r="BB7" s="55" t="n"/>
      <c r="BC7" s="55" t="n"/>
      <c r="BD7" s="55" t="n"/>
      <c r="BE7" s="55" t="n"/>
      <c r="BF7" s="55" t="n"/>
      <c r="BG7" s="55" t="n"/>
      <c r="BH7" s="55" t="n"/>
      <c r="BI7" s="55" t="n"/>
      <c r="BJ7" s="55" t="n"/>
      <c r="BK7" s="55" t="n"/>
      <c r="BL7" s="55" t="n"/>
      <c r="BM7" s="55" t="n"/>
      <c r="BN7" s="55" t="n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N6"/>
  <sheetViews>
    <sheetView zoomScale="145" zoomScaleNormal="145" workbookViewId="0">
      <selection activeCell="B14" sqref="B14"/>
    </sheetView>
  </sheetViews>
  <sheetFormatPr baseColWidth="8" defaultRowHeight="14.4"/>
  <cols>
    <col width="18.734375" customWidth="1" min="1" max="1"/>
    <col width="15.41796875" customWidth="1" min="2" max="2"/>
    <col width="13.3125" customWidth="1" min="3" max="3"/>
    <col width="11.1015625" customWidth="1" min="4" max="4"/>
    <col width="11.47265625" customWidth="1" min="5" max="5"/>
    <col width="13.05078125" customWidth="1" min="9" max="9"/>
  </cols>
  <sheetData>
    <row r="1">
      <c r="A1" s="17" t="inlineStr">
        <is>
          <t>Customer: 1038</t>
        </is>
      </c>
      <c r="B1" s="40" t="n"/>
      <c r="C1" s="40" t="n"/>
      <c r="D1" s="41" t="n"/>
    </row>
    <row r="2">
      <c r="A2" s="17" t="inlineStr">
        <is>
          <t>Data Pulled: Jun 09 2024 23:00:00 - Jun 14 2024 22:59:59</t>
        </is>
      </c>
      <c r="B2" s="40" t="n"/>
      <c r="C2" s="40" t="n"/>
      <c r="D2" s="41" t="n"/>
      <c r="E2" s="1" t="inlineStr">
        <is>
          <t>Total Secs:</t>
        </is>
      </c>
      <c r="F2" t="n">
        <v>216000</v>
      </c>
    </row>
    <row r="3">
      <c r="A3" s="17" t="inlineStr">
        <is>
          <t>Analysis Window: Mon,Tue,Wed,Th,Fri, 20:00 to 8:00</t>
        </is>
      </c>
      <c r="B3" s="40" t="n"/>
      <c r="C3" s="40" t="n"/>
      <c r="D3" s="4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</row>
    <row r="4">
      <c r="A4" s="39" t="inlineStr">
        <is>
          <t>Port Name</t>
        </is>
      </c>
      <c r="B4" s="37" t="inlineStr">
        <is>
          <t>VXC</t>
        </is>
      </c>
      <c r="C4" s="43" t="n"/>
      <c r="D4" s="37" t="inlineStr">
        <is>
          <t>Send (MB/sec)</t>
        </is>
      </c>
      <c r="E4" s="42" t="n"/>
      <c r="F4" s="43" t="n"/>
      <c r="G4" s="38" t="inlineStr">
        <is>
          <t>Receive (MB/sec)</t>
        </is>
      </c>
      <c r="H4" s="40" t="n"/>
      <c r="I4" s="41" t="n"/>
    </row>
    <row r="5">
      <c r="A5" s="56" t="n"/>
      <c r="B5" s="14" t="inlineStr">
        <is>
          <t>VXC Name</t>
        </is>
      </c>
      <c r="C5" s="14" t="inlineStr">
        <is>
          <t>Speed (Mbps)</t>
        </is>
      </c>
      <c r="D5" s="14" t="inlineStr">
        <is>
          <t>Min</t>
        </is>
      </c>
      <c r="E5" s="14" t="inlineStr">
        <is>
          <t>Max</t>
        </is>
      </c>
      <c r="F5" s="14" t="inlineStr">
        <is>
          <t xml:space="preserve">Avg </t>
        </is>
      </c>
      <c r="G5" s="14" t="inlineStr">
        <is>
          <t>Min</t>
        </is>
      </c>
      <c r="H5" s="14" t="inlineStr">
        <is>
          <t>Max</t>
        </is>
      </c>
      <c r="I5" s="14" t="inlineStr">
        <is>
          <t>Avg</t>
        </is>
      </c>
    </row>
    <row r="6">
      <c r="A6" s="15" t="n"/>
      <c r="B6" s="15" t="n"/>
      <c r="C6" s="15" t="n"/>
      <c r="D6" s="15" t="n"/>
      <c r="E6" s="15" t="n"/>
      <c r="F6" s="15" t="n"/>
      <c r="G6" s="15" t="n"/>
      <c r="H6" s="15" t="n"/>
      <c r="I6" s="15" t="n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Bonner, Bill</dc:creator>
  <dcterms:created xsi:type="dcterms:W3CDTF">2023-10-16T18:11:49Z</dcterms:created>
  <dcterms:modified xsi:type="dcterms:W3CDTF">2024-06-19T09:50:16Z</dcterms:modified>
  <cp:lastModifiedBy>Bonner, Bill</cp:lastModifiedBy>
</cp:coreProperties>
</file>