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electrokinetic-sculpture\production files\"/>
    </mc:Choice>
  </mc:AlternateContent>
  <xr:revisionPtr revIDLastSave="0" documentId="13_ncr:1_{CF97EF5A-98E1-4F1E-9EDE-B9999B16B70C}" xr6:coauthVersionLast="47" xr6:coauthVersionMax="47" xr10:uidLastSave="{00000000-0000-0000-0000-000000000000}"/>
  <bookViews>
    <workbookView xWindow="-108" yWindow="-108" windowWidth="23256" windowHeight="12576" xr2:uid="{15E97423-4851-42DB-9B6D-2F717DA274BA}"/>
  </bookViews>
  <sheets>
    <sheet name="Blad1" sheetId="1" r:id="rId1"/>
  </sheets>
  <definedNames>
    <definedName name="pDGA00000" localSheetId="0">Blad1!$B$12</definedName>
    <definedName name="pDME00003" localSheetId="0">Blad1!$B$10</definedName>
    <definedName name="pDME00058" localSheetId="0">Blad1!$B$5</definedName>
    <definedName name="pDME00118" localSheetId="0">Blad1!$B$15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 s="1"/>
  <c r="F25" i="1"/>
  <c r="F24" i="1"/>
  <c r="F23" i="1"/>
  <c r="F22" i="1"/>
  <c r="F21" i="1"/>
  <c r="F20" i="1"/>
  <c r="F19" i="1"/>
  <c r="F18" i="1"/>
  <c r="F9" i="1"/>
  <c r="F17" i="1"/>
  <c r="F16" i="1" l="1"/>
  <c r="F15" i="1"/>
  <c r="F14" i="1"/>
  <c r="F13" i="1"/>
  <c r="F12" i="1"/>
  <c r="F11" i="1"/>
  <c r="F10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<sst xmlns="http://schemas.openxmlformats.org/spreadsheetml/2006/main" count="58" uniqueCount="58">
  <si>
    <t>https://www.123-3d.nl/123-3D-NEMA17-stappenmotor-1-8-graden-per-stap-40-mm-lang-4-08-kg-cm-SL42S240A105-0524-i3421-t14804.html</t>
  </si>
  <si>
    <t>https://www.123-3d.nl/123-3D-GT2-Pulley-hoge-resolutie-6-mm-riem-60-tanden-8-mm-as-i2572-t14819.html</t>
  </si>
  <si>
    <t>https://www.123-3d.nl/123-3D-GT2-Pulley-hoge-resolutie-6-mm-riem-16-tanden-5-mm-as-14-mm-hoog-6GT2DR16T5MMD-i2114-t14815.html</t>
  </si>
  <si>
    <t>https://www.123-3d.nl/123-3D-Kogellager-608ZZ-DME00003-i20-t13131.html</t>
  </si>
  <si>
    <t>https://www.123-3d.nl/123-3D-Filament-wit-1-75-mm-PETG-1-kg-Jupiter-serie-DFE02013c-i1907-t7395.html</t>
  </si>
  <si>
    <t>https://www.123-3d.nl/123-3D-Lineaire-as-staaf-gehard-en-geslepen-met-chroomlaag-8x250-mm-i1775-t13814.html</t>
  </si>
  <si>
    <t>https://www.conrad.nl/p/voltcraft-eco-lipo-1000-modelbouw-oplader-230-v-1-a-li-poly-1460626</t>
  </si>
  <si>
    <t>https://opencircuit.shop/Product/Pololu-Universal-Aluminum-Mounting-Hub-8mm</t>
  </si>
  <si>
    <t>https://www.tinytronics.nl/shop/en/batteries/other/li-ionli-po-protection-circuit-(bms)-3s</t>
  </si>
  <si>
    <t>https://snijlab.nl/</t>
  </si>
  <si>
    <t>https://www.kiwi-electronics.nl/en/panel-mount-usb-b-to-micro-b-cable-901</t>
  </si>
  <si>
    <t>https://www.123-3d.nl/123-3D-GT2-timing-belt-6-mm-gesloten-188-mm-i2748-t3046.html</t>
  </si>
  <si>
    <t xml:space="preserve">Pololu Universal Aluminum Mounting Hub for 8mm Shaft, M3 Holes </t>
  </si>
  <si>
    <t>GT2 Pulley, 6 mm belt, 16 teeth, 5 mm axis, 14 mm long</t>
  </si>
  <si>
    <t>GT2 Pulley, 6 mm belt, 60 teeth, 8 mm axis</t>
  </si>
  <si>
    <t>NEMA17, 40mm long 1,8 degree per step</t>
  </si>
  <si>
    <t>Li-ion/Li-Po Protection circuit (BMS) - 3S - with Balancing</t>
  </si>
  <si>
    <t>laser cutting, 6mm Birch Plywood</t>
  </si>
  <si>
    <t>https://www.123-3d.nl/123-3D-Borgmoer-verzinkt-M3-100-stuks-i132-t3043.html</t>
  </si>
  <si>
    <t>608ZZ ball bearing</t>
  </si>
  <si>
    <t>m3 locknut 100pcs</t>
  </si>
  <si>
    <t>https://www.123-3d.nl/123-3D-Metaalschroef-inbus-M3x16-cilinderkop-verzinkt-50-stuks-i1174-t3122.html</t>
  </si>
  <si>
    <t>m3 x 16 50pcs</t>
  </si>
  <si>
    <t>https://tropical-labs.com/shop/mechaduino-0-2-pcb/</t>
  </si>
  <si>
    <t>Mechaduino</t>
  </si>
  <si>
    <t>VOLTCRAFT Eco LiPo 1000 charger</t>
  </si>
  <si>
    <t>GT2 timing belt, 6 mm, closed, 188 mm</t>
  </si>
  <si>
    <t>Panel Mount USB B to Micro-B cable</t>
  </si>
  <si>
    <t>8x250 mm axis</t>
  </si>
  <si>
    <t>1kg PLA white</t>
  </si>
  <si>
    <t>Name</t>
  </si>
  <si>
    <t>Cost</t>
  </si>
  <si>
    <t>Shipping</t>
  </si>
  <si>
    <t>Total</t>
  </si>
  <si>
    <t>Link</t>
  </si>
  <si>
    <t>Needed</t>
  </si>
  <si>
    <t>Units</t>
  </si>
  <si>
    <t>https://www.123-3d.nl/123-3D-Metaalschroef-inbus-M3x35-cilinderkop-verzinkt-50-stuks-i1178-t3122.html</t>
  </si>
  <si>
    <t>m3 x 35 50 pcs</t>
  </si>
  <si>
    <t>https://www.tme.eu/en/details/ps-01/standard-switches/</t>
  </si>
  <si>
    <t>https://www.tme.eu/en/details/tsx103/toggle-switches/ninigi/</t>
  </si>
  <si>
    <t>PS-01 red push button</t>
  </si>
  <si>
    <t>TSX103 dpdt switch 3A</t>
  </si>
  <si>
    <t>JST PH 4P</t>
  </si>
  <si>
    <t>https://www.aliexpress.com/item/4000091077742.html</t>
  </si>
  <si>
    <t>https://www.nkon.nl/samsung-inr-18650-30q-3000mah-button-top.html</t>
  </si>
  <si>
    <t>Samsung INR18650-30Q 3000mAh - 15A button top</t>
  </si>
  <si>
    <t>https://www.aliexpress.com/item/32858162000.html</t>
  </si>
  <si>
    <t>10pcs 18650 Battery holder</t>
  </si>
  <si>
    <t>Rambo warm oak silk</t>
  </si>
  <si>
    <t>400ml</t>
  </si>
  <si>
    <t>https://www.karwei.nl/assortiment/rambo-pantserlak-interieur-transparant-zijdeglans-warm-eiken-750-ml/p/B607934</t>
  </si>
  <si>
    <t>https://www.karwei.nl/assortiment/cetabever-binnenbeits-transparant-zijdeglans-beuken-750-ml/p/B183112</t>
  </si>
  <si>
    <t>150ml</t>
  </si>
  <si>
    <t>cetabever transparent silk</t>
  </si>
  <si>
    <t>https://www.tme.eu/en/details/l7805abv/unregulated-voltage-regulators/stmicroelectronics/</t>
  </si>
  <si>
    <t>L7805abv voltage regulator</t>
  </si>
  <si>
    <t>0805 1uF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</si>
</sst>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nl/p/voltcraft-eco-lipo-1000-modelbouw-oplader-230-v-1-a-li-poly-1460626" TargetMode="External"/><Relationship Id="rId13" Type="http://schemas.openxmlformats.org/officeDocument/2006/relationships/hyperlink" Target="https://www.nkon.nl/samsung-inr-18650-30q-3000mah-button-top.html" TargetMode="External"/><Relationship Id="rId3" Type="http://schemas.openxmlformats.org/officeDocument/2006/relationships/hyperlink" Target="https://www.123-3d.nl/123-3D-NEMA17-stappenmotor-1-8-graden-per-stap-40-mm-lang-4-08-kg-cm-SL42S240A105-0524-i3421-t14804.html" TargetMode="External"/><Relationship Id="rId7" Type="http://schemas.openxmlformats.org/officeDocument/2006/relationships/hyperlink" Target="https://www.123-3d.nl/123-3D-Lineaire-as-staaf-gehard-en-geslepen-met-chroomlaag-8x250-mm-i1775-t13814.html" TargetMode="External"/><Relationship Id="rId12" Type="http://schemas.openxmlformats.org/officeDocument/2006/relationships/hyperlink" Target="https://www.123-3d.nl/123-3D-Metaalschroef-inbus-M3x35-cilinderkop-verzinkt-50-stuks-i1178-t3122.html" TargetMode="External"/><Relationship Id="rId2" Type="http://schemas.openxmlformats.org/officeDocument/2006/relationships/hyperlink" Target="https://opencircuit.shop/Product/Pololu-Universal-Aluminum-Mounting-Hub-8m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123-3d.nl/123-3D-GT2-Pulley-hoge-resolutie-6-mm-riem-60-tanden-8-mm-as-i2572-t14819.html" TargetMode="External"/><Relationship Id="rId6" Type="http://schemas.openxmlformats.org/officeDocument/2006/relationships/hyperlink" Target="https://www.123-3d.nl/123-3D-Filament-wit-1-75-mm-PETG-1-kg-Jupiter-serie-DFE02013c-i1907-t7395.html" TargetMode="External"/><Relationship Id="rId11" Type="http://schemas.openxmlformats.org/officeDocument/2006/relationships/hyperlink" Target="https://www.kiwi-electronics.nl/en/panel-mount-usb-b-to-micro-b-cable-901" TargetMode="External"/><Relationship Id="rId5" Type="http://schemas.openxmlformats.org/officeDocument/2006/relationships/hyperlink" Target="https://www.123-3d.nl/123-3D-Kogellager-608ZZ-DME00003-i20-t13131.html" TargetMode="External"/><Relationship Id="rId15" Type="http://schemas.openxmlformats.org/officeDocument/2006/relationships/hyperlink" Target="https://www.tme.eu/en/details/tsx103/toggle-switches/ninigi/" TargetMode="External"/><Relationship Id="rId10" Type="http://schemas.openxmlformats.org/officeDocument/2006/relationships/hyperlink" Target="https://www.123-3d.nl/123-3D-GT2-timing-belt-6-mm-gesloten-188-mm-i2748-t3046.html" TargetMode="External"/><Relationship Id="rId4" Type="http://schemas.openxmlformats.org/officeDocument/2006/relationships/hyperlink" Target="https://www.123-3d.nl/123-3D-GT2-Pulley-hoge-resolutie-6-mm-riem-16-tanden-5-mm-as-14-mm-hoog-6GT2DR16T5MMD-i2114-t14815.html" TargetMode="External"/><Relationship Id="rId9" Type="http://schemas.openxmlformats.org/officeDocument/2006/relationships/hyperlink" Target="https://www.tinytronics.nl/shop/en/batteries/other/li-ionli-po-protection-circuit-(bms)-3s" TargetMode="External"/><Relationship Id="rId14" Type="http://schemas.openxmlformats.org/officeDocument/2006/relationships/hyperlink" Target="https://www.tme.eu/en/details/ps-01/standard-switch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8515-C9DC-4050-907F-A84EA9DD7C8D}">
  <dimension ref="A1:G34"/>
  <sheetViews>
    <sheetView tabSelected="1" workbookViewId="0">
      <selection activeCell="B26" sqref="B26"/>
    </sheetView>
  </sheetViews>
  <sheetFormatPr defaultRowHeight="14.4" x14ac:dyDescent="0.3"/>
  <cols>
    <col min="2" max="2" width="56.88671875" bestFit="1" customWidth="1"/>
    <col min="3" max="3" width="7.44140625" bestFit="1" customWidth="1"/>
    <col min="6" max="6" width="10" bestFit="1" customWidth="1"/>
    <col min="7" max="7" width="120.5546875" bestFit="1" customWidth="1"/>
  </cols>
  <sheetData>
    <row r="1" spans="1:7" x14ac:dyDescent="0.3">
      <c r="A1" s="2" t="s">
        <v>35</v>
      </c>
      <c r="B1" s="2" t="s">
        <v>30</v>
      </c>
      <c r="C1" s="2" t="s">
        <v>36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x14ac:dyDescent="0.3">
      <c r="A2">
        <v>1</v>
      </c>
      <c r="B2" t="s">
        <v>16</v>
      </c>
      <c r="C2">
        <v>1</v>
      </c>
      <c r="D2">
        <v>4.5</v>
      </c>
      <c r="E2">
        <v>2.95</v>
      </c>
      <c r="F2">
        <f>D2*C2+E2</f>
        <v>7.45</v>
      </c>
      <c r="G2" s="1" t="s">
        <v>8</v>
      </c>
    </row>
    <row r="3" spans="1:7" x14ac:dyDescent="0.3">
      <c r="A3">
        <v>2</v>
      </c>
      <c r="B3" t="s">
        <v>15</v>
      </c>
      <c r="C3">
        <v>2</v>
      </c>
      <c r="D3">
        <v>12.5</v>
      </c>
      <c r="E3">
        <v>6.95</v>
      </c>
      <c r="F3">
        <f>D3*C3+E3</f>
        <v>31.95</v>
      </c>
      <c r="G3" s="1" t="s">
        <v>0</v>
      </c>
    </row>
    <row r="4" spans="1:7" x14ac:dyDescent="0.3">
      <c r="A4">
        <v>1</v>
      </c>
      <c r="B4" t="s">
        <v>14</v>
      </c>
      <c r="C4">
        <v>1</v>
      </c>
      <c r="D4">
        <v>10</v>
      </c>
      <c r="E4">
        <v>0</v>
      </c>
      <c r="F4">
        <f>D4*C4+E4</f>
        <v>10</v>
      </c>
      <c r="G4" s="1" t="s">
        <v>1</v>
      </c>
    </row>
    <row r="5" spans="1:7" x14ac:dyDescent="0.3">
      <c r="A5">
        <v>2</v>
      </c>
      <c r="B5" t="s">
        <v>13</v>
      </c>
      <c r="C5">
        <v>2</v>
      </c>
      <c r="D5">
        <v>6</v>
      </c>
      <c r="E5">
        <v>0</v>
      </c>
      <c r="F5">
        <f>D5*C5+E5</f>
        <v>12</v>
      </c>
      <c r="G5" s="1" t="s">
        <v>2</v>
      </c>
    </row>
    <row r="6" spans="1:7" x14ac:dyDescent="0.3">
      <c r="A6">
        <v>1</v>
      </c>
      <c r="B6" t="s">
        <v>12</v>
      </c>
      <c r="C6">
        <v>1</v>
      </c>
      <c r="D6">
        <v>8</v>
      </c>
      <c r="E6">
        <v>2.95</v>
      </c>
      <c r="F6">
        <f>D6*C6+E6</f>
        <v>10.95</v>
      </c>
      <c r="G6" s="1" t="s">
        <v>7</v>
      </c>
    </row>
    <row r="7" spans="1:7" x14ac:dyDescent="0.3">
      <c r="A7">
        <v>186</v>
      </c>
      <c r="B7" t="s">
        <v>22</v>
      </c>
      <c r="C7">
        <v>4</v>
      </c>
      <c r="D7">
        <v>2.7</v>
      </c>
      <c r="E7">
        <v>0</v>
      </c>
      <c r="F7">
        <f>D7*C7+E7</f>
        <v>10.8</v>
      </c>
      <c r="G7" s="1" t="s">
        <v>21</v>
      </c>
    </row>
    <row r="8" spans="1:7" x14ac:dyDescent="0.3">
      <c r="A8">
        <v>168</v>
      </c>
      <c r="B8" t="s">
        <v>20</v>
      </c>
      <c r="C8">
        <v>2</v>
      </c>
      <c r="D8">
        <v>3.2</v>
      </c>
      <c r="E8">
        <v>0</v>
      </c>
      <c r="F8">
        <f>D8*C8+E8</f>
        <v>6.4</v>
      </c>
      <c r="G8" s="1" t="s">
        <v>18</v>
      </c>
    </row>
    <row r="9" spans="1:7" x14ac:dyDescent="0.3">
      <c r="A9">
        <v>8</v>
      </c>
      <c r="B9" t="s">
        <v>38</v>
      </c>
      <c r="C9">
        <v>1</v>
      </c>
      <c r="D9">
        <v>3.5</v>
      </c>
      <c r="E9">
        <v>0</v>
      </c>
      <c r="F9">
        <f>D9*C9+E9</f>
        <v>3.5</v>
      </c>
      <c r="G9" s="1" t="s">
        <v>37</v>
      </c>
    </row>
    <row r="10" spans="1:7" x14ac:dyDescent="0.3">
      <c r="A10">
        <v>4</v>
      </c>
      <c r="B10" t="s">
        <v>19</v>
      </c>
      <c r="C10">
        <v>4</v>
      </c>
      <c r="D10">
        <v>0.75</v>
      </c>
      <c r="E10">
        <v>0</v>
      </c>
      <c r="F10">
        <f>D10*C10+E10</f>
        <v>3</v>
      </c>
      <c r="G10" s="1" t="s">
        <v>3</v>
      </c>
    </row>
    <row r="11" spans="1:7" x14ac:dyDescent="0.3">
      <c r="A11">
        <v>2</v>
      </c>
      <c r="B11" t="s">
        <v>29</v>
      </c>
      <c r="C11">
        <v>2</v>
      </c>
      <c r="D11">
        <v>27.5</v>
      </c>
      <c r="E11">
        <v>0</v>
      </c>
      <c r="F11">
        <f>D11*C11+E11</f>
        <v>55</v>
      </c>
      <c r="G11" s="1" t="s">
        <v>4</v>
      </c>
    </row>
    <row r="12" spans="1:7" x14ac:dyDescent="0.3">
      <c r="A12">
        <v>1</v>
      </c>
      <c r="B12" t="s">
        <v>28</v>
      </c>
      <c r="C12">
        <v>1</v>
      </c>
      <c r="D12">
        <v>12.5</v>
      </c>
      <c r="E12">
        <v>0</v>
      </c>
      <c r="F12">
        <f>D12*C12+E12</f>
        <v>12.5</v>
      </c>
      <c r="G12" s="1" t="s">
        <v>5</v>
      </c>
    </row>
    <row r="13" spans="1:7" x14ac:dyDescent="0.3">
      <c r="A13">
        <v>2</v>
      </c>
      <c r="B13" t="s">
        <v>27</v>
      </c>
      <c r="C13">
        <v>2</v>
      </c>
      <c r="D13">
        <v>5.95</v>
      </c>
      <c r="E13">
        <v>2.95</v>
      </c>
      <c r="F13">
        <f>D13*C13+E13</f>
        <v>14.850000000000001</v>
      </c>
      <c r="G13" s="1" t="s">
        <v>10</v>
      </c>
    </row>
    <row r="14" spans="1:7" x14ac:dyDescent="0.3">
      <c r="A14">
        <v>1</v>
      </c>
      <c r="B14" t="s">
        <v>17</v>
      </c>
      <c r="C14">
        <v>1</v>
      </c>
      <c r="D14">
        <v>181</v>
      </c>
      <c r="E14">
        <v>0</v>
      </c>
      <c r="F14">
        <f>D14*C14+E14</f>
        <v>181</v>
      </c>
      <c r="G14" t="s">
        <v>9</v>
      </c>
    </row>
    <row r="15" spans="1:7" x14ac:dyDescent="0.3">
      <c r="A15">
        <v>2</v>
      </c>
      <c r="B15" t="s">
        <v>26</v>
      </c>
      <c r="C15">
        <v>2</v>
      </c>
      <c r="D15">
        <v>3.5</v>
      </c>
      <c r="E15">
        <v>0</v>
      </c>
      <c r="F15">
        <f>D15*C15+E15</f>
        <v>7</v>
      </c>
      <c r="G15" s="1" t="s">
        <v>11</v>
      </c>
    </row>
    <row r="16" spans="1:7" x14ac:dyDescent="0.3">
      <c r="A16">
        <v>1</v>
      </c>
      <c r="B16" t="s">
        <v>25</v>
      </c>
      <c r="C16">
        <v>1</v>
      </c>
      <c r="D16">
        <v>13.99</v>
      </c>
      <c r="E16">
        <v>6.95</v>
      </c>
      <c r="F16">
        <f>D16*C16+E16</f>
        <v>20.94</v>
      </c>
      <c r="G16" s="1" t="s">
        <v>6</v>
      </c>
    </row>
    <row r="17" spans="1:7" x14ac:dyDescent="0.3">
      <c r="A17">
        <v>2</v>
      </c>
      <c r="B17" t="s">
        <v>24</v>
      </c>
      <c r="C17">
        <v>2</v>
      </c>
      <c r="D17">
        <v>49</v>
      </c>
      <c r="E17">
        <v>0</v>
      </c>
      <c r="F17">
        <f>D17*C17+E17</f>
        <v>98</v>
      </c>
      <c r="G17" t="s">
        <v>23</v>
      </c>
    </row>
    <row r="18" spans="1:7" x14ac:dyDescent="0.3">
      <c r="A18">
        <v>3</v>
      </c>
      <c r="B18" t="s">
        <v>41</v>
      </c>
      <c r="C18">
        <v>1</v>
      </c>
      <c r="D18">
        <v>1.19</v>
      </c>
      <c r="E18">
        <v>0</v>
      </c>
      <c r="F18">
        <f>D18*C18+E18</f>
        <v>1.19</v>
      </c>
      <c r="G18" s="1" t="s">
        <v>39</v>
      </c>
    </row>
    <row r="19" spans="1:7" x14ac:dyDescent="0.3">
      <c r="A19">
        <v>1</v>
      </c>
      <c r="B19" t="s">
        <v>42</v>
      </c>
      <c r="C19">
        <v>1</v>
      </c>
      <c r="D19">
        <v>1.17</v>
      </c>
      <c r="E19">
        <v>0</v>
      </c>
      <c r="F19">
        <f>D19*C19+E19</f>
        <v>1.17</v>
      </c>
      <c r="G19" s="1" t="s">
        <v>40</v>
      </c>
    </row>
    <row r="20" spans="1:7" x14ac:dyDescent="0.3">
      <c r="A20">
        <v>2</v>
      </c>
      <c r="B20" t="s">
        <v>43</v>
      </c>
      <c r="C20">
        <v>1</v>
      </c>
      <c r="D20">
        <v>1.27</v>
      </c>
      <c r="E20">
        <v>1.99</v>
      </c>
      <c r="F20">
        <f>D20*C20+E20</f>
        <v>3.26</v>
      </c>
      <c r="G20" t="s">
        <v>44</v>
      </c>
    </row>
    <row r="21" spans="1:7" x14ac:dyDescent="0.3">
      <c r="A21">
        <v>3</v>
      </c>
      <c r="B21" t="s">
        <v>46</v>
      </c>
      <c r="C21">
        <v>3</v>
      </c>
      <c r="D21">
        <v>7.95</v>
      </c>
      <c r="E21">
        <v>0</v>
      </c>
      <c r="F21">
        <f>D21*C21+E21</f>
        <v>23.85</v>
      </c>
      <c r="G21" s="1" t="s">
        <v>45</v>
      </c>
    </row>
    <row r="22" spans="1:7" x14ac:dyDescent="0.3">
      <c r="A22">
        <v>3</v>
      </c>
      <c r="B22" t="s">
        <v>48</v>
      </c>
      <c r="C22">
        <v>1</v>
      </c>
      <c r="D22">
        <v>5.51</v>
      </c>
      <c r="E22">
        <v>0</v>
      </c>
      <c r="F22">
        <f>D22*C22+E22</f>
        <v>5.51</v>
      </c>
      <c r="G22" t="s">
        <v>47</v>
      </c>
    </row>
    <row r="23" spans="1:7" x14ac:dyDescent="0.3">
      <c r="A23" t="s">
        <v>50</v>
      </c>
      <c r="B23" t="s">
        <v>49</v>
      </c>
      <c r="C23">
        <v>1</v>
      </c>
      <c r="D23">
        <v>28.99</v>
      </c>
      <c r="E23">
        <v>0</v>
      </c>
      <c r="F23">
        <f>D23*C23+E23</f>
        <v>28.99</v>
      </c>
      <c r="G23" s="1" t="s">
        <v>51</v>
      </c>
    </row>
    <row r="24" spans="1:7" x14ac:dyDescent="0.3">
      <c r="A24" t="s">
        <v>53</v>
      </c>
      <c r="B24" t="s">
        <v>54</v>
      </c>
      <c r="C24">
        <v>1</v>
      </c>
      <c r="D24">
        <v>24.49</v>
      </c>
      <c r="E24">
        <v>0</v>
      </c>
      <c r="F24">
        <f>D24*C24+E24</f>
        <v>24.49</v>
      </c>
      <c r="G24" s="1" t="s">
        <v>52</v>
      </c>
    </row>
    <row r="25" spans="1:7" x14ac:dyDescent="0.3">
      <c r="A25">
        <v>2</v>
      </c>
      <c r="B25" t="s">
        <v>56</v>
      </c>
      <c r="C25">
        <v>2</v>
      </c>
      <c r="D25">
        <v>0.33</v>
      </c>
      <c r="E25">
        <v>0</v>
      </c>
      <c r="F25">
        <f>D25*C25+E25</f>
        <v>0.66</v>
      </c>
      <c r="G25" s="1" t="s">
        <v>55</v>
      </c>
    </row>
    <row r="26" spans="1:7" x14ac:dyDescent="0.3">
      <c r="A26">
        <v>4</v>
      </c>
      <c r="B26" t="s">
        <v>57</v>
      </c>
      <c r="C26">
        <v>4</v>
      </c>
      <c r="D26">
        <v>0.01</v>
      </c>
      <c r="E26">
        <v>0</v>
      </c>
      <c r="F26">
        <f>D26*C26+E26</f>
        <v>0.04</v>
      </c>
      <c r="G26" s="1"/>
    </row>
    <row r="27" spans="1:7" x14ac:dyDescent="0.3">
      <c r="F27">
        <f>SUM(F2:F26)</f>
        <v>574.49999999999989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hyperlinks>
    <hyperlink ref="G4" r:id="rId1" xr:uid="{8B5A1E76-F0EA-4715-8531-F00DA18C8E49}"/>
    <hyperlink ref="G6" r:id="rId2" xr:uid="{5E47D94F-74DA-4DD2-8657-8CB3904F0BF9}"/>
    <hyperlink ref="G3" r:id="rId3" xr:uid="{4D4B77E1-719C-4EF9-910E-86D5176401D8}"/>
    <hyperlink ref="G5" r:id="rId4" xr:uid="{73F27D74-414C-445F-92E1-21272DEC4117}"/>
    <hyperlink ref="G10" r:id="rId5" xr:uid="{0AFA7486-5B6B-4B98-B5A7-12A032541C9C}"/>
    <hyperlink ref="G11" r:id="rId6" xr:uid="{552BF694-4FE5-4988-B5C9-707769CAB555}"/>
    <hyperlink ref="G12" r:id="rId7" xr:uid="{212F6EF0-314F-4DF3-9851-CB2501B34B0B}"/>
    <hyperlink ref="G16" r:id="rId8" xr:uid="{FE31AF36-9ECD-4B97-A0BC-C228A8DBFA23}"/>
    <hyperlink ref="G2" r:id="rId9" xr:uid="{DD4FF4A4-943F-4A2F-B821-006DABFCD1FA}"/>
    <hyperlink ref="G15" r:id="rId10" xr:uid="{2492930C-5E7F-41A6-AC31-B674CB73D8ED}"/>
    <hyperlink ref="G13" r:id="rId11" xr:uid="{5576B9A4-2934-4290-93EE-683684366251}"/>
    <hyperlink ref="G9" r:id="rId12" xr:uid="{AFAEFC05-34D7-403E-B6FD-E89AD8BD09BA}"/>
    <hyperlink ref="G21" r:id="rId13" xr:uid="{97CFDCC6-4326-4C2B-BB52-FB3BC9651EA0}"/>
    <hyperlink ref="G18" r:id="rId14" xr:uid="{23538C7B-6F94-416F-99D5-D0E56E4B24B7}"/>
    <hyperlink ref="G19" r:id="rId15" xr:uid="{1AC86362-3982-400F-91A4-B4C5DA1AECF5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4</vt:i4>
      </vt:variant>
    </vt:vector>
  </HeadingPairs>
  <TitlesOfParts>
    <vt:vector size="5" baseType="lpstr">
      <vt:lpstr>Blad1</vt:lpstr>
      <vt:lpstr>Blad1!pDGA00000</vt:lpstr>
      <vt:lpstr>Blad1!pDME00003</vt:lpstr>
      <vt:lpstr>Blad1!pDME00058</vt:lpstr>
      <vt:lpstr>Blad1!pDME00118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</dc:creator>
  <cp:lastModifiedBy>Martijn</cp:lastModifiedBy>
  <dcterms:created xsi:type="dcterms:W3CDTF">2020-11-01T12:56:50Z</dcterms:created>
  <dcterms:modified xsi:type="dcterms:W3CDTF">2022-01-01T15:52:26Z</dcterms:modified>
</cp:coreProperties>
</file>