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b\second-year-radioactivity\"/>
    </mc:Choice>
  </mc:AlternateContent>
  <xr:revisionPtr revIDLastSave="0" documentId="13_ncr:1_{DE2FF12D-2E2C-4423-85E7-1B039AA9FAA3}" xr6:coauthVersionLast="47" xr6:coauthVersionMax="47" xr10:uidLastSave="{00000000-0000-0000-0000-000000000000}"/>
  <bookViews>
    <workbookView xWindow="-120" yWindow="-120" windowWidth="29040" windowHeight="15840" xr2:uid="{40462634-F1EB-4DD9-AC03-7201B9A97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7" i="1"/>
  <c r="A18" i="1"/>
  <c r="A17" i="1"/>
  <c r="E18" i="1"/>
  <c r="E19" i="1"/>
  <c r="E20" i="1"/>
  <c r="E16" i="1"/>
  <c r="E17" i="1"/>
  <c r="E7" i="1"/>
  <c r="E8" i="1"/>
  <c r="E9" i="1"/>
  <c r="E10" i="1"/>
  <c r="E11" i="1"/>
  <c r="E12" i="1"/>
  <c r="E13" i="1"/>
  <c r="E14" i="1"/>
  <c r="E15" i="1"/>
  <c r="E6" i="1"/>
  <c r="A8" i="1"/>
  <c r="A9" i="1" s="1"/>
  <c r="A10" i="1" s="1"/>
  <c r="A11" i="1" s="1"/>
  <c r="A12" i="1" s="1"/>
  <c r="A13" i="1" s="1"/>
  <c r="A14" i="1" s="1"/>
  <c r="A15" i="1" s="1"/>
  <c r="A7" i="1"/>
</calcChain>
</file>

<file path=xl/sharedStrings.xml><?xml version="1.0" encoding="utf-8"?>
<sst xmlns="http://schemas.openxmlformats.org/spreadsheetml/2006/main" count="22" uniqueCount="11">
  <si>
    <t>Time / s</t>
  </si>
  <si>
    <t>x / mm</t>
  </si>
  <si>
    <t>Count</t>
  </si>
  <si>
    <t>Thickness / mm</t>
  </si>
  <si>
    <t>Vernier Calliper has 6 micrometre systematic error.</t>
  </si>
  <si>
    <t>Notes</t>
  </si>
  <si>
    <t>maximum count rate</t>
  </si>
  <si>
    <t>ln(Count)</t>
  </si>
  <si>
    <t>Task 18, 19</t>
  </si>
  <si>
    <t>Task 20</t>
  </si>
  <si>
    <t>Prelim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</si>
</sst>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72"/>
      <color theme="0"/>
      <name val="Avenir Next LT Pro Demi"/>
      <family val="2"/>
    </font>
    <font>
      <sz val="11"/>
      <color theme="0"/>
      <name val="Avenir Next LT Pro Demi"/>
      <family val="2"/>
    </font>
    <font>
      <b/>
      <sz val="10"/>
      <color theme="1"/>
      <name val="Avenir Next LT Pro Demi"/>
      <family val="2"/>
    </font>
    <font>
      <sz val="10"/>
      <color theme="1"/>
      <name val="Avenir Next LT Pro Demi"/>
      <family val="2"/>
    </font>
    <font>
      <sz val="11"/>
      <color theme="1"/>
      <name val="Avenir Next LT Pro Dem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4" fontId="4" fillId="5" borderId="0" xfId="0" applyNumberFormat="1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Sheet1!$A$26:$A$40</c:f>
              <c:numCache>
                <c:formatCode>0.000</c:formatCode>
                <c:ptCount val="15"/>
                <c:pt idx="0">
                  <c:v>0</c:v>
                </c:pt>
                <c:pt idx="1">
                  <c:v>0.44</c:v>
                </c:pt>
                <c:pt idx="2">
                  <c:v>0.94399999999999995</c:v>
                </c:pt>
                <c:pt idx="3">
                  <c:v>0.44</c:v>
                </c:pt>
                <c:pt idx="4">
                  <c:v>0.94399999999999995</c:v>
                </c:pt>
                <c:pt idx="5">
                  <c:v>8.9999999999999993E-3</c:v>
                </c:pt>
                <c:pt idx="6">
                  <c:v>2.5999999999999999E-2</c:v>
                </c:pt>
                <c:pt idx="7">
                  <c:v>0.43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0.76</c:v>
                </c:pt>
                <c:pt idx="11">
                  <c:v>0.84</c:v>
                </c:pt>
                <c:pt idx="12">
                  <c:v>0.94399999999999995</c:v>
                </c:pt>
                <c:pt idx="13">
                  <c:v>1.0009999999999999</c:v>
                </c:pt>
                <c:pt idx="14">
                  <c:v>1.0089999999999999</c:v>
                </c:pt>
              </c:numCache>
            </c:numRef>
          </c:xVal>
          <c:yVal>
            <c:numRef>
              <c:f>Sheet1!$E$26:$E$40</c:f>
              <c:numCache>
                <c:formatCode>General</c:formatCode>
                <c:ptCount val="15"/>
                <c:pt idx="0">
                  <c:v>13.268617245036406</c:v>
                </c:pt>
                <c:pt idx="1">
                  <c:v>9.012377119192271</c:v>
                </c:pt>
                <c:pt idx="2">
                  <c:v>4.7621739347977563</c:v>
                </c:pt>
                <c:pt idx="3">
                  <c:v>10.106754873845546</c:v>
                </c:pt>
                <c:pt idx="4">
                  <c:v>5.8348107370626048</c:v>
                </c:pt>
                <c:pt idx="5">
                  <c:v>12.413940109291866</c:v>
                </c:pt>
                <c:pt idx="6">
                  <c:v>11.472082636899623</c:v>
                </c:pt>
                <c:pt idx="7">
                  <c:v>10.260777307439861</c:v>
                </c:pt>
                <c:pt idx="8">
                  <c:v>9.1171279902540032</c:v>
                </c:pt>
                <c:pt idx="9">
                  <c:v>8.4614690426438752</c:v>
                </c:pt>
                <c:pt idx="10">
                  <c:v>7.37650812632622</c:v>
                </c:pt>
                <c:pt idx="11">
                  <c:v>6.5539334040258108</c:v>
                </c:pt>
                <c:pt idx="12">
                  <c:v>5.8141305318250662</c:v>
                </c:pt>
                <c:pt idx="13">
                  <c:v>5.5134287461649825</c:v>
                </c:pt>
                <c:pt idx="14">
                  <c:v>5.4553211153577017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525-8600-EFBA55C5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6536"/>
        <c:axId val="524049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Sheet1!$A$26:$A$40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</c:v>
                      </c:pt>
                      <c:pt idx="1">
                        <c:v>0.44</c:v>
                      </c:pt>
                      <c:pt idx="2">
                        <c:v>0.94399999999999995</c:v>
                      </c:pt>
                      <c:pt idx="3">
                        <c:v>0.44</c:v>
                      </c:pt>
                      <c:pt idx="4">
                        <c:v>0.94399999999999995</c:v>
                      </c:pt>
                      <c:pt idx="5">
                        <c:v>8.9999999999999993E-3</c:v>
                      </c:pt>
                      <c:pt idx="6">
                        <c:v>2.5999999999999999E-2</c:v>
                      </c:pt>
                      <c:pt idx="7">
                        <c:v>0.43</c:v>
                      </c:pt>
                      <c:pt idx="8">
                        <c:v>0.56000000000000005</c:v>
                      </c:pt>
                      <c:pt idx="9">
                        <c:v>0.64</c:v>
                      </c:pt>
                      <c:pt idx="10">
                        <c:v>0.76</c:v>
                      </c:pt>
                      <c:pt idx="11">
                        <c:v>0.84</c:v>
                      </c:pt>
                      <c:pt idx="12">
                        <c:v>0.94399999999999995</c:v>
                      </c:pt>
                      <c:pt idx="13">
                        <c:v>1.0009999999999999</c:v>
                      </c:pt>
                      <c:pt idx="14">
                        <c:v>1.0089999999999999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Sheet1!$B$26:$B$40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578745</c:v>
                      </c:pt>
                      <c:pt idx="1">
                        <c:v>8204</c:v>
                      </c:pt>
                      <c:pt idx="2">
                        <c:v>117</c:v>
                      </c:pt>
                      <c:pt idx="3">
                        <c:v>24508</c:v>
                      </c:pt>
                      <c:pt idx="4">
                        <c:v>342</c:v>
                      </c:pt>
                      <c:pt idx="5">
                        <c:v>246210</c:v>
                      </c:pt>
                      <c:pt idx="6">
                        <c:v>95998</c:v>
                      </c:pt>
                      <c:pt idx="7">
                        <c:v>28589</c:v>
                      </c:pt>
                      <c:pt idx="8">
                        <c:v>9110</c:v>
                      </c:pt>
                      <c:pt idx="9">
                        <c:v>4729</c:v>
                      </c:pt>
                      <c:pt idx="10">
                        <c:v>1598</c:v>
                      </c:pt>
                      <c:pt idx="11">
                        <c:v>702</c:v>
                      </c:pt>
                      <c:pt idx="12">
                        <c:v>335</c:v>
                      </c:pt>
                      <c:pt idx="13">
                        <c:v>248</c:v>
                      </c:pt>
                      <c:pt idx="14">
                        <c:v>234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86-4525-8600-EFBA55C5130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Sheet1!$A$26:$A$40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</c:v>
                      </c:pt>
                      <c:pt idx="1">
                        <c:v>0.44</c:v>
                      </c:pt>
                      <c:pt idx="2">
                        <c:v>0.94399999999999995</c:v>
                      </c:pt>
                      <c:pt idx="3">
                        <c:v>0.44</c:v>
                      </c:pt>
                      <c:pt idx="4">
                        <c:v>0.94399999999999995</c:v>
                      </c:pt>
                      <c:pt idx="5">
                        <c:v>8.9999999999999993E-3</c:v>
                      </c:pt>
                      <c:pt idx="6">
                        <c:v>2.5999999999999999E-2</c:v>
                      </c:pt>
                      <c:pt idx="7">
                        <c:v>0.43</c:v>
                      </c:pt>
                      <c:pt idx="8">
                        <c:v>0.56000000000000005</c:v>
                      </c:pt>
                      <c:pt idx="9">
                        <c:v>0.64</c:v>
                      </c:pt>
                      <c:pt idx="10">
                        <c:v>0.76</c:v>
                      </c:pt>
                      <c:pt idx="11">
                        <c:v>0.84</c:v>
                      </c:pt>
                      <c:pt idx="12">
                        <c:v>0.94399999999999995</c:v>
                      </c:pt>
                      <c:pt idx="13">
                        <c:v>1.0009999999999999</c:v>
                      </c:pt>
                      <c:pt idx="14">
                        <c:v>1.0089999999999999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Sheet1!$C$26:$C$40</c15:sqref>
                        </c15:formulaRef>
                      </c:ext>
                    </c:extLst>
                    <c:numCache>
                      <c:formatCode>0.000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86-4525-8600-EFBA55C5130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Sheet1!$A$26:$A$40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</c:v>
                      </c:pt>
                      <c:pt idx="1">
                        <c:v>0.44</c:v>
                      </c:pt>
                      <c:pt idx="2">
                        <c:v>0.94399999999999995</c:v>
                      </c:pt>
                      <c:pt idx="3">
                        <c:v>0.44</c:v>
                      </c:pt>
                      <c:pt idx="4">
                        <c:v>0.94399999999999995</c:v>
                      </c:pt>
                      <c:pt idx="5">
                        <c:v>8.9999999999999993E-3</c:v>
                      </c:pt>
                      <c:pt idx="6">
                        <c:v>2.5999999999999999E-2</c:v>
                      </c:pt>
                      <c:pt idx="7">
                        <c:v>0.43</c:v>
                      </c:pt>
                      <c:pt idx="8">
                        <c:v>0.56000000000000005</c:v>
                      </c:pt>
                      <c:pt idx="9">
                        <c:v>0.64</c:v>
                      </c:pt>
                      <c:pt idx="10">
                        <c:v>0.76</c:v>
                      </c:pt>
                      <c:pt idx="11">
                        <c:v>0.84</c:v>
                      </c:pt>
                      <c:pt idx="12">
                        <c:v>0.94399999999999995</c:v>
                      </c:pt>
                      <c:pt idx="13">
                        <c:v>1.0009999999999999</c:v>
                      </c:pt>
                      <c:pt idx="14">
                        <c:v>1.0089999999999999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Sheet1!$D$26:$D$40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786-4525-8600-EFBA55C5130E}"/>
                  </c:ext>
                </c:extLst>
              </c15:ser>
            </c15:filteredScatterSeries>
          </c:ext>
        </c:extLst>
      </c:scatterChart>
      <c:valAx>
        <c:axId val="52404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160"/>
        <c:crosses val="autoZero"/>
        <c:crossBetween val="midCat"/>
      </c:valAx>
      <c:valAx>
        <c:axId val="5240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30</xdr:row>
      <xdr:rowOff>147637</xdr:rowOff>
    </xdr:from>
    <xdr:to>
      <xdr:col>16</xdr:col>
      <xdr:colOff>109537</xdr:colOff>
      <xdr:row>47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4A078-FCF3-4A23-99C7-3A76FC1FC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7C28-DF82-48B1-BC7B-FEDCA68FC25F}">
  <dimension ref="A2:H51"/>
  <sheetViews>
    <sheetView tabSelected="1" topLeftCell="A19" zoomScaleNormal="100" workbookViewId="0">
      <selection activeCell="H38" sqref="H38"/>
    </sheetView>
  </sheetViews>
  <sheetFormatPr defaultRowHeight="14.25" x14ac:dyDescent="0.25"/>
  <cols>
    <col min="1" max="1" width="9.140625" style="12"/>
    <col min="2" max="2" width="12.7109375" style="12" customWidth="1"/>
    <col min="3" max="3" width="17.42578125" style="12" customWidth="1"/>
    <col min="4" max="4" width="13.85546875" style="13" customWidth="1"/>
    <col min="5" max="5" width="16.42578125" style="13" customWidth="1"/>
    <col min="6" max="6" width="18" style="12" customWidth="1"/>
    <col min="7" max="16384" width="9.140625" style="12"/>
  </cols>
  <sheetData>
    <row r="2" spans="1:8" s="2" customFormat="1" ht="114.75" customHeight="1" x14ac:dyDescent="1.2">
      <c r="A2" s="1" t="s">
        <v>8</v>
      </c>
      <c r="D2" s="3"/>
      <c r="E2" s="3"/>
    </row>
    <row r="3" spans="1:8" s="5" customFormat="1" ht="13.5" customHeight="1" x14ac:dyDescent="0.2">
      <c r="A3" s="4" t="s">
        <v>4</v>
      </c>
      <c r="D3" s="6"/>
      <c r="E3" s="6"/>
    </row>
    <row r="4" spans="1:8" s="5" customFormat="1" ht="12.75" x14ac:dyDescent="0.2">
      <c r="D4" s="6"/>
      <c r="E4" s="6"/>
    </row>
    <row r="5" spans="1:8" s="7" customFormat="1" ht="12.75" x14ac:dyDescent="0.2">
      <c r="A5" s="7" t="s">
        <v>1</v>
      </c>
      <c r="B5" s="7" t="s">
        <v>2</v>
      </c>
      <c r="C5" s="7" t="s">
        <v>3</v>
      </c>
      <c r="D5" s="8" t="s">
        <v>0</v>
      </c>
      <c r="E5" s="8" t="s">
        <v>7</v>
      </c>
      <c r="H5" s="7" t="s">
        <v>5</v>
      </c>
    </row>
    <row r="6" spans="1:8" s="10" customFormat="1" ht="12.75" x14ac:dyDescent="0.2">
      <c r="A6" s="9">
        <v>0</v>
      </c>
      <c r="B6" s="10">
        <v>195562</v>
      </c>
      <c r="C6" s="9">
        <v>0</v>
      </c>
      <c r="D6" s="11">
        <v>10</v>
      </c>
      <c r="E6" s="11">
        <f>LN(B6)</f>
        <v>12.183632743680581</v>
      </c>
      <c r="H6" s="10" t="s">
        <v>6</v>
      </c>
    </row>
    <row r="7" spans="1:8" s="10" customFormat="1" ht="12.75" x14ac:dyDescent="0.2">
      <c r="A7" s="9">
        <f>C6+C7</f>
        <v>1</v>
      </c>
      <c r="B7" s="10">
        <v>54754</v>
      </c>
      <c r="C7" s="9">
        <v>1</v>
      </c>
      <c r="D7" s="11">
        <v>10</v>
      </c>
      <c r="E7" s="11">
        <f t="shared" ref="E7:E15" si="0">LN(B7)</f>
        <v>10.910605704370774</v>
      </c>
    </row>
    <row r="8" spans="1:8" s="10" customFormat="1" ht="12.75" x14ac:dyDescent="0.2">
      <c r="A8" s="9">
        <f>C7+C8</f>
        <v>1.9990000000000001</v>
      </c>
      <c r="B8" s="10">
        <v>9125</v>
      </c>
      <c r="C8" s="9">
        <v>0.999</v>
      </c>
      <c r="D8" s="11">
        <v>10</v>
      </c>
      <c r="E8" s="11">
        <f t="shared" si="0"/>
        <v>9.1187731784506916</v>
      </c>
    </row>
    <row r="9" spans="1:8" s="10" customFormat="1" ht="12.75" x14ac:dyDescent="0.2">
      <c r="A9" s="9">
        <f>A8+C9</f>
        <v>2.9990000000000001</v>
      </c>
      <c r="B9" s="10">
        <v>716</v>
      </c>
      <c r="C9" s="9">
        <v>1</v>
      </c>
      <c r="D9" s="11">
        <v>10</v>
      </c>
      <c r="E9" s="11">
        <f t="shared" si="0"/>
        <v>6.5736801669606457</v>
      </c>
    </row>
    <row r="10" spans="1:8" s="10" customFormat="1" ht="12.75" x14ac:dyDescent="0.2">
      <c r="A10" s="9">
        <f>A9+C10</f>
        <v>3.9980000000000002</v>
      </c>
      <c r="B10" s="10">
        <v>110</v>
      </c>
      <c r="C10" s="9">
        <v>0.999</v>
      </c>
      <c r="D10" s="11">
        <v>10</v>
      </c>
      <c r="E10" s="11">
        <f t="shared" si="0"/>
        <v>4.7004803657924166</v>
      </c>
    </row>
    <row r="11" spans="1:8" s="10" customFormat="1" ht="12.75" x14ac:dyDescent="0.2">
      <c r="A11" s="9">
        <f>A10+C11</f>
        <v>4.9980000000000002</v>
      </c>
      <c r="B11" s="10">
        <v>91</v>
      </c>
      <c r="C11" s="9">
        <v>1</v>
      </c>
      <c r="D11" s="11">
        <v>10</v>
      </c>
      <c r="E11" s="11">
        <f t="shared" si="0"/>
        <v>4.5108595065168497</v>
      </c>
    </row>
    <row r="12" spans="1:8" s="10" customFormat="1" ht="12.75" x14ac:dyDescent="0.2">
      <c r="A12" s="9">
        <f>A11+C12</f>
        <v>5.9969999999999999</v>
      </c>
      <c r="B12" s="10">
        <v>76</v>
      </c>
      <c r="C12" s="9">
        <v>0.999</v>
      </c>
      <c r="D12" s="11">
        <v>10</v>
      </c>
      <c r="E12" s="11">
        <f t="shared" si="0"/>
        <v>4.3307333402863311</v>
      </c>
    </row>
    <row r="13" spans="1:8" s="10" customFormat="1" ht="12.75" x14ac:dyDescent="0.2">
      <c r="A13" s="9">
        <f>A12+C13</f>
        <v>6.0359999999999996</v>
      </c>
      <c r="B13" s="10">
        <v>86</v>
      </c>
      <c r="C13" s="9">
        <v>3.9E-2</v>
      </c>
      <c r="D13" s="11">
        <v>10</v>
      </c>
      <c r="E13" s="11">
        <f t="shared" si="0"/>
        <v>4.4543472962535073</v>
      </c>
    </row>
    <row r="14" spans="1:8" s="10" customFormat="1" ht="12.75" x14ac:dyDescent="0.2">
      <c r="A14" s="9">
        <f>A13+C14</f>
        <v>6.0749999999999993</v>
      </c>
      <c r="B14" s="10">
        <v>74</v>
      </c>
      <c r="C14" s="9">
        <v>3.9E-2</v>
      </c>
      <c r="D14" s="11">
        <v>10</v>
      </c>
      <c r="E14" s="11">
        <f t="shared" si="0"/>
        <v>4.3040650932041702</v>
      </c>
    </row>
    <row r="15" spans="1:8" s="10" customFormat="1" ht="12.75" x14ac:dyDescent="0.2">
      <c r="A15" s="9">
        <f>A14+C15</f>
        <v>6.1149999999999993</v>
      </c>
      <c r="B15" s="10">
        <v>76</v>
      </c>
      <c r="C15" s="9">
        <v>0.04</v>
      </c>
      <c r="D15" s="11">
        <v>10</v>
      </c>
      <c r="E15" s="11">
        <f t="shared" si="0"/>
        <v>4.3307333402863311</v>
      </c>
    </row>
    <row r="16" spans="1:8" s="10" customFormat="1" ht="12.75" x14ac:dyDescent="0.2">
      <c r="A16" s="9">
        <v>1.68</v>
      </c>
      <c r="B16" s="10">
        <v>16173</v>
      </c>
      <c r="C16" s="10">
        <v>0.68</v>
      </c>
      <c r="D16" s="11">
        <v>10</v>
      </c>
      <c r="E16" s="11">
        <f>LN(B16)</f>
        <v>9.6910984641197793</v>
      </c>
    </row>
    <row r="17" spans="1:8" s="10" customFormat="1" ht="12.75" x14ac:dyDescent="0.2">
      <c r="A17" s="9">
        <f>1.999+0.68</f>
        <v>2.6790000000000003</v>
      </c>
      <c r="B17" s="10">
        <v>1573</v>
      </c>
      <c r="C17" s="9"/>
      <c r="D17" s="11">
        <v>10</v>
      </c>
      <c r="E17" s="11">
        <f>LN(B17)</f>
        <v>7.3607399030582776</v>
      </c>
    </row>
    <row r="18" spans="1:8" s="10" customFormat="1" ht="12.75" x14ac:dyDescent="0.2">
      <c r="A18" s="9">
        <f>2.999+C16</f>
        <v>3.6790000000000003</v>
      </c>
      <c r="B18" s="10">
        <v>132</v>
      </c>
      <c r="C18" s="9"/>
      <c r="D18" s="11">
        <v>10</v>
      </c>
      <c r="E18" s="11">
        <f>LN(B18)</f>
        <v>4.8828019225863706</v>
      </c>
    </row>
    <row r="19" spans="1:8" s="10" customFormat="1" ht="12.75" x14ac:dyDescent="0.2">
      <c r="A19" s="9">
        <v>4.4989999999999997</v>
      </c>
      <c r="B19" s="10">
        <v>91</v>
      </c>
      <c r="C19" s="9"/>
      <c r="D19" s="11">
        <v>10</v>
      </c>
      <c r="E19" s="11">
        <f>LN(B19)</f>
        <v>4.5108595065168497</v>
      </c>
    </row>
    <row r="20" spans="1:8" s="10" customFormat="1" ht="12.75" x14ac:dyDescent="0.2">
      <c r="A20" s="9">
        <v>5.4980000000000002</v>
      </c>
      <c r="B20" s="10">
        <v>92</v>
      </c>
      <c r="C20" s="9"/>
      <c r="D20" s="11">
        <v>10</v>
      </c>
      <c r="E20" s="11">
        <f>LN(B20)</f>
        <v>4.5217885770490405</v>
      </c>
    </row>
    <row r="21" spans="1:8" s="10" customFormat="1" ht="12.75" x14ac:dyDescent="0.2"/>
    <row r="22" spans="1:8" s="2" customFormat="1" ht="114.75" customHeight="1" x14ac:dyDescent="1.2">
      <c r="A22" s="1" t="s">
        <v>9</v>
      </c>
      <c r="D22" s="3"/>
      <c r="E22" s="3"/>
    </row>
    <row r="23" spans="1:8" s="5" customFormat="1" ht="13.5" customHeight="1" x14ac:dyDescent="0.2">
      <c r="A23" s="4" t="s">
        <v>4</v>
      </c>
      <c r="D23" s="6"/>
      <c r="E23" s="6"/>
    </row>
    <row r="24" spans="1:8" s="5" customFormat="1" ht="12.75" x14ac:dyDescent="0.2">
      <c r="D24" s="6"/>
      <c r="E24" s="6"/>
    </row>
    <row r="25" spans="1:8" s="7" customFormat="1" ht="12.75" x14ac:dyDescent="0.2">
      <c r="A25" s="7" t="s">
        <v>1</v>
      </c>
      <c r="B25" s="7" t="s">
        <v>2</v>
      </c>
      <c r="C25" s="7" t="s">
        <v>3</v>
      </c>
      <c r="D25" s="8" t="s">
        <v>0</v>
      </c>
      <c r="E25" s="8" t="s">
        <v>7</v>
      </c>
      <c r="H25" s="7" t="s">
        <v>5</v>
      </c>
    </row>
    <row r="26" spans="1:8" s="10" customFormat="1" ht="12.75" x14ac:dyDescent="0.2">
      <c r="A26" s="9">
        <v>0</v>
      </c>
      <c r="B26" s="10">
        <v>578745</v>
      </c>
      <c r="C26" s="9"/>
      <c r="D26" s="11">
        <v>30</v>
      </c>
      <c r="E26" s="11">
        <f>LN(B26)</f>
        <v>13.268617245036406</v>
      </c>
      <c r="H26" s="10" t="s">
        <v>6</v>
      </c>
    </row>
    <row r="27" spans="1:8" s="16" customFormat="1" ht="12.75" x14ac:dyDescent="0.2">
      <c r="A27" s="15">
        <v>0.44</v>
      </c>
      <c r="B27" s="16">
        <v>8204</v>
      </c>
      <c r="C27" s="15"/>
      <c r="D27" s="17">
        <v>10</v>
      </c>
      <c r="E27" s="17">
        <f>LN(B27)</f>
        <v>9.012377119192271</v>
      </c>
      <c r="H27" s="16" t="s">
        <v>10</v>
      </c>
    </row>
    <row r="28" spans="1:8" s="16" customFormat="1" ht="12.75" x14ac:dyDescent="0.2">
      <c r="A28" s="15">
        <v>0.94399999999999995</v>
      </c>
      <c r="B28" s="16">
        <v>117</v>
      </c>
      <c r="C28" s="15"/>
      <c r="D28" s="17">
        <v>10</v>
      </c>
      <c r="E28" s="17">
        <f t="shared" ref="E28:E48" si="1">LN(B28)</f>
        <v>4.7621739347977563</v>
      </c>
      <c r="H28" s="16" t="s">
        <v>10</v>
      </c>
    </row>
    <row r="29" spans="1:8" s="10" customFormat="1" ht="12.75" x14ac:dyDescent="0.2">
      <c r="A29" s="9">
        <v>0.44</v>
      </c>
      <c r="B29" s="10">
        <v>24508</v>
      </c>
      <c r="C29" s="9"/>
      <c r="D29" s="11">
        <v>30</v>
      </c>
      <c r="E29" s="11">
        <f t="shared" si="1"/>
        <v>10.106754873845546</v>
      </c>
      <c r="H29" s="10" t="s">
        <v>10</v>
      </c>
    </row>
    <row r="30" spans="1:8" s="10" customFormat="1" ht="12.75" x14ac:dyDescent="0.2">
      <c r="A30" s="9">
        <v>0.94399999999999995</v>
      </c>
      <c r="B30" s="10">
        <v>342</v>
      </c>
      <c r="C30" s="9"/>
      <c r="D30" s="11">
        <v>30</v>
      </c>
      <c r="E30" s="11">
        <f t="shared" si="1"/>
        <v>5.8348107370626048</v>
      </c>
      <c r="H30" s="10" t="s">
        <v>10</v>
      </c>
    </row>
    <row r="31" spans="1:8" s="10" customFormat="1" ht="12.75" x14ac:dyDescent="0.2">
      <c r="A31" s="9">
        <v>8.9999999999999993E-3</v>
      </c>
      <c r="B31" s="10">
        <v>246210</v>
      </c>
      <c r="D31" s="11">
        <v>30</v>
      </c>
      <c r="E31" s="11">
        <f t="shared" si="1"/>
        <v>12.413940109291866</v>
      </c>
    </row>
    <row r="32" spans="1:8" s="10" customFormat="1" ht="12.75" x14ac:dyDescent="0.2">
      <c r="A32" s="9">
        <v>2.5999999999999999E-2</v>
      </c>
      <c r="B32" s="10">
        <v>95998</v>
      </c>
      <c r="D32" s="11">
        <v>30</v>
      </c>
      <c r="E32" s="11">
        <f t="shared" si="1"/>
        <v>11.472082636899623</v>
      </c>
    </row>
    <row r="33" spans="1:5" s="10" customFormat="1" ht="12.75" x14ac:dyDescent="0.2">
      <c r="A33" s="9">
        <v>0.43</v>
      </c>
      <c r="B33" s="10">
        <v>28589</v>
      </c>
      <c r="D33" s="11">
        <v>30</v>
      </c>
      <c r="E33" s="11">
        <f t="shared" si="1"/>
        <v>10.260777307439861</v>
      </c>
    </row>
    <row r="34" spans="1:5" s="10" customFormat="1" ht="12.75" x14ac:dyDescent="0.2">
      <c r="A34" s="9">
        <v>0.56000000000000005</v>
      </c>
      <c r="B34" s="10">
        <v>9110</v>
      </c>
      <c r="D34" s="11">
        <v>30</v>
      </c>
      <c r="E34" s="11">
        <f t="shared" si="1"/>
        <v>9.1171279902540032</v>
      </c>
    </row>
    <row r="35" spans="1:5" s="10" customFormat="1" ht="12.75" x14ac:dyDescent="0.2">
      <c r="A35" s="9">
        <v>0.64</v>
      </c>
      <c r="B35" s="10">
        <v>4729</v>
      </c>
      <c r="D35" s="11">
        <v>30</v>
      </c>
      <c r="E35" s="11">
        <f t="shared" si="1"/>
        <v>8.4614690426438752</v>
      </c>
    </row>
    <row r="36" spans="1:5" s="10" customFormat="1" ht="12.75" x14ac:dyDescent="0.2">
      <c r="A36" s="9">
        <v>0.76</v>
      </c>
      <c r="B36" s="10">
        <v>1598</v>
      </c>
      <c r="D36" s="11">
        <v>30</v>
      </c>
      <c r="E36" s="11">
        <f t="shared" si="1"/>
        <v>7.37650812632622</v>
      </c>
    </row>
    <row r="37" spans="1:5" s="10" customFormat="1" ht="12.75" x14ac:dyDescent="0.2">
      <c r="A37" s="9">
        <v>0.84</v>
      </c>
      <c r="B37" s="10">
        <v>702</v>
      </c>
      <c r="D37" s="11">
        <v>30</v>
      </c>
      <c r="E37" s="11">
        <f t="shared" si="1"/>
        <v>6.5539334040258108</v>
      </c>
    </row>
    <row r="38" spans="1:5" s="10" customFormat="1" ht="12.75" x14ac:dyDescent="0.2">
      <c r="A38" s="9">
        <v>0.94399999999999995</v>
      </c>
      <c r="B38" s="10">
        <v>335</v>
      </c>
      <c r="D38" s="11">
        <v>30</v>
      </c>
      <c r="E38" s="11">
        <f t="shared" si="1"/>
        <v>5.8141305318250662</v>
      </c>
    </row>
    <row r="39" spans="1:5" s="10" customFormat="1" ht="12.75" x14ac:dyDescent="0.2">
      <c r="A39" s="9">
        <v>1.0009999999999999</v>
      </c>
      <c r="B39" s="10">
        <v>248</v>
      </c>
      <c r="D39" s="11">
        <v>30</v>
      </c>
      <c r="E39" s="11">
        <f t="shared" si="1"/>
        <v>5.5134287461649825</v>
      </c>
    </row>
    <row r="40" spans="1:5" s="10" customFormat="1" ht="12.75" x14ac:dyDescent="0.2">
      <c r="A40" s="9">
        <v>1.0089999999999999</v>
      </c>
      <c r="B40" s="10">
        <v>234</v>
      </c>
      <c r="D40" s="11">
        <v>30</v>
      </c>
      <c r="E40" s="11">
        <f t="shared" si="1"/>
        <v>5.4553211153577017</v>
      </c>
    </row>
    <row r="41" spans="1:5" s="10" customFormat="1" ht="12.75" x14ac:dyDescent="0.2">
      <c r="A41" s="9"/>
      <c r="D41" s="11">
        <v>30</v>
      </c>
      <c r="E41" s="11" t="e">
        <f t="shared" si="1"/>
        <v>#NUM!</v>
      </c>
    </row>
    <row r="42" spans="1:5" s="10" customFormat="1" ht="12.75" x14ac:dyDescent="0.2">
      <c r="A42" s="9"/>
      <c r="D42" s="11">
        <v>30</v>
      </c>
      <c r="E42" s="11" t="e">
        <f t="shared" si="1"/>
        <v>#NUM!</v>
      </c>
    </row>
    <row r="43" spans="1:5" s="10" customFormat="1" ht="12.75" x14ac:dyDescent="0.2">
      <c r="A43" s="9"/>
      <c r="D43" s="11"/>
      <c r="E43" s="11" t="e">
        <f t="shared" si="1"/>
        <v>#NUM!</v>
      </c>
    </row>
    <row r="44" spans="1:5" s="10" customFormat="1" ht="12.75" x14ac:dyDescent="0.2">
      <c r="A44" s="9"/>
      <c r="D44" s="11"/>
      <c r="E44" s="11" t="e">
        <f t="shared" si="1"/>
        <v>#NUM!</v>
      </c>
    </row>
    <row r="45" spans="1:5" s="10" customFormat="1" ht="12.75" x14ac:dyDescent="0.2">
      <c r="A45" s="9"/>
      <c r="D45" s="11"/>
      <c r="E45" s="11" t="e">
        <f t="shared" si="1"/>
        <v>#NUM!</v>
      </c>
    </row>
    <row r="46" spans="1:5" ht="15" x14ac:dyDescent="0.25">
      <c r="A46" s="14"/>
      <c r="D46" s="11"/>
      <c r="E46" s="11" t="e">
        <f t="shared" si="1"/>
        <v>#NUM!</v>
      </c>
    </row>
    <row r="47" spans="1:5" ht="15" x14ac:dyDescent="0.25">
      <c r="A47" s="14"/>
      <c r="D47" s="11"/>
      <c r="E47" s="11" t="e">
        <f t="shared" si="1"/>
        <v>#NUM!</v>
      </c>
    </row>
    <row r="48" spans="1:5" ht="15" x14ac:dyDescent="0.25">
      <c r="A48" s="14"/>
      <c r="D48" s="11"/>
      <c r="E48" s="11" t="e">
        <f t="shared" si="1"/>
        <v>#NUM!</v>
      </c>
    </row>
    <row r="49" ht="15" x14ac:dyDescent="0.25"/>
    <row r="50" ht="15" x14ac:dyDescent="0.25"/>
    <row r="51" ht="15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Martin</dc:creator>
  <cp:lastModifiedBy>He, Martin</cp:lastModifiedBy>
  <dcterms:created xsi:type="dcterms:W3CDTF">2022-10-28T08:33:53Z</dcterms:created>
  <dcterms:modified xsi:type="dcterms:W3CDTF">2022-10-28T10:22:06Z</dcterms:modified>
</cp:coreProperties>
</file>