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R\preview_costs\Experiment 3\Corpus\"/>
    </mc:Choice>
  </mc:AlternateContent>
  <xr:revisionPtr revIDLastSave="0" documentId="13_ncr:1_{1D795FF7-E249-4120-BFF8-977D3FE60DB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entence corpus" sheetId="2" r:id="rId1"/>
    <sheet name="Additional Ortho" sheetId="3" r:id="rId2"/>
  </sheets>
  <definedNames>
    <definedName name="_xlnm._FilterDatabase" localSheetId="0" hidden="1">'Sentence corpus'!#REF!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34" i="2"/>
  <c r="H35" i="2"/>
  <c r="H105" i="2"/>
  <c r="H36" i="2"/>
  <c r="H37" i="2"/>
  <c r="H106" i="2"/>
  <c r="H38" i="2"/>
  <c r="H39" i="2"/>
  <c r="H40" i="2"/>
  <c r="H41" i="2"/>
  <c r="H107" i="2"/>
  <c r="H108" i="2"/>
  <c r="H42" i="2"/>
  <c r="H109" i="2"/>
  <c r="H110" i="2"/>
  <c r="H111" i="2"/>
  <c r="H112" i="2"/>
  <c r="H113" i="2"/>
  <c r="H114" i="2"/>
  <c r="H115" i="2"/>
  <c r="H43" i="2"/>
  <c r="H44" i="2"/>
  <c r="H116" i="2"/>
  <c r="H117" i="2"/>
  <c r="H45" i="2"/>
  <c r="H46" i="2"/>
  <c r="H118" i="2"/>
  <c r="H47" i="2"/>
  <c r="H119" i="2"/>
  <c r="H120" i="2"/>
  <c r="H121" i="2"/>
  <c r="H48" i="2"/>
  <c r="H122" i="2"/>
  <c r="H49" i="2"/>
  <c r="H123" i="2"/>
  <c r="H124" i="2"/>
  <c r="H125" i="2"/>
  <c r="H126" i="2"/>
  <c r="H127" i="2"/>
  <c r="H128" i="2"/>
  <c r="H129" i="2"/>
  <c r="H130" i="2"/>
  <c r="H50" i="2"/>
  <c r="H131" i="2"/>
  <c r="H132" i="2"/>
  <c r="H51" i="2"/>
  <c r="H52" i="2"/>
  <c r="H53" i="2"/>
  <c r="H133" i="2"/>
  <c r="H134" i="2"/>
  <c r="H54" i="2"/>
  <c r="H135" i="2"/>
  <c r="H55" i="2"/>
  <c r="H136" i="2"/>
  <c r="H137" i="2"/>
  <c r="H138" i="2"/>
  <c r="H139" i="2"/>
  <c r="H2" i="2"/>
  <c r="R141" i="2" l="1"/>
  <c r="Q141" i="2"/>
  <c r="S3" i="2"/>
  <c r="T3" i="2" s="1"/>
  <c r="S4" i="2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56" i="2"/>
  <c r="T56" i="2" s="1"/>
  <c r="S57" i="2"/>
  <c r="T57" i="2" s="1"/>
  <c r="S58" i="2"/>
  <c r="T58" i="2" s="1"/>
  <c r="S59" i="2"/>
  <c r="T59" i="2" s="1"/>
  <c r="S60" i="2"/>
  <c r="T60" i="2" s="1"/>
  <c r="S61" i="2"/>
  <c r="T61" i="2" s="1"/>
  <c r="S62" i="2"/>
  <c r="T62" i="2" s="1"/>
  <c r="S63" i="2"/>
  <c r="T63" i="2" s="1"/>
  <c r="S64" i="2"/>
  <c r="T64" i="2" s="1"/>
  <c r="S65" i="2"/>
  <c r="T65" i="2" s="1"/>
  <c r="S66" i="2"/>
  <c r="T66" i="2" s="1"/>
  <c r="S67" i="2"/>
  <c r="T67" i="2" s="1"/>
  <c r="S68" i="2"/>
  <c r="T68" i="2" s="1"/>
  <c r="S69" i="2"/>
  <c r="T69" i="2" s="1"/>
  <c r="S70" i="2"/>
  <c r="T70" i="2" s="1"/>
  <c r="S71" i="2"/>
  <c r="T71" i="2" s="1"/>
  <c r="S72" i="2"/>
  <c r="T72" i="2" s="1"/>
  <c r="S73" i="2"/>
  <c r="T73" i="2" s="1"/>
  <c r="S74" i="2"/>
  <c r="T74" i="2" s="1"/>
  <c r="S75" i="2"/>
  <c r="T75" i="2" s="1"/>
  <c r="S76" i="2"/>
  <c r="T76" i="2" s="1"/>
  <c r="S77" i="2"/>
  <c r="T77" i="2" s="1"/>
  <c r="S78" i="2"/>
  <c r="T78" i="2" s="1"/>
  <c r="S79" i="2"/>
  <c r="T79" i="2" s="1"/>
  <c r="S80" i="2"/>
  <c r="T80" i="2" s="1"/>
  <c r="S81" i="2"/>
  <c r="T81" i="2" s="1"/>
  <c r="S82" i="2"/>
  <c r="T82" i="2" s="1"/>
  <c r="S83" i="2"/>
  <c r="T83" i="2" s="1"/>
  <c r="S84" i="2"/>
  <c r="T84" i="2" s="1"/>
  <c r="S85" i="2"/>
  <c r="T85" i="2" s="1"/>
  <c r="S86" i="2"/>
  <c r="T86" i="2" s="1"/>
  <c r="S87" i="2"/>
  <c r="T87" i="2" s="1"/>
  <c r="S88" i="2"/>
  <c r="T88" i="2" s="1"/>
  <c r="S89" i="2"/>
  <c r="T89" i="2" s="1"/>
  <c r="S90" i="2"/>
  <c r="T90" i="2" s="1"/>
  <c r="S91" i="2"/>
  <c r="T91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98" i="2"/>
  <c r="T98" i="2" s="1"/>
  <c r="S99" i="2"/>
  <c r="T99" i="2" s="1"/>
  <c r="S100" i="2"/>
  <c r="T100" i="2" s="1"/>
  <c r="S101" i="2"/>
  <c r="T101" i="2" s="1"/>
  <c r="S102" i="2"/>
  <c r="T102" i="2" s="1"/>
  <c r="S103" i="2"/>
  <c r="T103" i="2" s="1"/>
  <c r="S104" i="2"/>
  <c r="T104" i="2" s="1"/>
  <c r="S34" i="2"/>
  <c r="T34" i="2" s="1"/>
  <c r="S35" i="2"/>
  <c r="T35" i="2" s="1"/>
  <c r="S105" i="2"/>
  <c r="T105" i="2" s="1"/>
  <c r="S36" i="2"/>
  <c r="T36" i="2" s="1"/>
  <c r="S37" i="2"/>
  <c r="T37" i="2" s="1"/>
  <c r="S106" i="2"/>
  <c r="T106" i="2" s="1"/>
  <c r="S38" i="2"/>
  <c r="T38" i="2" s="1"/>
  <c r="S39" i="2"/>
  <c r="T39" i="2" s="1"/>
  <c r="S40" i="2"/>
  <c r="T40" i="2" s="1"/>
  <c r="S41" i="2"/>
  <c r="T41" i="2" s="1"/>
  <c r="S107" i="2"/>
  <c r="T107" i="2" s="1"/>
  <c r="S108" i="2"/>
  <c r="T108" i="2" s="1"/>
  <c r="S42" i="2"/>
  <c r="T42" i="2" s="1"/>
  <c r="S109" i="2"/>
  <c r="T109" i="2" s="1"/>
  <c r="S110" i="2"/>
  <c r="T110" i="2" s="1"/>
  <c r="S111" i="2"/>
  <c r="T111" i="2" s="1"/>
  <c r="S112" i="2"/>
  <c r="T112" i="2" s="1"/>
  <c r="S113" i="2"/>
  <c r="T113" i="2" s="1"/>
  <c r="S114" i="2"/>
  <c r="T114" i="2" s="1"/>
  <c r="S115" i="2"/>
  <c r="T115" i="2" s="1"/>
  <c r="S43" i="2"/>
  <c r="T43" i="2" s="1"/>
  <c r="S44" i="2"/>
  <c r="T44" i="2" s="1"/>
  <c r="S116" i="2"/>
  <c r="T116" i="2" s="1"/>
  <c r="S117" i="2"/>
  <c r="T117" i="2" s="1"/>
  <c r="S45" i="2"/>
  <c r="T45" i="2" s="1"/>
  <c r="S46" i="2"/>
  <c r="T46" i="2" s="1"/>
  <c r="S118" i="2"/>
  <c r="T118" i="2" s="1"/>
  <c r="S47" i="2"/>
  <c r="T47" i="2" s="1"/>
  <c r="S119" i="2"/>
  <c r="T119" i="2" s="1"/>
  <c r="S120" i="2"/>
  <c r="T120" i="2" s="1"/>
  <c r="S121" i="2"/>
  <c r="T121" i="2" s="1"/>
  <c r="S48" i="2"/>
  <c r="T48" i="2" s="1"/>
  <c r="S122" i="2"/>
  <c r="T122" i="2" s="1"/>
  <c r="S49" i="2"/>
  <c r="T49" i="2" s="1"/>
  <c r="S123" i="2"/>
  <c r="T123" i="2" s="1"/>
  <c r="S124" i="2"/>
  <c r="T124" i="2" s="1"/>
  <c r="S125" i="2"/>
  <c r="T125" i="2" s="1"/>
  <c r="S126" i="2"/>
  <c r="T126" i="2" s="1"/>
  <c r="S127" i="2"/>
  <c r="T127" i="2" s="1"/>
  <c r="S128" i="2"/>
  <c r="T128" i="2" s="1"/>
  <c r="S129" i="2"/>
  <c r="T129" i="2" s="1"/>
  <c r="S130" i="2"/>
  <c r="T130" i="2" s="1"/>
  <c r="S50" i="2"/>
  <c r="T50" i="2" s="1"/>
  <c r="S131" i="2"/>
  <c r="T131" i="2" s="1"/>
  <c r="S132" i="2"/>
  <c r="T132" i="2" s="1"/>
  <c r="S51" i="2"/>
  <c r="T51" i="2" s="1"/>
  <c r="S52" i="2"/>
  <c r="T52" i="2" s="1"/>
  <c r="S53" i="2"/>
  <c r="T53" i="2" s="1"/>
  <c r="S133" i="2"/>
  <c r="T133" i="2" s="1"/>
  <c r="S134" i="2"/>
  <c r="T134" i="2" s="1"/>
  <c r="S54" i="2"/>
  <c r="T54" i="2" s="1"/>
  <c r="S135" i="2"/>
  <c r="T135" i="2" s="1"/>
  <c r="S55" i="2"/>
  <c r="T55" i="2" s="1"/>
  <c r="S136" i="2"/>
  <c r="T136" i="2" s="1"/>
  <c r="S137" i="2"/>
  <c r="T137" i="2" s="1"/>
  <c r="S138" i="2"/>
  <c r="T138" i="2" s="1"/>
  <c r="S139" i="2"/>
  <c r="T139" i="2" s="1"/>
  <c r="O4" i="2" l="1"/>
  <c r="N4" i="2"/>
  <c r="K4" i="2"/>
  <c r="J4" i="2"/>
  <c r="L4" i="2" s="1"/>
  <c r="G4" i="2"/>
  <c r="F4" i="2"/>
  <c r="O104" i="2" l="1"/>
  <c r="O34" i="2"/>
  <c r="O35" i="2"/>
  <c r="O105" i="2"/>
  <c r="O36" i="2"/>
  <c r="O37" i="2"/>
  <c r="O106" i="2"/>
  <c r="O38" i="2"/>
  <c r="O39" i="2"/>
  <c r="O40" i="2"/>
  <c r="O41" i="2"/>
  <c r="O107" i="2"/>
  <c r="O108" i="2"/>
  <c r="O42" i="2"/>
  <c r="O109" i="2"/>
  <c r="O110" i="2"/>
  <c r="O111" i="2"/>
  <c r="O112" i="2"/>
  <c r="O113" i="2"/>
  <c r="O114" i="2"/>
  <c r="O115" i="2"/>
  <c r="O43" i="2"/>
  <c r="O44" i="2"/>
  <c r="O116" i="2"/>
  <c r="O117" i="2"/>
  <c r="O45" i="2"/>
  <c r="O46" i="2"/>
  <c r="O118" i="2"/>
  <c r="O47" i="2"/>
  <c r="O119" i="2"/>
  <c r="O120" i="2"/>
  <c r="O121" i="2"/>
  <c r="O48" i="2"/>
  <c r="O122" i="2"/>
  <c r="O49" i="2"/>
  <c r="O123" i="2"/>
  <c r="O124" i="2"/>
  <c r="O125" i="2"/>
  <c r="O126" i="2"/>
  <c r="O127" i="2"/>
  <c r="O128" i="2"/>
  <c r="O129" i="2"/>
  <c r="O130" i="2"/>
  <c r="O50" i="2"/>
  <c r="O131" i="2"/>
  <c r="O132" i="2"/>
  <c r="O51" i="2"/>
  <c r="O52" i="2"/>
  <c r="O53" i="2"/>
  <c r="O133" i="2"/>
  <c r="O134" i="2"/>
  <c r="O54" i="2"/>
  <c r="O135" i="2"/>
  <c r="O55" i="2"/>
  <c r="O136" i="2"/>
  <c r="O137" i="2"/>
  <c r="O138" i="2"/>
  <c r="O139" i="2"/>
  <c r="N34" i="2"/>
  <c r="N35" i="2"/>
  <c r="N105" i="2"/>
  <c r="N36" i="2"/>
  <c r="N37" i="2"/>
  <c r="N106" i="2"/>
  <c r="N38" i="2"/>
  <c r="N39" i="2"/>
  <c r="N40" i="2"/>
  <c r="N41" i="2"/>
  <c r="N107" i="2"/>
  <c r="N108" i="2"/>
  <c r="N42" i="2"/>
  <c r="N109" i="2"/>
  <c r="N110" i="2"/>
  <c r="N111" i="2"/>
  <c r="N112" i="2"/>
  <c r="N113" i="2"/>
  <c r="N114" i="2"/>
  <c r="N115" i="2"/>
  <c r="N43" i="2"/>
  <c r="N44" i="2"/>
  <c r="N116" i="2"/>
  <c r="N117" i="2"/>
  <c r="N45" i="2"/>
  <c r="N46" i="2"/>
  <c r="N118" i="2"/>
  <c r="N47" i="2"/>
  <c r="N119" i="2"/>
  <c r="N120" i="2"/>
  <c r="N121" i="2"/>
  <c r="N48" i="2"/>
  <c r="N122" i="2"/>
  <c r="N49" i="2"/>
  <c r="N123" i="2"/>
  <c r="N124" i="2"/>
  <c r="N125" i="2"/>
  <c r="N126" i="2"/>
  <c r="N127" i="2"/>
  <c r="N128" i="2"/>
  <c r="N129" i="2"/>
  <c r="N130" i="2"/>
  <c r="N50" i="2"/>
  <c r="N131" i="2"/>
  <c r="N132" i="2"/>
  <c r="N51" i="2"/>
  <c r="N52" i="2"/>
  <c r="N53" i="2"/>
  <c r="N133" i="2"/>
  <c r="N134" i="2"/>
  <c r="N54" i="2"/>
  <c r="N135" i="2"/>
  <c r="N55" i="2"/>
  <c r="N136" i="2"/>
  <c r="N137" i="2"/>
  <c r="N138" i="2"/>
  <c r="N139" i="2"/>
  <c r="N104" i="2"/>
  <c r="K132" i="2" l="1"/>
  <c r="K104" i="2"/>
  <c r="K34" i="2"/>
  <c r="K35" i="2"/>
  <c r="K105" i="2"/>
  <c r="K36" i="2"/>
  <c r="K37" i="2"/>
  <c r="K106" i="2"/>
  <c r="K38" i="2"/>
  <c r="K39" i="2"/>
  <c r="K40" i="2"/>
  <c r="K41" i="2"/>
  <c r="K107" i="2"/>
  <c r="K108" i="2"/>
  <c r="K42" i="2"/>
  <c r="K109" i="2"/>
  <c r="K110" i="2"/>
  <c r="K111" i="2"/>
  <c r="K112" i="2"/>
  <c r="K113" i="2"/>
  <c r="K114" i="2"/>
  <c r="K115" i="2"/>
  <c r="K43" i="2"/>
  <c r="K44" i="2"/>
  <c r="K116" i="2"/>
  <c r="K117" i="2"/>
  <c r="K45" i="2"/>
  <c r="K46" i="2"/>
  <c r="K118" i="2"/>
  <c r="K47" i="2"/>
  <c r="K119" i="2"/>
  <c r="K120" i="2"/>
  <c r="K121" i="2"/>
  <c r="K48" i="2"/>
  <c r="K122" i="2"/>
  <c r="K49" i="2"/>
  <c r="K123" i="2"/>
  <c r="K124" i="2"/>
  <c r="K125" i="2"/>
  <c r="K126" i="2"/>
  <c r="K127" i="2"/>
  <c r="K128" i="2"/>
  <c r="K129" i="2"/>
  <c r="K130" i="2"/>
  <c r="K50" i="2"/>
  <c r="K131" i="2"/>
  <c r="K51" i="2"/>
  <c r="K52" i="2"/>
  <c r="K53" i="2"/>
  <c r="K133" i="2"/>
  <c r="K134" i="2"/>
  <c r="K54" i="2"/>
  <c r="K135" i="2"/>
  <c r="K55" i="2"/>
  <c r="K136" i="2"/>
  <c r="K137" i="2"/>
  <c r="K138" i="2"/>
  <c r="K139" i="2"/>
  <c r="J104" i="2"/>
  <c r="L104" i="2" s="1"/>
  <c r="J34" i="2"/>
  <c r="L34" i="2" s="1"/>
  <c r="J35" i="2"/>
  <c r="L35" i="2" s="1"/>
  <c r="J105" i="2"/>
  <c r="L105" i="2" s="1"/>
  <c r="J36" i="2"/>
  <c r="L36" i="2" s="1"/>
  <c r="J37" i="2"/>
  <c r="L37" i="2" s="1"/>
  <c r="J106" i="2"/>
  <c r="L106" i="2" s="1"/>
  <c r="J38" i="2"/>
  <c r="L38" i="2" s="1"/>
  <c r="J39" i="2"/>
  <c r="L39" i="2" s="1"/>
  <c r="J40" i="2"/>
  <c r="L40" i="2" s="1"/>
  <c r="J41" i="2"/>
  <c r="L41" i="2" s="1"/>
  <c r="J107" i="2"/>
  <c r="L107" i="2" s="1"/>
  <c r="J108" i="2"/>
  <c r="L108" i="2" s="1"/>
  <c r="J42" i="2"/>
  <c r="L42" i="2" s="1"/>
  <c r="J109" i="2"/>
  <c r="L109" i="2" s="1"/>
  <c r="J110" i="2"/>
  <c r="L110" i="2" s="1"/>
  <c r="J111" i="2"/>
  <c r="L111" i="2" s="1"/>
  <c r="J112" i="2"/>
  <c r="L112" i="2" s="1"/>
  <c r="J113" i="2"/>
  <c r="L113" i="2" s="1"/>
  <c r="J114" i="2"/>
  <c r="L114" i="2" s="1"/>
  <c r="J115" i="2"/>
  <c r="L115" i="2" s="1"/>
  <c r="J43" i="2"/>
  <c r="L43" i="2" s="1"/>
  <c r="J44" i="2"/>
  <c r="L44" i="2" s="1"/>
  <c r="J116" i="2"/>
  <c r="L116" i="2" s="1"/>
  <c r="J117" i="2"/>
  <c r="L117" i="2" s="1"/>
  <c r="J45" i="2"/>
  <c r="L45" i="2" s="1"/>
  <c r="J46" i="2"/>
  <c r="L46" i="2" s="1"/>
  <c r="J118" i="2"/>
  <c r="L118" i="2" s="1"/>
  <c r="J47" i="2"/>
  <c r="L47" i="2" s="1"/>
  <c r="J119" i="2"/>
  <c r="L119" i="2" s="1"/>
  <c r="J120" i="2"/>
  <c r="L120" i="2" s="1"/>
  <c r="J121" i="2"/>
  <c r="L121" i="2" s="1"/>
  <c r="J48" i="2"/>
  <c r="L48" i="2" s="1"/>
  <c r="J122" i="2"/>
  <c r="L122" i="2" s="1"/>
  <c r="J49" i="2"/>
  <c r="L49" i="2" s="1"/>
  <c r="J123" i="2"/>
  <c r="L123" i="2" s="1"/>
  <c r="J124" i="2"/>
  <c r="L124" i="2" s="1"/>
  <c r="J125" i="2"/>
  <c r="L125" i="2" s="1"/>
  <c r="J126" i="2"/>
  <c r="L126" i="2" s="1"/>
  <c r="J127" i="2"/>
  <c r="L127" i="2" s="1"/>
  <c r="J128" i="2"/>
  <c r="L128" i="2" s="1"/>
  <c r="J129" i="2"/>
  <c r="L129" i="2" s="1"/>
  <c r="J130" i="2"/>
  <c r="L130" i="2" s="1"/>
  <c r="J50" i="2"/>
  <c r="L50" i="2" s="1"/>
  <c r="J131" i="2"/>
  <c r="L131" i="2" s="1"/>
  <c r="J132" i="2"/>
  <c r="L132" i="2" s="1"/>
  <c r="J51" i="2"/>
  <c r="L51" i="2" s="1"/>
  <c r="J52" i="2"/>
  <c r="L52" i="2" s="1"/>
  <c r="J53" i="2"/>
  <c r="L53" i="2" s="1"/>
  <c r="J133" i="2"/>
  <c r="L133" i="2" s="1"/>
  <c r="J134" i="2"/>
  <c r="L134" i="2" s="1"/>
  <c r="J54" i="2"/>
  <c r="L54" i="2" s="1"/>
  <c r="J135" i="2"/>
  <c r="L135" i="2" s="1"/>
  <c r="J55" i="2"/>
  <c r="L55" i="2" s="1"/>
  <c r="J136" i="2"/>
  <c r="L136" i="2" s="1"/>
  <c r="J137" i="2"/>
  <c r="L137" i="2" s="1"/>
  <c r="J138" i="2"/>
  <c r="L138" i="2" s="1"/>
  <c r="J139" i="2"/>
  <c r="L139" i="2" s="1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34" i="2"/>
  <c r="G35" i="2"/>
  <c r="G105" i="2"/>
  <c r="G36" i="2"/>
  <c r="G37" i="2"/>
  <c r="G106" i="2"/>
  <c r="G38" i="2"/>
  <c r="G39" i="2"/>
  <c r="G40" i="2"/>
  <c r="G41" i="2"/>
  <c r="G107" i="2"/>
  <c r="G108" i="2"/>
  <c r="G42" i="2"/>
  <c r="G109" i="2"/>
  <c r="G110" i="2"/>
  <c r="G111" i="2"/>
  <c r="G112" i="2"/>
  <c r="G113" i="2"/>
  <c r="G114" i="2"/>
  <c r="G115" i="2"/>
  <c r="G43" i="2"/>
  <c r="G44" i="2"/>
  <c r="G116" i="2"/>
  <c r="G117" i="2"/>
  <c r="G45" i="2"/>
  <c r="G46" i="2"/>
  <c r="G118" i="2"/>
  <c r="G47" i="2"/>
  <c r="G119" i="2"/>
  <c r="G120" i="2"/>
  <c r="G121" i="2"/>
  <c r="G48" i="2"/>
  <c r="G122" i="2"/>
  <c r="G49" i="2"/>
  <c r="G123" i="2"/>
  <c r="G124" i="2"/>
  <c r="G125" i="2"/>
  <c r="G126" i="2"/>
  <c r="G127" i="2"/>
  <c r="G128" i="2"/>
  <c r="G129" i="2"/>
  <c r="G130" i="2"/>
  <c r="G50" i="2"/>
  <c r="G131" i="2"/>
  <c r="G132" i="2"/>
  <c r="G51" i="2"/>
  <c r="G52" i="2"/>
  <c r="G53" i="2"/>
  <c r="G133" i="2"/>
  <c r="G134" i="2"/>
  <c r="G54" i="2"/>
  <c r="G135" i="2"/>
  <c r="G55" i="2"/>
  <c r="G136" i="2"/>
  <c r="G137" i="2"/>
  <c r="G138" i="2"/>
  <c r="G139" i="2"/>
  <c r="G2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34" i="2"/>
  <c r="F35" i="2"/>
  <c r="F105" i="2"/>
  <c r="F36" i="2"/>
  <c r="F37" i="2"/>
  <c r="F106" i="2"/>
  <c r="F38" i="2"/>
  <c r="F39" i="2"/>
  <c r="F40" i="2"/>
  <c r="F41" i="2"/>
  <c r="F107" i="2"/>
  <c r="F108" i="2"/>
  <c r="F42" i="2"/>
  <c r="F109" i="2"/>
  <c r="F110" i="2"/>
  <c r="F111" i="2"/>
  <c r="F112" i="2"/>
  <c r="F113" i="2"/>
  <c r="F114" i="2"/>
  <c r="F115" i="2"/>
  <c r="F43" i="2"/>
  <c r="F44" i="2"/>
  <c r="F116" i="2"/>
  <c r="F117" i="2"/>
  <c r="F45" i="2"/>
  <c r="F46" i="2"/>
  <c r="F118" i="2"/>
  <c r="F47" i="2"/>
  <c r="F119" i="2"/>
  <c r="F120" i="2"/>
  <c r="F121" i="2"/>
  <c r="F48" i="2"/>
  <c r="F122" i="2"/>
  <c r="F49" i="2"/>
  <c r="F123" i="2"/>
  <c r="F124" i="2"/>
  <c r="F125" i="2"/>
  <c r="F126" i="2"/>
  <c r="F127" i="2"/>
  <c r="F128" i="2"/>
  <c r="F129" i="2"/>
  <c r="F130" i="2"/>
  <c r="F50" i="2"/>
  <c r="F131" i="2"/>
  <c r="F132" i="2"/>
  <c r="F51" i="2"/>
  <c r="F52" i="2"/>
  <c r="F53" i="2"/>
  <c r="F133" i="2"/>
  <c r="F134" i="2"/>
  <c r="F54" i="2"/>
  <c r="F135" i="2"/>
  <c r="F55" i="2"/>
  <c r="F136" i="2"/>
  <c r="F137" i="2"/>
  <c r="F138" i="2"/>
  <c r="F139" i="2"/>
  <c r="F2" i="2"/>
  <c r="G143" i="2" l="1"/>
  <c r="F143" i="2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2" i="3" l="1" a="1"/>
  <c r="D2" i="3" s="1"/>
  <c r="C2" i="3" a="1"/>
  <c r="C2" i="3" s="1"/>
  <c r="O99" i="2" l="1"/>
  <c r="O103" i="2"/>
  <c r="O3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100" i="2"/>
  <c r="O101" i="2"/>
  <c r="O102" i="2"/>
  <c r="O2" i="2"/>
  <c r="O141" i="2" l="1"/>
  <c r="O142" i="2"/>
  <c r="O144" i="2"/>
  <c r="O143" i="2"/>
  <c r="K11" i="2"/>
  <c r="J11" i="2"/>
  <c r="K31" i="2"/>
  <c r="J31" i="2"/>
  <c r="L31" i="2" s="1"/>
  <c r="N30" i="2"/>
  <c r="K30" i="2"/>
  <c r="J30" i="2"/>
  <c r="L30" i="2" s="1"/>
  <c r="J18" i="2"/>
  <c r="L18" i="2" s="1"/>
  <c r="K18" i="2"/>
  <c r="K67" i="2"/>
  <c r="J67" i="2"/>
  <c r="L67" i="2" s="1"/>
  <c r="N3" i="2"/>
  <c r="N5" i="2"/>
  <c r="N6" i="2"/>
  <c r="N7" i="2"/>
  <c r="N8" i="2"/>
  <c r="N56" i="2"/>
  <c r="N57" i="2"/>
  <c r="N58" i="2"/>
  <c r="N59" i="2"/>
  <c r="N9" i="2"/>
  <c r="N10" i="2"/>
  <c r="N60" i="2"/>
  <c r="N61" i="2"/>
  <c r="N62" i="2"/>
  <c r="N11" i="2"/>
  <c r="N12" i="2"/>
  <c r="N13" i="2"/>
  <c r="N14" i="2"/>
  <c r="N63" i="2"/>
  <c r="N64" i="2"/>
  <c r="N65" i="2"/>
  <c r="N15" i="2"/>
  <c r="N66" i="2"/>
  <c r="N16" i="2"/>
  <c r="N67" i="2"/>
  <c r="N17" i="2"/>
  <c r="N68" i="2"/>
  <c r="N18" i="2"/>
  <c r="N19" i="2"/>
  <c r="N20" i="2"/>
  <c r="N21" i="2"/>
  <c r="N69" i="2"/>
  <c r="N70" i="2"/>
  <c r="N71" i="2"/>
  <c r="N72" i="2"/>
  <c r="N73" i="2"/>
  <c r="N22" i="2"/>
  <c r="N23" i="2"/>
  <c r="N24" i="2"/>
  <c r="N25" i="2"/>
  <c r="N26" i="2"/>
  <c r="N27" i="2"/>
  <c r="N28" i="2"/>
  <c r="N74" i="2"/>
  <c r="N29" i="2"/>
  <c r="N75" i="2"/>
  <c r="N76" i="2"/>
  <c r="N77" i="2"/>
  <c r="N31" i="2"/>
  <c r="N78" i="2"/>
  <c r="N32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33" i="2"/>
  <c r="N103" i="2"/>
  <c r="J3" i="2"/>
  <c r="L3" i="2" s="1"/>
  <c r="K3" i="2"/>
  <c r="J5" i="2"/>
  <c r="L5" i="2" s="1"/>
  <c r="K5" i="2"/>
  <c r="J6" i="2"/>
  <c r="L6" i="2" s="1"/>
  <c r="K6" i="2"/>
  <c r="J7" i="2"/>
  <c r="L7" i="2" s="1"/>
  <c r="K7" i="2"/>
  <c r="J8" i="2"/>
  <c r="L8" i="2" s="1"/>
  <c r="K8" i="2"/>
  <c r="J56" i="2"/>
  <c r="L56" i="2" s="1"/>
  <c r="K56" i="2"/>
  <c r="J57" i="2"/>
  <c r="L57" i="2" s="1"/>
  <c r="K57" i="2"/>
  <c r="J58" i="2"/>
  <c r="L58" i="2" s="1"/>
  <c r="K58" i="2"/>
  <c r="J59" i="2"/>
  <c r="L59" i="2" s="1"/>
  <c r="K59" i="2"/>
  <c r="J9" i="2"/>
  <c r="L9" i="2" s="1"/>
  <c r="K9" i="2"/>
  <c r="J10" i="2"/>
  <c r="L10" i="2" s="1"/>
  <c r="K10" i="2"/>
  <c r="J60" i="2"/>
  <c r="L60" i="2" s="1"/>
  <c r="K60" i="2"/>
  <c r="J61" i="2"/>
  <c r="L61" i="2" s="1"/>
  <c r="K61" i="2"/>
  <c r="J62" i="2"/>
  <c r="L62" i="2" s="1"/>
  <c r="K62" i="2"/>
  <c r="L11" i="2"/>
  <c r="J12" i="2"/>
  <c r="L12" i="2" s="1"/>
  <c r="K12" i="2"/>
  <c r="J13" i="2"/>
  <c r="L13" i="2" s="1"/>
  <c r="K13" i="2"/>
  <c r="J14" i="2"/>
  <c r="L14" i="2" s="1"/>
  <c r="K14" i="2"/>
  <c r="J63" i="2"/>
  <c r="L63" i="2" s="1"/>
  <c r="K63" i="2"/>
  <c r="J64" i="2"/>
  <c r="L64" i="2" s="1"/>
  <c r="K64" i="2"/>
  <c r="J65" i="2"/>
  <c r="L65" i="2" s="1"/>
  <c r="K65" i="2"/>
  <c r="J15" i="2"/>
  <c r="L15" i="2" s="1"/>
  <c r="K15" i="2"/>
  <c r="J66" i="2"/>
  <c r="L66" i="2" s="1"/>
  <c r="K66" i="2"/>
  <c r="J16" i="2"/>
  <c r="L16" i="2" s="1"/>
  <c r="K16" i="2"/>
  <c r="J17" i="2"/>
  <c r="L17" i="2" s="1"/>
  <c r="K17" i="2"/>
  <c r="J68" i="2"/>
  <c r="L68" i="2" s="1"/>
  <c r="K68" i="2"/>
  <c r="J19" i="2"/>
  <c r="L19" i="2" s="1"/>
  <c r="K19" i="2"/>
  <c r="J20" i="2"/>
  <c r="L20" i="2" s="1"/>
  <c r="K20" i="2"/>
  <c r="J21" i="2"/>
  <c r="L21" i="2" s="1"/>
  <c r="K21" i="2"/>
  <c r="J69" i="2"/>
  <c r="L69" i="2" s="1"/>
  <c r="K69" i="2"/>
  <c r="J70" i="2"/>
  <c r="L70" i="2" s="1"/>
  <c r="K70" i="2"/>
  <c r="J71" i="2"/>
  <c r="L71" i="2" s="1"/>
  <c r="K71" i="2"/>
  <c r="J72" i="2"/>
  <c r="L72" i="2" s="1"/>
  <c r="K72" i="2"/>
  <c r="J73" i="2"/>
  <c r="L73" i="2" s="1"/>
  <c r="K73" i="2"/>
  <c r="J22" i="2"/>
  <c r="L22" i="2" s="1"/>
  <c r="K22" i="2"/>
  <c r="J23" i="2"/>
  <c r="L23" i="2" s="1"/>
  <c r="K23" i="2"/>
  <c r="J24" i="2"/>
  <c r="L24" i="2" s="1"/>
  <c r="K24" i="2"/>
  <c r="J25" i="2"/>
  <c r="L25" i="2" s="1"/>
  <c r="K25" i="2"/>
  <c r="J26" i="2"/>
  <c r="L26" i="2" s="1"/>
  <c r="K26" i="2"/>
  <c r="J27" i="2"/>
  <c r="L27" i="2" s="1"/>
  <c r="K27" i="2"/>
  <c r="J28" i="2"/>
  <c r="L28" i="2" s="1"/>
  <c r="K28" i="2"/>
  <c r="J74" i="2"/>
  <c r="L74" i="2" s="1"/>
  <c r="K74" i="2"/>
  <c r="J29" i="2"/>
  <c r="L29" i="2" s="1"/>
  <c r="K29" i="2"/>
  <c r="J75" i="2"/>
  <c r="L75" i="2" s="1"/>
  <c r="K75" i="2"/>
  <c r="J76" i="2"/>
  <c r="L76" i="2" s="1"/>
  <c r="K76" i="2"/>
  <c r="J77" i="2"/>
  <c r="L77" i="2" s="1"/>
  <c r="K77" i="2"/>
  <c r="J78" i="2"/>
  <c r="L78" i="2" s="1"/>
  <c r="K78" i="2"/>
  <c r="J32" i="2"/>
  <c r="L32" i="2" s="1"/>
  <c r="K32" i="2"/>
  <c r="J79" i="2"/>
  <c r="L79" i="2" s="1"/>
  <c r="K79" i="2"/>
  <c r="J80" i="2"/>
  <c r="L80" i="2" s="1"/>
  <c r="K80" i="2"/>
  <c r="J81" i="2"/>
  <c r="L81" i="2" s="1"/>
  <c r="K81" i="2"/>
  <c r="J82" i="2"/>
  <c r="L82" i="2" s="1"/>
  <c r="K82" i="2"/>
  <c r="J83" i="2"/>
  <c r="L83" i="2" s="1"/>
  <c r="K83" i="2"/>
  <c r="J84" i="2"/>
  <c r="L84" i="2" s="1"/>
  <c r="K84" i="2"/>
  <c r="J85" i="2"/>
  <c r="L85" i="2" s="1"/>
  <c r="K85" i="2"/>
  <c r="J86" i="2"/>
  <c r="L86" i="2" s="1"/>
  <c r="K86" i="2"/>
  <c r="J87" i="2"/>
  <c r="L87" i="2" s="1"/>
  <c r="K87" i="2"/>
  <c r="J88" i="2"/>
  <c r="L88" i="2" s="1"/>
  <c r="K88" i="2"/>
  <c r="J89" i="2"/>
  <c r="L89" i="2" s="1"/>
  <c r="K89" i="2"/>
  <c r="J90" i="2"/>
  <c r="L90" i="2" s="1"/>
  <c r="K90" i="2"/>
  <c r="J91" i="2"/>
  <c r="L91" i="2" s="1"/>
  <c r="K91" i="2"/>
  <c r="J92" i="2"/>
  <c r="L92" i="2" s="1"/>
  <c r="K92" i="2"/>
  <c r="J93" i="2"/>
  <c r="L93" i="2" s="1"/>
  <c r="K93" i="2"/>
  <c r="J94" i="2"/>
  <c r="L94" i="2" s="1"/>
  <c r="K94" i="2"/>
  <c r="J95" i="2"/>
  <c r="L95" i="2" s="1"/>
  <c r="K95" i="2"/>
  <c r="J96" i="2"/>
  <c r="L96" i="2" s="1"/>
  <c r="K96" i="2"/>
  <c r="J97" i="2"/>
  <c r="L97" i="2" s="1"/>
  <c r="K97" i="2"/>
  <c r="J98" i="2"/>
  <c r="L98" i="2" s="1"/>
  <c r="K98" i="2"/>
  <c r="J99" i="2"/>
  <c r="L99" i="2" s="1"/>
  <c r="K99" i="2"/>
  <c r="J100" i="2"/>
  <c r="L100" i="2" s="1"/>
  <c r="K100" i="2"/>
  <c r="J101" i="2"/>
  <c r="L101" i="2" s="1"/>
  <c r="K101" i="2"/>
  <c r="J102" i="2"/>
  <c r="L102" i="2" s="1"/>
  <c r="K102" i="2"/>
  <c r="J33" i="2"/>
  <c r="L33" i="2" s="1"/>
  <c r="K33" i="2"/>
  <c r="J103" i="2"/>
  <c r="L103" i="2" s="1"/>
  <c r="K103" i="2"/>
  <c r="K2" i="2"/>
  <c r="J2" i="2"/>
  <c r="L2" i="2" s="1"/>
  <c r="K141" i="2" l="1"/>
  <c r="K143" i="2"/>
  <c r="K142" i="2"/>
  <c r="S141" i="2"/>
  <c r="N2" i="2"/>
  <c r="N144" i="2" s="1"/>
  <c r="N142" i="2" l="1"/>
  <c r="N141" i="2"/>
  <c r="N143" i="2"/>
  <c r="S142" i="2"/>
</calcChain>
</file>

<file path=xl/sharedStrings.xml><?xml version="1.0" encoding="utf-8"?>
<sst xmlns="http://schemas.openxmlformats.org/spreadsheetml/2006/main" count="1334" uniqueCount="902">
  <si>
    <t>Word</t>
  </si>
  <si>
    <t>PW</t>
  </si>
  <si>
    <t>hurt</t>
  </si>
  <si>
    <t>hirt</t>
  </si>
  <si>
    <t>hort</t>
  </si>
  <si>
    <t>type</t>
  </si>
  <si>
    <t>tipe</t>
  </si>
  <si>
    <t>tepe</t>
  </si>
  <si>
    <t>dirt</t>
  </si>
  <si>
    <t>dert</t>
  </si>
  <si>
    <t>dort</t>
  </si>
  <si>
    <t>purse</t>
  </si>
  <si>
    <t>perse</t>
  </si>
  <si>
    <t>porse</t>
  </si>
  <si>
    <t>stern</t>
  </si>
  <si>
    <t>sturn</t>
  </si>
  <si>
    <t>storn</t>
  </si>
  <si>
    <t>merge</t>
  </si>
  <si>
    <t>murge</t>
  </si>
  <si>
    <t>morge</t>
  </si>
  <si>
    <t>surge</t>
  </si>
  <si>
    <t>sirge</t>
  </si>
  <si>
    <t>sorge</t>
  </si>
  <si>
    <t>flirt</t>
  </si>
  <si>
    <t>flert</t>
  </si>
  <si>
    <t>flort</t>
  </si>
  <si>
    <t>mirth</t>
  </si>
  <si>
    <t>merth</t>
  </si>
  <si>
    <t>morth</t>
  </si>
  <si>
    <t>swerve</t>
  </si>
  <si>
    <t>swurve</t>
  </si>
  <si>
    <t>sworve</t>
  </si>
  <si>
    <t>swirl</t>
  </si>
  <si>
    <t>swurl</t>
  </si>
  <si>
    <t>sworl</t>
  </si>
  <si>
    <t>church</t>
  </si>
  <si>
    <t>chirch</t>
  </si>
  <si>
    <t>charch</t>
  </si>
  <si>
    <t>burp</t>
  </si>
  <si>
    <t>birp</t>
  </si>
  <si>
    <t>borp</t>
  </si>
  <si>
    <t>smirk</t>
  </si>
  <si>
    <t>smurk</t>
  </si>
  <si>
    <t>smark</t>
  </si>
  <si>
    <t>speak</t>
  </si>
  <si>
    <t>speek</t>
  </si>
  <si>
    <t>sperk</t>
  </si>
  <si>
    <t>fleece</t>
  </si>
  <si>
    <t>fleese</t>
  </si>
  <si>
    <t>fleeme</t>
  </si>
  <si>
    <t>noun</t>
  </si>
  <si>
    <t>nown</t>
  </si>
  <si>
    <t>noin</t>
  </si>
  <si>
    <t>skirt</t>
  </si>
  <si>
    <t>skurt</t>
  </si>
  <si>
    <t>skart</t>
  </si>
  <si>
    <t>serve</t>
  </si>
  <si>
    <t>surve</t>
  </si>
  <si>
    <t>sorve</t>
  </si>
  <si>
    <t>worst</t>
  </si>
  <si>
    <t>wirst</t>
  </si>
  <si>
    <t>warst</t>
  </si>
  <si>
    <t>third</t>
  </si>
  <si>
    <t>thurd</t>
  </si>
  <si>
    <t>thard</t>
  </si>
  <si>
    <t>heave</t>
  </si>
  <si>
    <t>heeve</t>
  </si>
  <si>
    <t>herve</t>
  </si>
  <si>
    <t>turf</t>
  </si>
  <si>
    <t>terf</t>
  </si>
  <si>
    <t>tarf</t>
  </si>
  <si>
    <t>purge</t>
  </si>
  <si>
    <t>perge</t>
  </si>
  <si>
    <t>parge</t>
  </si>
  <si>
    <t>teeth</t>
  </si>
  <si>
    <t>teath</t>
  </si>
  <si>
    <t>terth</t>
  </si>
  <si>
    <t>term</t>
  </si>
  <si>
    <t>tirm</t>
  </si>
  <si>
    <t>tarm</t>
  </si>
  <si>
    <t>hurl</t>
  </si>
  <si>
    <t>hirl</t>
  </si>
  <si>
    <t>harl</t>
  </si>
  <si>
    <t>twirl</t>
  </si>
  <si>
    <t>twurl</t>
  </si>
  <si>
    <t>tworl</t>
  </si>
  <si>
    <t>glee</t>
  </si>
  <si>
    <t>glea</t>
  </si>
  <si>
    <t>gler</t>
  </si>
  <si>
    <t>plea</t>
  </si>
  <si>
    <t>plee</t>
  </si>
  <si>
    <t>pler</t>
  </si>
  <si>
    <t>sleeve</t>
  </si>
  <si>
    <t>sleave</t>
  </si>
  <si>
    <t>slerve</t>
  </si>
  <si>
    <t>sweep</t>
  </si>
  <si>
    <t>sweap</t>
  </si>
  <si>
    <t>swerp</t>
  </si>
  <si>
    <t>jerk</t>
  </si>
  <si>
    <t>jurk</t>
  </si>
  <si>
    <t>jark</t>
  </si>
  <si>
    <t>gleam</t>
  </si>
  <si>
    <t>gleem</t>
  </si>
  <si>
    <t>glerm</t>
  </si>
  <si>
    <t>tweed</t>
  </si>
  <si>
    <t>twead</t>
  </si>
  <si>
    <t>twerd</t>
  </si>
  <si>
    <t>lynch</t>
  </si>
  <si>
    <t>linch</t>
  </si>
  <si>
    <t>lanch</t>
  </si>
  <si>
    <t>nerve</t>
  </si>
  <si>
    <t>nurve</t>
  </si>
  <si>
    <t>narve</t>
  </si>
  <si>
    <t>youth</t>
  </si>
  <si>
    <t>yooth</t>
  </si>
  <si>
    <t>yoath</t>
  </si>
  <si>
    <t>sneak</t>
  </si>
  <si>
    <t>sneek</t>
  </si>
  <si>
    <t>snerk</t>
  </si>
  <si>
    <t>steam</t>
  </si>
  <si>
    <t>steem</t>
  </si>
  <si>
    <t>sterm</t>
  </si>
  <si>
    <t>beef</t>
  </si>
  <si>
    <t>beaf</t>
  </si>
  <si>
    <t>berf</t>
  </si>
  <si>
    <t>burst</t>
  </si>
  <si>
    <t>birst</t>
  </si>
  <si>
    <t>barst</t>
  </si>
  <si>
    <t>bleak</t>
  </si>
  <si>
    <t>bleek</t>
  </si>
  <si>
    <t>blerk</t>
  </si>
  <si>
    <t>sleek</t>
  </si>
  <si>
    <t>sleak</t>
  </si>
  <si>
    <t>slerk</t>
  </si>
  <si>
    <t>steep</t>
  </si>
  <si>
    <t>steap</t>
  </si>
  <si>
    <t>sterp</t>
  </si>
  <si>
    <t>sleet</t>
  </si>
  <si>
    <t>sleat</t>
  </si>
  <si>
    <t>slert</t>
  </si>
  <si>
    <t>veal</t>
  </si>
  <si>
    <t>veel</t>
  </si>
  <si>
    <t>verl</t>
  </si>
  <si>
    <t>coil</t>
  </si>
  <si>
    <t>koil</t>
  </si>
  <si>
    <t>hoil</t>
  </si>
  <si>
    <t>dean</t>
  </si>
  <si>
    <t>deen</t>
  </si>
  <si>
    <t>dern</t>
  </si>
  <si>
    <t>glean</t>
  </si>
  <si>
    <t>gleen</t>
  </si>
  <si>
    <t>glern</t>
  </si>
  <si>
    <t>cleave</t>
  </si>
  <si>
    <t>cleeve</t>
  </si>
  <si>
    <t>clerve</t>
  </si>
  <si>
    <t>bleach</t>
  </si>
  <si>
    <t>bleech</t>
  </si>
  <si>
    <t>blerch</t>
  </si>
  <si>
    <t>tech</t>
  </si>
  <si>
    <t>teck</t>
  </si>
  <si>
    <t>tece</t>
  </si>
  <si>
    <t>shrew</t>
  </si>
  <si>
    <t>shrue</t>
  </si>
  <si>
    <t>shree</t>
  </si>
  <si>
    <t>thirst</t>
  </si>
  <si>
    <t>thurst</t>
  </si>
  <si>
    <t>thorst</t>
  </si>
  <si>
    <t>clean</t>
  </si>
  <si>
    <t>cleen</t>
  </si>
  <si>
    <t>clern</t>
  </si>
  <si>
    <t>nurse</t>
  </si>
  <si>
    <t>nerse</t>
  </si>
  <si>
    <t>narse</t>
  </si>
  <si>
    <t>cheat</t>
  </si>
  <si>
    <t>cheet</t>
  </si>
  <si>
    <t>chert</t>
  </si>
  <si>
    <t>cheek</t>
  </si>
  <si>
    <t>cheak</t>
  </si>
  <si>
    <t>cherk</t>
  </si>
  <si>
    <t>cleat</t>
  </si>
  <si>
    <t>cleet</t>
  </si>
  <si>
    <t>clert</t>
  </si>
  <si>
    <t>terse</t>
  </si>
  <si>
    <t>turse</t>
  </si>
  <si>
    <t>tarse</t>
  </si>
  <si>
    <t>fern</t>
  </si>
  <si>
    <t>furn</t>
  </si>
  <si>
    <t>farn</t>
  </si>
  <si>
    <t>deal</t>
  </si>
  <si>
    <t>deel</t>
  </si>
  <si>
    <t>derl</t>
  </si>
  <si>
    <t>sheen</t>
  </si>
  <si>
    <t>shean</t>
  </si>
  <si>
    <t>shern</t>
  </si>
  <si>
    <t>lynx</t>
  </si>
  <si>
    <t>linx</t>
  </si>
  <si>
    <t>lonx</t>
  </si>
  <si>
    <t>cease</t>
  </si>
  <si>
    <t>ceese</t>
  </si>
  <si>
    <t>cerse</t>
  </si>
  <si>
    <t>weep</t>
  </si>
  <si>
    <t>weap</t>
  </si>
  <si>
    <t>werp</t>
  </si>
  <si>
    <t>meek</t>
  </si>
  <si>
    <t>meak</t>
  </si>
  <si>
    <t>meck</t>
  </si>
  <si>
    <t>keep</t>
  </si>
  <si>
    <t>keap</t>
  </si>
  <si>
    <t>kerp</t>
  </si>
  <si>
    <t>neat</t>
  </si>
  <si>
    <t>neet</t>
  </si>
  <si>
    <t>nert</t>
  </si>
  <si>
    <t>gross</t>
  </si>
  <si>
    <t>grose</t>
  </si>
  <si>
    <t>grosh</t>
  </si>
  <si>
    <t>whirl</t>
  </si>
  <si>
    <t>whurl</t>
  </si>
  <si>
    <t>wharl</t>
  </si>
  <si>
    <t>teal</t>
  </si>
  <si>
    <t>teel</t>
  </si>
  <si>
    <t>terl</t>
  </si>
  <si>
    <t>worth</t>
  </si>
  <si>
    <t>wirth</t>
  </si>
  <si>
    <t>warth</t>
  </si>
  <si>
    <t>seethe</t>
  </si>
  <si>
    <t>seathe</t>
  </si>
  <si>
    <t>serthe</t>
  </si>
  <si>
    <t>work</t>
  </si>
  <si>
    <t>wurk</t>
  </si>
  <si>
    <t>wark</t>
  </si>
  <si>
    <t>Sentence</t>
  </si>
  <si>
    <r>
      <t xml:space="preserve">The client asked for another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of dress that is more suitable for a wedding.</t>
    </r>
  </si>
  <si>
    <t>another</t>
  </si>
  <si>
    <t>designer</t>
  </si>
  <si>
    <t>finished</t>
  </si>
  <si>
    <t>fancy</t>
  </si>
  <si>
    <t>their</t>
  </si>
  <si>
    <r>
      <t xml:space="preserve">Not long after their </t>
    </r>
    <r>
      <rPr>
        <b/>
        <sz val="11"/>
        <color theme="1"/>
        <rFont val="Calibri"/>
        <family val="2"/>
        <scheme val="minor"/>
      </rPr>
      <t>worst</t>
    </r>
    <r>
      <rPr>
        <sz val="11"/>
        <color theme="1"/>
        <rFont val="Calibri"/>
        <family val="2"/>
        <scheme val="minor"/>
      </rPr>
      <t xml:space="preserve"> rain storm in the mountain, the campers decided to go home.</t>
    </r>
  </si>
  <si>
    <t>several</t>
  </si>
  <si>
    <t>great</t>
  </si>
  <si>
    <r>
      <t xml:space="preserve">Jasmine found a great </t>
    </r>
    <r>
      <rPr>
        <b/>
        <sz val="11"/>
        <color theme="1"/>
        <rFont val="Calibri"/>
        <family val="2"/>
        <scheme val="minor"/>
      </rPr>
      <t xml:space="preserve">deal </t>
    </r>
    <r>
      <rPr>
        <sz val="11"/>
        <color theme="1"/>
        <rFont val="Calibri"/>
        <family val="2"/>
        <scheme val="minor"/>
      </rPr>
      <t>online and treated herself to a spa holiday.</t>
    </r>
  </si>
  <si>
    <t>dense</t>
  </si>
  <si>
    <r>
      <t xml:space="preserve">The cottage was surrounded by dense </t>
    </r>
    <r>
      <rPr>
        <b/>
        <sz val="11"/>
        <color theme="1"/>
        <rFont val="Calibri"/>
        <family val="2"/>
        <scheme val="minor"/>
      </rPr>
      <t>fern</t>
    </r>
    <r>
      <rPr>
        <sz val="11"/>
        <color theme="1"/>
        <rFont val="Calibri"/>
        <family val="2"/>
        <scheme val="minor"/>
      </rPr>
      <t xml:space="preserve"> vegetation that was not trimmed in years.</t>
    </r>
  </si>
  <si>
    <r>
      <t xml:space="preserve">The CEO gave his secretary several </t>
    </r>
    <r>
      <rPr>
        <b/>
        <sz val="11"/>
        <color theme="1"/>
        <rFont val="Calibri"/>
        <family val="2"/>
        <scheme val="minor"/>
      </rPr>
      <t>terse</t>
    </r>
    <r>
      <rPr>
        <sz val="11"/>
        <color theme="1"/>
        <rFont val="Calibri"/>
        <family val="2"/>
        <scheme val="minor"/>
      </rPr>
      <t xml:space="preserve"> instructions and then left the office.</t>
    </r>
  </si>
  <si>
    <t>slight</t>
  </si>
  <si>
    <t>wild</t>
  </si>
  <si>
    <r>
      <t xml:space="preserve">The children's most vivid memory of the zoo was the wild </t>
    </r>
    <r>
      <rPr>
        <b/>
        <sz val="11"/>
        <color theme="1"/>
        <rFont val="Calibri"/>
        <family val="2"/>
        <scheme val="minor"/>
      </rPr>
      <t>lynx</t>
    </r>
    <r>
      <rPr>
        <sz val="11"/>
        <color theme="1"/>
        <rFont val="Calibri"/>
        <family val="2"/>
        <scheme val="minor"/>
      </rPr>
      <t xml:space="preserve"> sitting on a tree.</t>
    </r>
  </si>
  <si>
    <t>good</t>
  </si>
  <si>
    <r>
      <t xml:space="preserve">Marina had a good </t>
    </r>
    <r>
      <rPr>
        <b/>
        <sz val="11"/>
        <color theme="1"/>
        <rFont val="Calibri"/>
        <family val="2"/>
        <scheme val="minor"/>
      </rPr>
      <t>weep</t>
    </r>
    <r>
      <rPr>
        <sz val="11"/>
        <color theme="1"/>
        <rFont val="Calibri"/>
        <family val="2"/>
        <scheme val="minor"/>
      </rPr>
      <t xml:space="preserve"> after watching the sad movie drama last night. </t>
    </r>
  </si>
  <si>
    <r>
      <t xml:space="preserve">Mary's children were old enough to earn their </t>
    </r>
    <r>
      <rPr>
        <b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and decided to rent their own flat.</t>
    </r>
  </si>
  <si>
    <t>looked</t>
  </si>
  <si>
    <t>expected</t>
  </si>
  <si>
    <r>
      <t xml:space="preserve">John surprised his wife with a designer </t>
    </r>
    <r>
      <rPr>
        <b/>
        <sz val="11"/>
        <color theme="1"/>
        <rFont val="Calibri"/>
        <family val="2"/>
        <scheme val="minor"/>
      </rPr>
      <t>purse</t>
    </r>
    <r>
      <rPr>
        <sz val="11"/>
        <color theme="1"/>
        <rFont val="Calibri"/>
        <family val="2"/>
        <scheme val="minor"/>
      </rPr>
      <t xml:space="preserve"> that he bought on his trip to Italy.</t>
    </r>
  </si>
  <si>
    <r>
      <t xml:space="preserve">According to the announcement, the expected </t>
    </r>
    <r>
      <rPr>
        <b/>
        <sz val="11"/>
        <color theme="1"/>
        <rFont val="Calibri"/>
        <family val="2"/>
        <scheme val="minor"/>
      </rPr>
      <t>sleet</t>
    </r>
    <r>
      <rPr>
        <sz val="11"/>
        <color theme="1"/>
        <rFont val="Calibri"/>
        <family val="2"/>
        <scheme val="minor"/>
      </rPr>
      <t xml:space="preserve"> may cause disturbances on the road.</t>
    </r>
  </si>
  <si>
    <r>
      <t xml:space="preserve">Jane liked the crisp </t>
    </r>
    <r>
      <rPr>
        <b/>
        <sz val="11"/>
        <color theme="1"/>
        <rFont val="Calibri"/>
        <family val="2"/>
        <scheme val="minor"/>
      </rPr>
      <t>veal</t>
    </r>
    <r>
      <rPr>
        <sz val="11"/>
        <color theme="1"/>
        <rFont val="Calibri"/>
        <family val="2"/>
        <scheme val="minor"/>
      </rPr>
      <t xml:space="preserve"> pie that her grandmother prepared for the holidays.</t>
    </r>
  </si>
  <si>
    <t>crisp</t>
  </si>
  <si>
    <r>
      <t xml:space="preserve">Brad was a very </t>
    </r>
    <r>
      <rPr>
        <b/>
        <sz val="11"/>
        <color theme="1"/>
        <rFont val="Calibri"/>
        <family val="2"/>
        <scheme val="minor"/>
      </rPr>
      <t>meek</t>
    </r>
    <r>
      <rPr>
        <sz val="11"/>
        <color theme="1"/>
        <rFont val="Calibri"/>
        <family val="2"/>
        <scheme val="minor"/>
      </rPr>
      <t xml:space="preserve"> person who never got into arguments with his colleagues.</t>
    </r>
  </si>
  <si>
    <t>very</t>
  </si>
  <si>
    <t>friendly</t>
  </si>
  <si>
    <r>
      <t xml:space="preserve">The old lady thanked the friendly </t>
    </r>
    <r>
      <rPr>
        <b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who was checking on her every other week.</t>
    </r>
  </si>
  <si>
    <r>
      <t xml:space="preserve">After he left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on Friday, Alex headed to the pub to catch up with his friends.</t>
    </r>
  </si>
  <si>
    <t>left</t>
  </si>
  <si>
    <t>would</t>
  </si>
  <si>
    <t>clothes</t>
  </si>
  <si>
    <r>
      <t xml:space="preserve">Because the road looked </t>
    </r>
    <r>
      <rPr>
        <b/>
        <sz val="11"/>
        <color theme="1"/>
        <rFont val="Calibri"/>
        <family val="2"/>
        <scheme val="minor"/>
      </rPr>
      <t>steep</t>
    </r>
    <r>
      <rPr>
        <sz val="11"/>
        <color theme="1"/>
        <rFont val="Calibri"/>
        <family val="2"/>
        <scheme val="minor"/>
      </rPr>
      <t xml:space="preserve"> and difficult to climb, the cyclists pushed their bikes. </t>
    </r>
  </si>
  <si>
    <r>
      <t xml:space="preserve">The landlady asked the tenants to keep the house </t>
    </r>
    <r>
      <rPr>
        <b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and tidy after they move in.</t>
    </r>
  </si>
  <si>
    <t>house</t>
  </si>
  <si>
    <t>proper</t>
  </si>
  <si>
    <t>thick</t>
  </si>
  <si>
    <r>
      <t xml:space="preserve">The admiral would never </t>
    </r>
    <r>
      <rPr>
        <b/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badly of his superiors even if he didn't agree with them.</t>
    </r>
  </si>
  <si>
    <t>never</t>
  </si>
  <si>
    <r>
      <t xml:space="preserve">The money for a new library was raised by the local </t>
    </r>
    <r>
      <rPr>
        <b/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and members of the public. </t>
    </r>
  </si>
  <si>
    <t>local</t>
  </si>
  <si>
    <r>
      <t xml:space="preserve">The surgeon was careful to avoid </t>
    </r>
    <r>
      <rPr>
        <b/>
        <sz val="11"/>
        <color theme="1"/>
        <rFont val="Calibri"/>
        <family val="2"/>
        <scheme val="minor"/>
      </rPr>
      <t>nerve</t>
    </r>
    <r>
      <rPr>
        <sz val="11"/>
        <color theme="1"/>
        <rFont val="Calibri"/>
        <family val="2"/>
        <scheme val="minor"/>
      </rPr>
      <t xml:space="preserve"> tissue while performing the operation. </t>
    </r>
  </si>
  <si>
    <t>avoid</t>
  </si>
  <si>
    <t>people</t>
  </si>
  <si>
    <r>
      <t xml:space="preserve">Sarah always found it embarrassing to see people </t>
    </r>
    <r>
      <rPr>
        <b/>
        <sz val="11"/>
        <color theme="1"/>
        <rFont val="Calibri"/>
        <family val="2"/>
        <scheme val="minor"/>
      </rPr>
      <t>flirt</t>
    </r>
    <r>
      <rPr>
        <sz val="11"/>
        <color theme="1"/>
        <rFont val="Calibri"/>
        <family val="2"/>
        <scheme val="minor"/>
      </rPr>
      <t xml:space="preserve"> on the street.  </t>
    </r>
  </si>
  <si>
    <r>
      <t xml:space="preserve">The reporter announced that no people were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in the car accident this morning. </t>
    </r>
  </si>
  <si>
    <t>were</t>
  </si>
  <si>
    <r>
      <t xml:space="preserve">Jesse had to remove </t>
    </r>
    <r>
      <rPr>
        <b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 xml:space="preserve"> from his clothes after he cycled home in the rain. </t>
    </r>
  </si>
  <si>
    <t>remove</t>
  </si>
  <si>
    <t>took</t>
  </si>
  <si>
    <r>
      <t xml:space="preserve">In the past year, the local police took </t>
    </r>
    <r>
      <rPr>
        <b/>
        <sz val="11"/>
        <color theme="1"/>
        <rFont val="Calibri"/>
        <family val="2"/>
        <scheme val="minor"/>
      </rPr>
      <t>stern</t>
    </r>
    <r>
      <rPr>
        <sz val="11"/>
        <color theme="1"/>
        <rFont val="Calibri"/>
        <family val="2"/>
        <scheme val="minor"/>
      </rPr>
      <t xml:space="preserve"> measures to improve safety on the roads.</t>
    </r>
  </si>
  <si>
    <t>right</t>
  </si>
  <si>
    <r>
      <t xml:space="preserve">Jessica bought a fancy </t>
    </r>
    <r>
      <rPr>
        <b/>
        <sz val="11"/>
        <color theme="1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that she wanted to wear to the beach party. </t>
    </r>
  </si>
  <si>
    <r>
      <t xml:space="preserve">The painting depicted how the two streams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to form the magnificent river. </t>
    </r>
  </si>
  <si>
    <t>streams</t>
  </si>
  <si>
    <t>mutual</t>
  </si>
  <si>
    <r>
      <t xml:space="preserve">The children told their story in mutual </t>
    </r>
    <r>
      <rPr>
        <b/>
        <sz val="11"/>
        <color theme="1"/>
        <rFont val="Calibri"/>
        <family val="2"/>
        <scheme val="minor"/>
      </rPr>
      <t>mirth</t>
    </r>
    <r>
      <rPr>
        <sz val="11"/>
        <color theme="1"/>
        <rFont val="Calibri"/>
        <family val="2"/>
        <scheme val="minor"/>
      </rPr>
      <t xml:space="preserve"> while sitting next to the camp fire.</t>
    </r>
  </si>
  <si>
    <r>
      <t xml:space="preserve">The lorry driver made a sudden </t>
    </r>
    <r>
      <rPr>
        <b/>
        <sz val="11"/>
        <color theme="1"/>
        <rFont val="Calibri"/>
        <family val="2"/>
        <scheme val="minor"/>
      </rPr>
      <t>swerve</t>
    </r>
    <r>
      <rPr>
        <sz val="11"/>
        <color theme="1"/>
        <rFont val="Calibri"/>
        <family val="2"/>
        <scheme val="minor"/>
      </rPr>
      <t xml:space="preserve"> as he was about to miss the motorway exit.</t>
    </r>
  </si>
  <si>
    <t>sudden</t>
  </si>
  <si>
    <r>
      <t xml:space="preserve">The shaky boat made Carla's head </t>
    </r>
    <r>
      <rPr>
        <b/>
        <sz val="11"/>
        <color theme="1"/>
        <rFont val="Calibri"/>
        <family val="2"/>
        <scheme val="minor"/>
      </rPr>
      <t>swirl</t>
    </r>
    <r>
      <rPr>
        <sz val="11"/>
        <color theme="1"/>
        <rFont val="Calibri"/>
        <family val="2"/>
        <scheme val="minor"/>
      </rPr>
      <t xml:space="preserve"> as she struggled to keep her balance.</t>
    </r>
  </si>
  <si>
    <t>head</t>
  </si>
  <si>
    <r>
      <t xml:space="preserve">The boy had a tiny </t>
    </r>
    <r>
      <rPr>
        <b/>
        <sz val="11"/>
        <color theme="1"/>
        <rFont val="Calibri"/>
        <family val="2"/>
        <scheme val="minor"/>
      </rPr>
      <t>smirk</t>
    </r>
    <r>
      <rPr>
        <sz val="11"/>
        <color theme="1"/>
        <rFont val="Calibri"/>
        <family val="2"/>
        <scheme val="minor"/>
      </rPr>
      <t xml:space="preserve"> on his face after he saw his mother scold his brother.  </t>
    </r>
  </si>
  <si>
    <t>tiny</t>
  </si>
  <si>
    <r>
      <t xml:space="preserve">By joining the army, the young man hoped he could </t>
    </r>
    <r>
      <rPr>
        <b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 xml:space="preserve"> and protect his country.</t>
    </r>
  </si>
  <si>
    <t>could</t>
  </si>
  <si>
    <r>
      <t xml:space="preserve">The workers gave the sofa a good </t>
    </r>
    <r>
      <rPr>
        <b/>
        <sz val="11"/>
        <color theme="1"/>
        <rFont val="Calibri"/>
        <family val="2"/>
        <scheme val="minor"/>
      </rPr>
      <t>heave</t>
    </r>
    <r>
      <rPr>
        <sz val="11"/>
        <color theme="1"/>
        <rFont val="Calibri"/>
        <family val="2"/>
        <scheme val="minor"/>
      </rPr>
      <t xml:space="preserve"> and moved it up the staircase. </t>
    </r>
  </si>
  <si>
    <r>
      <t xml:space="preserve">The fact that the next competition was on their home </t>
    </r>
    <r>
      <rPr>
        <b/>
        <sz val="11"/>
        <color theme="1"/>
        <rFont val="Calibri"/>
        <family val="2"/>
        <scheme val="minor"/>
      </rPr>
      <t>turf</t>
    </r>
    <r>
      <rPr>
        <sz val="11"/>
        <color theme="1"/>
        <rFont val="Calibri"/>
        <family val="2"/>
        <scheme val="minor"/>
      </rPr>
      <t xml:space="preserve"> raised the swimmers' morale.</t>
    </r>
  </si>
  <si>
    <t>home</t>
  </si>
  <si>
    <t>helped</t>
  </si>
  <si>
    <t>summer</t>
  </si>
  <si>
    <t>properly</t>
  </si>
  <si>
    <r>
      <t xml:space="preserve">The girl always tried to keep her clothes </t>
    </r>
    <r>
      <rPr>
        <b/>
        <sz val="11"/>
        <color theme="1"/>
        <rFont val="Calibri"/>
        <family val="2"/>
        <scheme val="minor"/>
      </rPr>
      <t>neat</t>
    </r>
    <r>
      <rPr>
        <sz val="11"/>
        <color theme="1"/>
        <rFont val="Calibri"/>
        <family val="2"/>
        <scheme val="minor"/>
      </rPr>
      <t xml:space="preserve"> and clean when playing outside.</t>
    </r>
  </si>
  <si>
    <t>white</t>
  </si>
  <si>
    <t>quick</t>
  </si>
  <si>
    <t>dramatic</t>
  </si>
  <si>
    <r>
      <t xml:space="preserve">Katy put on her new dress and did a quick </t>
    </r>
    <r>
      <rPr>
        <b/>
        <sz val="11"/>
        <color theme="1"/>
        <rFont val="Calibri"/>
        <family val="2"/>
        <scheme val="minor"/>
      </rPr>
      <t xml:space="preserve">twirl </t>
    </r>
    <r>
      <rPr>
        <sz val="11"/>
        <color theme="1"/>
        <rFont val="Calibri"/>
        <family val="2"/>
        <scheme val="minor"/>
      </rPr>
      <t xml:space="preserve">to show it to her mother. </t>
    </r>
  </si>
  <si>
    <t>ripped</t>
  </si>
  <si>
    <t>eternal</t>
  </si>
  <si>
    <r>
      <t xml:space="preserve">The possibility of eternal </t>
    </r>
    <r>
      <rPr>
        <b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 xml:space="preserve"> has fascinated mankind for centuries.</t>
    </r>
  </si>
  <si>
    <r>
      <t xml:space="preserve">The couple ordered a chimney </t>
    </r>
    <r>
      <rPr>
        <b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 xml:space="preserve"> before they moved into their new house. </t>
    </r>
  </si>
  <si>
    <t>small</t>
  </si>
  <si>
    <r>
      <t xml:space="preserve">While on the road, the car made a strange </t>
    </r>
    <r>
      <rPr>
        <b/>
        <sz val="11"/>
        <color theme="1"/>
        <rFont val="Calibri"/>
        <family val="2"/>
        <scheme val="minor"/>
      </rPr>
      <t>jerk</t>
    </r>
    <r>
      <rPr>
        <sz val="11"/>
        <color theme="1"/>
        <rFont val="Calibri"/>
        <family val="2"/>
        <scheme val="minor"/>
      </rPr>
      <t xml:space="preserve"> before the engine died. </t>
    </r>
  </si>
  <si>
    <t>strange</t>
  </si>
  <si>
    <t>quietly</t>
  </si>
  <si>
    <r>
      <t xml:space="preserve">Despite the security, the youngsters managed to quietly </t>
    </r>
    <r>
      <rPr>
        <b/>
        <sz val="11"/>
        <color theme="1"/>
        <rFont val="Calibri"/>
        <family val="2"/>
        <scheme val="minor"/>
      </rPr>
      <t>sneak</t>
    </r>
    <r>
      <rPr>
        <sz val="11"/>
        <color theme="1"/>
        <rFont val="Calibri"/>
        <family val="2"/>
        <scheme val="minor"/>
      </rPr>
      <t xml:space="preserve"> into the movie theatre.</t>
    </r>
  </si>
  <si>
    <r>
      <t xml:space="preserve">Because the weather seemed </t>
    </r>
    <r>
      <rPr>
        <b/>
        <sz val="11"/>
        <color theme="1"/>
        <rFont val="Calibri"/>
        <family val="2"/>
        <scheme val="minor"/>
      </rPr>
      <t>bleak</t>
    </r>
    <r>
      <rPr>
        <sz val="11"/>
        <color theme="1"/>
        <rFont val="Calibri"/>
        <family val="2"/>
        <scheme val="minor"/>
      </rPr>
      <t xml:space="preserve"> and uninviting, the old man decided to stay at home.</t>
    </r>
  </si>
  <si>
    <t>seemed</t>
  </si>
  <si>
    <t>tender</t>
  </si>
  <si>
    <r>
      <t xml:space="preserve">The restaurant offered tender </t>
    </r>
    <r>
      <rPr>
        <b/>
        <sz val="11"/>
        <color theme="1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steak as a meal of the day.</t>
    </r>
  </si>
  <si>
    <r>
      <t xml:space="preserve">The news of the rising </t>
    </r>
    <r>
      <rPr>
        <b/>
        <sz val="11"/>
        <color theme="1"/>
        <rFont val="Calibri"/>
        <family val="2"/>
        <scheme val="minor"/>
      </rPr>
      <t>gross</t>
    </r>
    <r>
      <rPr>
        <sz val="11"/>
        <color theme="1"/>
        <rFont val="Calibri"/>
        <family val="2"/>
        <scheme val="minor"/>
      </rPr>
      <t xml:space="preserve"> sales inspired confidence in the future of the company.</t>
    </r>
  </si>
  <si>
    <t>rising</t>
  </si>
  <si>
    <t>social</t>
  </si>
  <si>
    <t>light</t>
  </si>
  <si>
    <r>
      <t xml:space="preserve">Betty thought that the light </t>
    </r>
    <r>
      <rPr>
        <b/>
        <sz val="11"/>
        <color theme="1"/>
        <rFont val="Calibri"/>
        <family val="2"/>
        <scheme val="minor"/>
      </rPr>
      <t xml:space="preserve">teal </t>
    </r>
    <r>
      <rPr>
        <sz val="11"/>
        <color theme="1"/>
        <rFont val="Calibri"/>
        <family val="2"/>
        <scheme val="minor"/>
      </rPr>
      <t>curtains would be a good addition to her bedroom.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</si>
  <si>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According to some people, investing in real estate is well </t>
    </r>
    <r>
      <rPr>
        <b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the money. </t>
    </r>
  </si>
  <si>
    <t>well</t>
  </si>
  <si>
    <t>ocean</t>
  </si>
  <si>
    <t>brass</t>
  </si>
  <si>
    <r>
      <t xml:space="preserve">The sailor secured his boat to the brass </t>
    </r>
    <r>
      <rPr>
        <b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 xml:space="preserve"> on the dock and then headed home.</t>
    </r>
  </si>
  <si>
    <r>
      <t xml:space="preserve">The climber used a short </t>
    </r>
    <r>
      <rPr>
        <b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 xml:space="preserve"> of rope to secure his tent in the mountain.</t>
    </r>
  </si>
  <si>
    <t>short</t>
  </si>
  <si>
    <t>hired</t>
  </si>
  <si>
    <r>
      <t xml:space="preserve">The recently hired </t>
    </r>
    <r>
      <rPr>
        <b/>
        <sz val="11"/>
        <color theme="1"/>
        <rFont val="Calibri"/>
        <family val="2"/>
        <scheme val="minor"/>
      </rPr>
      <t>dean</t>
    </r>
    <r>
      <rPr>
        <sz val="11"/>
        <color theme="1"/>
        <rFont val="Calibri"/>
        <family val="2"/>
        <scheme val="minor"/>
      </rPr>
      <t xml:space="preserve"> made a commitment to improve the diversity in the department.</t>
    </r>
  </si>
  <si>
    <t>somehow</t>
  </si>
  <si>
    <r>
      <t xml:space="preserve">The students were expected to somehow </t>
    </r>
    <r>
      <rPr>
        <b/>
        <sz val="11"/>
        <color theme="1"/>
        <rFont val="Calibri"/>
        <family val="2"/>
        <scheme val="minor"/>
      </rPr>
      <t>glean</t>
    </r>
    <r>
      <rPr>
        <sz val="11"/>
        <color theme="1"/>
        <rFont val="Calibri"/>
        <family val="2"/>
        <scheme val="minor"/>
      </rPr>
      <t xml:space="preserve"> the information for their class report.</t>
    </r>
  </si>
  <si>
    <r>
      <t xml:space="preserve">Michael made a mental note to bring the broken </t>
    </r>
    <r>
      <rPr>
        <b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 xml:space="preserve"> hoover to the repair shop.</t>
    </r>
  </si>
  <si>
    <t>broken</t>
  </si>
  <si>
    <r>
      <t xml:space="preserve">Karen got a small scar on her right </t>
    </r>
    <r>
      <rPr>
        <b/>
        <sz val="11"/>
        <color theme="1"/>
        <rFont val="Calibri"/>
        <family val="2"/>
        <scheme val="minor"/>
      </rPr>
      <t>cheek</t>
    </r>
    <r>
      <rPr>
        <sz val="11"/>
        <color theme="1"/>
        <rFont val="Calibri"/>
        <family val="2"/>
        <scheme val="minor"/>
      </rPr>
      <t xml:space="preserve"> after she fell off her bike.</t>
    </r>
  </si>
  <si>
    <t>large</t>
  </si>
  <si>
    <t>constant</t>
  </si>
  <si>
    <r>
      <t xml:space="preserve">Rob's teachers were impressed by his constant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 xml:space="preserve"> for knowledge. </t>
    </r>
  </si>
  <si>
    <r>
      <t xml:space="preserve">Thanks to her long </t>
    </r>
    <r>
      <rPr>
        <b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 xml:space="preserve"> hair, the actress was often invited to be in commercials.</t>
    </r>
  </si>
  <si>
    <t>long</t>
  </si>
  <si>
    <r>
      <t xml:space="preserve">Dan challenged his bigger brother to finish the game without </t>
    </r>
    <r>
      <rPr>
        <b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 xml:space="preserve"> codes of any kind.</t>
    </r>
  </si>
  <si>
    <t>without</t>
  </si>
  <si>
    <r>
      <t xml:space="preserve">The cat chased the brown </t>
    </r>
    <r>
      <rPr>
        <b/>
        <sz val="11"/>
        <color theme="1"/>
        <rFont val="Calibri"/>
        <family val="2"/>
        <scheme val="minor"/>
      </rPr>
      <t>shrew</t>
    </r>
    <r>
      <rPr>
        <sz val="11"/>
        <color theme="1"/>
        <rFont val="Calibri"/>
        <family val="2"/>
        <scheme val="minor"/>
      </rPr>
      <t xml:space="preserve"> that had strayed from the forest looking for food.</t>
    </r>
  </si>
  <si>
    <t>brown</t>
  </si>
  <si>
    <t>finally</t>
  </si>
  <si>
    <r>
      <t xml:space="preserve">The astronomer investigated the strange </t>
    </r>
    <r>
      <rPr>
        <b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 xml:space="preserve"> of energy that was detected from Earth.</t>
    </r>
  </si>
  <si>
    <r>
      <t xml:space="preserve">The tailor repaired the ripped </t>
    </r>
    <r>
      <rPr>
        <b/>
        <sz val="11"/>
        <color theme="1"/>
        <rFont val="Calibri"/>
        <family val="2"/>
        <scheme val="minor"/>
      </rPr>
      <t>sleeve</t>
    </r>
    <r>
      <rPr>
        <sz val="11"/>
        <color theme="1"/>
        <rFont val="Calibri"/>
        <family val="2"/>
        <scheme val="minor"/>
      </rPr>
      <t xml:space="preserve"> of the expensive leather jacket.</t>
    </r>
  </si>
  <si>
    <t>utter</t>
  </si>
  <si>
    <t>longer</t>
  </si>
  <si>
    <r>
      <t xml:space="preserve">The laws in the 20th century meant that people could no longer </t>
    </r>
    <r>
      <rPr>
        <b/>
        <sz val="11"/>
        <color theme="1"/>
        <rFont val="Calibri"/>
        <family val="2"/>
        <scheme val="minor"/>
      </rPr>
      <t>lynch</t>
    </r>
    <r>
      <rPr>
        <sz val="11"/>
        <color theme="1"/>
        <rFont val="Calibri"/>
        <family val="2"/>
        <scheme val="minor"/>
      </rPr>
      <t xml:space="preserve"> suspects of crime.</t>
    </r>
  </si>
  <si>
    <r>
      <t xml:space="preserve">The man decided to wear a blue </t>
    </r>
    <r>
      <rPr>
        <b/>
        <sz val="11"/>
        <color theme="1"/>
        <rFont val="Calibri"/>
        <family val="2"/>
        <scheme val="minor"/>
      </rPr>
      <t>tweed</t>
    </r>
    <r>
      <rPr>
        <sz val="11"/>
        <color theme="1"/>
        <rFont val="Calibri"/>
        <family val="2"/>
        <scheme val="minor"/>
      </rPr>
      <t xml:space="preserve"> jacket for his job interview.</t>
    </r>
  </si>
  <si>
    <t>blue</t>
  </si>
  <si>
    <t>loud</t>
  </si>
  <si>
    <r>
      <t xml:space="preserve">The speaker tried to make a joke after he let out a loud </t>
    </r>
    <r>
      <rPr>
        <b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 xml:space="preserve"> during his presentation.</t>
    </r>
  </si>
  <si>
    <r>
      <t xml:space="preserve">The artist wore a satin dress with a slight </t>
    </r>
    <r>
      <rPr>
        <b/>
        <sz val="11"/>
        <color theme="1"/>
        <rFont val="Calibri"/>
        <family val="2"/>
        <scheme val="minor"/>
      </rPr>
      <t>sheen</t>
    </r>
    <r>
      <rPr>
        <sz val="11"/>
        <color theme="1"/>
        <rFont val="Calibri"/>
        <family val="2"/>
        <scheme val="minor"/>
      </rPr>
      <t xml:space="preserve"> that was made for the performance.</t>
    </r>
  </si>
  <si>
    <r>
      <t xml:space="preserve">The client was advised to contact </t>
    </r>
    <r>
      <rPr>
        <b/>
        <sz val="11"/>
        <color theme="1"/>
        <rFont val="Calibri"/>
        <family val="2"/>
        <scheme val="minor"/>
      </rPr>
      <t>tech</t>
    </r>
    <r>
      <rPr>
        <sz val="11"/>
        <color theme="1"/>
        <rFont val="Calibri"/>
        <family val="2"/>
        <scheme val="minor"/>
      </rPr>
      <t xml:space="preserve"> support if the software is not working properly.</t>
    </r>
  </si>
  <si>
    <t>Question</t>
  </si>
  <si>
    <t>Answer</t>
  </si>
  <si>
    <t>Did Jesse cycle in the rain?</t>
  </si>
  <si>
    <t>Did John buy his wife a coat?</t>
  </si>
  <si>
    <t>Did the police try to improve the security of prisons?</t>
  </si>
  <si>
    <t>Did the painting show the ocean?</t>
  </si>
  <si>
    <t>Was the money raised by private companies?</t>
  </si>
  <si>
    <t>Did the speaker try to tell a joke?</t>
  </si>
  <si>
    <t>Did Jessica buy a new shirt?</t>
  </si>
  <si>
    <t>Did the campers return home?</t>
  </si>
  <si>
    <t>Did Sam feel guilty for buying an expensive car?</t>
  </si>
  <si>
    <t>Did Katy show her new dress to her sister?</t>
  </si>
  <si>
    <t>Did the tailor repair a pair of jeans?</t>
  </si>
  <si>
    <t>Did the couple want to sweep the chimney?</t>
  </si>
  <si>
    <t>Did the car have problems with the engine?</t>
  </si>
  <si>
    <t>Did the youngsters make it into the movie theatre?</t>
  </si>
  <si>
    <t>Was the hoover broken?</t>
  </si>
  <si>
    <t>Was the meal of the day omelette?</t>
  </si>
  <si>
    <t>Did the astronomer investigate a new star?</t>
  </si>
  <si>
    <t>Did the old man go out for a walk?</t>
  </si>
  <si>
    <t>Did the actress frequently appear in commercials?</t>
  </si>
  <si>
    <t>Did the cyclists ride their bikes?</t>
  </si>
  <si>
    <t>Did the cat chase a bird?</t>
  </si>
  <si>
    <t>Were any people injured in the accident?</t>
  </si>
  <si>
    <t>Did the customer want a dress for a wedding?</t>
  </si>
  <si>
    <t>Were the students taught how to spell the alphabet?</t>
  </si>
  <si>
    <t>Is there more interest in solar power technology these days?</t>
  </si>
  <si>
    <r>
      <t xml:space="preserve">Before her morning run, Ana put on a thick </t>
    </r>
    <r>
      <rPr>
        <b/>
        <sz val="11"/>
        <color theme="1"/>
        <rFont val="Calibri"/>
        <family val="2"/>
        <scheme val="minor"/>
      </rPr>
      <t>fleece</t>
    </r>
    <r>
      <rPr>
        <sz val="11"/>
        <color theme="1"/>
        <rFont val="Calibri"/>
        <family val="2"/>
        <scheme val="minor"/>
      </rPr>
      <t xml:space="preserve"> jacket to keep herself warm. </t>
    </r>
  </si>
  <si>
    <t>Did the man join the army to make money?</t>
  </si>
  <si>
    <r>
      <t xml:space="preserve">The little girl danced with utter </t>
    </r>
    <r>
      <rPr>
        <b/>
        <sz val="11"/>
        <color theme="1"/>
        <rFont val="Calibri"/>
        <family val="2"/>
        <scheme val="minor"/>
      </rPr>
      <t>glee</t>
    </r>
    <r>
      <rPr>
        <sz val="11"/>
        <color theme="1"/>
        <rFont val="Calibri"/>
        <family val="2"/>
        <scheme val="minor"/>
      </rPr>
      <t xml:space="preserve"> to the sounds of pop music.</t>
    </r>
  </si>
  <si>
    <t>Did Jane's grandmother prepare a cheesecake for the holidays?</t>
  </si>
  <si>
    <r>
      <t xml:space="preserve">In their lesson, the students were taught what a proper </t>
    </r>
    <r>
      <rPr>
        <b/>
        <sz val="11"/>
        <color theme="1"/>
        <rFont val="Calibri"/>
        <family val="2"/>
        <scheme val="minor"/>
      </rPr>
      <t xml:space="preserve">noun </t>
    </r>
    <r>
      <rPr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>s and how to spell it.</t>
    </r>
  </si>
  <si>
    <r>
      <t xml:space="preserve">The instructor demonstrated how to properly </t>
    </r>
    <r>
      <rPr>
        <b/>
        <sz val="11"/>
        <color theme="1"/>
        <rFont val="Calibri"/>
        <family val="2"/>
        <scheme val="minor"/>
      </rPr>
      <t>hurl</t>
    </r>
    <r>
      <rPr>
        <sz val="11"/>
        <color theme="1"/>
        <rFont val="Calibri"/>
        <family val="2"/>
        <scheme val="minor"/>
      </rPr>
      <t xml:space="preserve"> a cricket ball to the children.</t>
    </r>
  </si>
  <si>
    <r>
      <t xml:space="preserve">The teen made a dramatic </t>
    </r>
    <r>
      <rPr>
        <b/>
        <sz val="11"/>
        <color theme="1"/>
        <rFont val="Calibri"/>
        <family val="2"/>
        <scheme val="minor"/>
      </rPr>
      <t>plea</t>
    </r>
    <r>
      <rPr>
        <sz val="11"/>
        <color theme="1"/>
        <rFont val="Calibri"/>
        <family val="2"/>
        <scheme val="minor"/>
      </rPr>
      <t xml:space="preserve"> to the judge in hopes of avoiding a severe sentence.</t>
    </r>
  </si>
  <si>
    <r>
      <t xml:space="preserve">Unfortunately, the large </t>
    </r>
    <r>
      <rPr>
        <b/>
        <sz val="11"/>
        <color theme="1"/>
        <rFont val="Calibri"/>
        <family val="2"/>
        <scheme val="minor"/>
      </rPr>
      <t>bleach</t>
    </r>
    <r>
      <rPr>
        <sz val="11"/>
        <color theme="1"/>
        <rFont val="Calibri"/>
        <family val="2"/>
        <scheme val="minor"/>
      </rPr>
      <t xml:space="preserve"> stains had completely ruined the new clothes.</t>
    </r>
  </si>
  <si>
    <r>
      <t xml:space="preserve">The children were afraid when they saw the ocean </t>
    </r>
    <r>
      <rPr>
        <b/>
        <sz val="11"/>
        <color theme="1"/>
        <rFont val="Calibri"/>
        <family val="2"/>
        <scheme val="minor"/>
      </rPr>
      <t>seethe</t>
    </r>
    <r>
      <rPr>
        <sz val="11"/>
        <color theme="1"/>
        <rFont val="Calibri"/>
        <family val="2"/>
        <scheme val="minor"/>
      </rPr>
      <t xml:space="preserve"> restlessly beneath them.</t>
    </r>
  </si>
  <si>
    <t>churn</t>
  </si>
  <si>
    <t>chirn</t>
  </si>
  <si>
    <t>charn</t>
  </si>
  <si>
    <t>slur</t>
  </si>
  <si>
    <t>slir</t>
  </si>
  <si>
    <t>slar</t>
  </si>
  <si>
    <t>prove</t>
  </si>
  <si>
    <t>pruve</t>
  </si>
  <si>
    <t>prive</t>
  </si>
  <si>
    <t>dwarf</t>
  </si>
  <si>
    <t>dworf</t>
  </si>
  <si>
    <t>dwerf</t>
  </si>
  <si>
    <t>Did the teen make a plea?</t>
  </si>
  <si>
    <t>quickly</t>
  </si>
  <si>
    <t>Did the camper have a hatchet?</t>
  </si>
  <si>
    <r>
      <t xml:space="preserve">The government tried to support the recent </t>
    </r>
    <r>
      <rPr>
        <b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 xml:space="preserve"> of interest in solar power technology.</t>
    </r>
  </si>
  <si>
    <t>recent</t>
  </si>
  <si>
    <r>
      <t xml:space="preserve">The report warned that without protection the species would </t>
    </r>
    <r>
      <rPr>
        <b/>
        <sz val="11"/>
        <color theme="1"/>
        <rFont val="Calibri"/>
        <family val="2"/>
        <scheme val="minor"/>
      </rPr>
      <t>cease</t>
    </r>
    <r>
      <rPr>
        <sz val="11"/>
        <color theme="1"/>
        <rFont val="Calibri"/>
        <family val="2"/>
        <scheme val="minor"/>
      </rPr>
      <t xml:space="preserve"> to exist in a decade.</t>
    </r>
  </si>
  <si>
    <t>peaceful</t>
  </si>
  <si>
    <r>
      <t xml:space="preserve">The scientists could finally </t>
    </r>
    <r>
      <rPr>
        <b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that the newly discovered substance is not toxic. </t>
    </r>
  </si>
  <si>
    <r>
      <t xml:space="preserve">The man spoke with a distinct </t>
    </r>
    <r>
      <rPr>
        <b/>
        <sz val="11"/>
        <color theme="1"/>
        <rFont val="Calibri"/>
        <family val="2"/>
        <scheme val="minor"/>
      </rPr>
      <t xml:space="preserve">slur </t>
    </r>
    <r>
      <rPr>
        <sz val="11"/>
        <color theme="1"/>
        <rFont val="Calibri"/>
        <family val="2"/>
        <scheme val="minor"/>
      </rPr>
      <t>which made the police suspicious that he was drunk.</t>
    </r>
  </si>
  <si>
    <t>Did the police suspect that the man was drunk?</t>
  </si>
  <si>
    <t>distinct</t>
  </si>
  <si>
    <t>stomach</t>
  </si>
  <si>
    <r>
      <t xml:space="preserve">Visiting the dentist always made Zoe's stomach </t>
    </r>
    <r>
      <rPr>
        <b/>
        <sz val="11"/>
        <rFont val="Calibri"/>
        <family val="2"/>
        <scheme val="minor"/>
      </rPr>
      <t>churn</t>
    </r>
    <r>
      <rPr>
        <sz val="11"/>
        <rFont val="Calibri"/>
        <family val="2"/>
        <scheme val="minor"/>
      </rPr>
      <t xml:space="preserve"> for the whole morning.</t>
    </r>
  </si>
  <si>
    <r>
      <t xml:space="preserve">The new movie features a peaceful </t>
    </r>
    <r>
      <rPr>
        <b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 xml:space="preserve"> who tries to unite his kingdom.</t>
    </r>
  </si>
  <si>
    <t>Were the clothes ruined?</t>
  </si>
  <si>
    <r>
      <t xml:space="preserve">For Sam, getting a well-paid job helped </t>
    </r>
    <r>
      <rPr>
        <b/>
        <sz val="11"/>
        <color theme="1"/>
        <rFont val="Calibri"/>
        <family val="2"/>
        <scheme val="minor"/>
      </rPr>
      <t>purge</t>
    </r>
    <r>
      <rPr>
        <sz val="11"/>
        <color theme="1"/>
        <rFont val="Calibri"/>
        <family val="2"/>
        <scheme val="minor"/>
      </rPr>
      <t xml:space="preserve"> the guilt of buying an expensive car.</t>
    </r>
  </si>
  <si>
    <r>
      <t xml:space="preserve">The young athlete was happy after he finished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in the international competition.</t>
    </r>
  </si>
  <si>
    <r>
      <t xml:space="preserve">After Nick finished the race first, there was a small </t>
    </r>
    <r>
      <rPr>
        <b/>
        <sz val="11"/>
        <color theme="1"/>
        <rFont val="Calibri"/>
        <family val="2"/>
        <scheme val="minor"/>
      </rPr>
      <t>gleam</t>
    </r>
    <r>
      <rPr>
        <sz val="11"/>
        <color theme="1"/>
        <rFont val="Calibri"/>
        <family val="2"/>
        <scheme val="minor"/>
      </rPr>
      <t xml:space="preserve"> of triumph in his eyes.</t>
    </r>
  </si>
  <si>
    <r>
      <t xml:space="preserve">Lisa spent her holiday in a social </t>
    </r>
    <r>
      <rPr>
        <b/>
        <sz val="11"/>
        <color theme="1"/>
        <rFont val="Calibri"/>
        <family val="2"/>
        <scheme val="minor"/>
      </rPr>
      <t>whirl</t>
    </r>
    <r>
      <rPr>
        <sz val="11"/>
        <color theme="1"/>
        <rFont val="Calibri"/>
        <family val="2"/>
        <scheme val="minor"/>
      </rPr>
      <t xml:space="preserve"> of activities that freed her mind from work.</t>
    </r>
  </si>
  <si>
    <r>
      <t xml:space="preserve">After the summer </t>
    </r>
    <r>
      <rPr>
        <b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 xml:space="preserve"> ended, the students went on a holiday in Spain. </t>
    </r>
  </si>
  <si>
    <t>Did the students go on a holiday?</t>
  </si>
  <si>
    <t>NewWord</t>
  </si>
  <si>
    <t>NewPW</t>
  </si>
  <si>
    <t>OLDWord</t>
  </si>
  <si>
    <t>OLDPH</t>
  </si>
  <si>
    <t>OLDPW</t>
  </si>
  <si>
    <t>WordCheck</t>
  </si>
  <si>
    <t>PWCheck</t>
  </si>
  <si>
    <t>bump</t>
  </si>
  <si>
    <t>bemp</t>
  </si>
  <si>
    <t>bEmp</t>
  </si>
  <si>
    <t>2 - number of neighbours</t>
  </si>
  <si>
    <t>3 - Number of letters</t>
  </si>
  <si>
    <t>11 - Nonword Phonological Spelling</t>
  </si>
  <si>
    <t>20 - Number of Phonological Neighbours</t>
  </si>
  <si>
    <t>24 - Illegal Bigram marker ( 0 - Nonwords contains no illegal bigrams, 1- Nonwords contains illegal bigrams )</t>
  </si>
  <si>
    <t>bish</t>
  </si>
  <si>
    <t>bush</t>
  </si>
  <si>
    <t>bIS</t>
  </si>
  <si>
    <t>colc</t>
  </si>
  <si>
    <t>cold</t>
  </si>
  <si>
    <t>kQlk</t>
  </si>
  <si>
    <t>nipe</t>
  </si>
  <si>
    <t>nine</t>
  </si>
  <si>
    <t>n2p</t>
  </si>
  <si>
    <t>parl</t>
  </si>
  <si>
    <t>part</t>
  </si>
  <si>
    <t>p#l</t>
  </si>
  <si>
    <t>losp</t>
  </si>
  <si>
    <t>lisp</t>
  </si>
  <si>
    <t>lQsp</t>
  </si>
  <si>
    <t>herf</t>
  </si>
  <si>
    <t>herd</t>
  </si>
  <si>
    <t>h3f</t>
  </si>
  <si>
    <t>yird</t>
  </si>
  <si>
    <t>yard</t>
  </si>
  <si>
    <t>j3d</t>
  </si>
  <si>
    <t>wilk</t>
  </si>
  <si>
    <t>wIlk</t>
  </si>
  <si>
    <t>tilc</t>
  </si>
  <si>
    <t>talc</t>
  </si>
  <si>
    <t>tIlk</t>
  </si>
  <si>
    <t>teap</t>
  </si>
  <si>
    <t>team</t>
  </si>
  <si>
    <t>tip</t>
  </si>
  <si>
    <t>sush</t>
  </si>
  <si>
    <t>sash</t>
  </si>
  <si>
    <t>sVS</t>
  </si>
  <si>
    <t>spim</t>
  </si>
  <si>
    <t>spit</t>
  </si>
  <si>
    <t>spIm</t>
  </si>
  <si>
    <t>slep</t>
  </si>
  <si>
    <t>step</t>
  </si>
  <si>
    <t>slEp</t>
  </si>
  <si>
    <t>ruke</t>
  </si>
  <si>
    <t>rake</t>
  </si>
  <si>
    <t>ruk</t>
  </si>
  <si>
    <t>reat</t>
  </si>
  <si>
    <t>reap</t>
  </si>
  <si>
    <t>rit</t>
  </si>
  <si>
    <t>prum</t>
  </si>
  <si>
    <t>plum</t>
  </si>
  <si>
    <t>prVm</t>
  </si>
  <si>
    <t>noom</t>
  </si>
  <si>
    <t>noon</t>
  </si>
  <si>
    <t>num</t>
  </si>
  <si>
    <t>musp</t>
  </si>
  <si>
    <t>musk</t>
  </si>
  <si>
    <t>mVsp</t>
  </si>
  <si>
    <t>blask</t>
  </si>
  <si>
    <t>blast</t>
  </si>
  <si>
    <t>bl{sk</t>
  </si>
  <si>
    <t>blawl</t>
  </si>
  <si>
    <t>brawl</t>
  </si>
  <si>
    <t>bl9l</t>
  </si>
  <si>
    <t>blunk</t>
  </si>
  <si>
    <t>blunt</t>
  </si>
  <si>
    <t>blVNk</t>
  </si>
  <si>
    <t>chaim</t>
  </si>
  <si>
    <t>chain</t>
  </si>
  <si>
    <t>J1m</t>
  </si>
  <si>
    <t>chalf</t>
  </si>
  <si>
    <t>chalk</t>
  </si>
  <si>
    <t>J{lf</t>
  </si>
  <si>
    <t>claic</t>
  </si>
  <si>
    <t>claim</t>
  </si>
  <si>
    <t>kl1k</t>
  </si>
  <si>
    <t>deach</t>
  </si>
  <si>
    <t>death</t>
  </si>
  <si>
    <t>diJ</t>
  </si>
  <si>
    <t>draft</t>
  </si>
  <si>
    <t>drafs</t>
  </si>
  <si>
    <t>dr{fs</t>
  </si>
  <si>
    <t>failt</t>
  </si>
  <si>
    <t>faint</t>
  </si>
  <si>
    <t>f1lt</t>
  </si>
  <si>
    <t>fefth</t>
  </si>
  <si>
    <t>fifth</t>
  </si>
  <si>
    <t>fEfT</t>
  </si>
  <si>
    <t>flate</t>
  </si>
  <si>
    <t>flake</t>
  </si>
  <si>
    <t>fl1t</t>
  </si>
  <si>
    <t>floop</t>
  </si>
  <si>
    <t>flood</t>
  </si>
  <si>
    <t>flup</t>
  </si>
  <si>
    <t>frape</t>
  </si>
  <si>
    <t>frame</t>
  </si>
  <si>
    <t>fr1p</t>
  </si>
  <si>
    <t>ghist</t>
  </si>
  <si>
    <t>ghost</t>
  </si>
  <si>
    <t>gIst</t>
  </si>
  <si>
    <t>glane</t>
  </si>
  <si>
    <t>glade</t>
  </si>
  <si>
    <t>gl1n</t>
  </si>
  <si>
    <t>trost</t>
  </si>
  <si>
    <t>trust</t>
  </si>
  <si>
    <t>trQst</t>
  </si>
  <si>
    <t>troog</t>
  </si>
  <si>
    <t>troop</t>
  </si>
  <si>
    <t>trug</t>
  </si>
  <si>
    <t>treth</t>
  </si>
  <si>
    <t>truth</t>
  </si>
  <si>
    <t>trET</t>
  </si>
  <si>
    <t>trenk</t>
  </si>
  <si>
    <t>trunk</t>
  </si>
  <si>
    <t>trENk</t>
  </si>
  <si>
    <t>sweec</t>
  </si>
  <si>
    <t>sweet</t>
  </si>
  <si>
    <t>swik</t>
  </si>
  <si>
    <t>swate</t>
  </si>
  <si>
    <t>slate</t>
  </si>
  <si>
    <t>sw1t</t>
  </si>
  <si>
    <t>strot</t>
  </si>
  <si>
    <t>strut</t>
  </si>
  <si>
    <t>strQt</t>
  </si>
  <si>
    <t>speeb</t>
  </si>
  <si>
    <t>speed</t>
  </si>
  <si>
    <t>spib</t>
  </si>
  <si>
    <t>pulve</t>
  </si>
  <si>
    <t>pulse</t>
  </si>
  <si>
    <t>pVlv</t>
  </si>
  <si>
    <t>pryne</t>
  </si>
  <si>
    <t>prone</t>
  </si>
  <si>
    <t>pr2n</t>
  </si>
  <si>
    <t>spoon</t>
  </si>
  <si>
    <t>spoot</t>
  </si>
  <si>
    <t>sput</t>
  </si>
  <si>
    <t>mersh</t>
  </si>
  <si>
    <t>marsh</t>
  </si>
  <si>
    <t>m3S</t>
  </si>
  <si>
    <t>shelf</t>
  </si>
  <si>
    <t>shelk</t>
  </si>
  <si>
    <t>SElk</t>
  </si>
  <si>
    <t>clone</t>
  </si>
  <si>
    <t>clome</t>
  </si>
  <si>
    <t>kl5m</t>
  </si>
  <si>
    <t>knife</t>
  </si>
  <si>
    <t>knike</t>
  </si>
  <si>
    <t>n2k</t>
  </si>
  <si>
    <t>crack</t>
  </si>
  <si>
    <t>krEk</t>
  </si>
  <si>
    <t>creck</t>
  </si>
  <si>
    <t>plafe</t>
  </si>
  <si>
    <t>plate</t>
  </si>
  <si>
    <t>pl1f</t>
  </si>
  <si>
    <t>drise</t>
  </si>
  <si>
    <t>drive</t>
  </si>
  <si>
    <t>dr2s</t>
  </si>
  <si>
    <t>flosk</t>
  </si>
  <si>
    <t>flask</t>
  </si>
  <si>
    <t>flQsk</t>
  </si>
  <si>
    <t>flince</t>
  </si>
  <si>
    <t>flinch</t>
  </si>
  <si>
    <t>flIns</t>
  </si>
  <si>
    <t>cruive</t>
  </si>
  <si>
    <t>cruise</t>
  </si>
  <si>
    <t>kruv</t>
  </si>
  <si>
    <t>clonch</t>
  </si>
  <si>
    <t>clench</t>
  </si>
  <si>
    <t>klQnJ</t>
  </si>
  <si>
    <t>client</t>
  </si>
  <si>
    <t>crient</t>
  </si>
  <si>
    <t>kr2nt</t>
  </si>
  <si>
    <t>slouch</t>
  </si>
  <si>
    <t>slooch</t>
  </si>
  <si>
    <t>sluJ</t>
  </si>
  <si>
    <t>groove</t>
  </si>
  <si>
    <t>groose</t>
  </si>
  <si>
    <t>grus</t>
  </si>
  <si>
    <t>horn</t>
  </si>
  <si>
    <t>harn</t>
  </si>
  <si>
    <t>h#n</t>
  </si>
  <si>
    <t>fist</t>
  </si>
  <si>
    <t>n_letters_trgt</t>
  </si>
  <si>
    <t>n_letters_orth</t>
  </si>
  <si>
    <t>Length_chars</t>
  </si>
  <si>
    <t>Length_words</t>
  </si>
  <si>
    <t>Fits_on_screen</t>
  </si>
  <si>
    <t xml:space="preserve">Word_N </t>
  </si>
  <si>
    <t>Word_N_length</t>
  </si>
  <si>
    <t>Word_N1_length</t>
  </si>
  <si>
    <t>item</t>
  </si>
  <si>
    <t>green</t>
  </si>
  <si>
    <r>
      <t xml:space="preserve">The new gardener forgot to trim the green </t>
    </r>
    <r>
      <rPr>
        <b/>
        <sz val="11"/>
        <rFont val="Calibri"/>
        <family val="2"/>
        <scheme val="minor"/>
      </rPr>
      <t>bush</t>
    </r>
    <r>
      <rPr>
        <sz val="11"/>
        <rFont val="Calibri"/>
        <family val="2"/>
        <scheme val="minor"/>
      </rPr>
      <t xml:space="preserve"> near the front door of the manor.</t>
    </r>
  </si>
  <si>
    <t>record</t>
  </si>
  <si>
    <r>
      <t xml:space="preserve">Susan could not believe the record </t>
    </r>
    <r>
      <rPr>
        <b/>
        <sz val="11"/>
        <rFont val="Calibri"/>
        <family val="2"/>
        <scheme val="minor"/>
      </rPr>
      <t>cold</t>
    </r>
    <r>
      <rPr>
        <sz val="11"/>
        <rFont val="Calibri"/>
        <family val="2"/>
        <scheme val="minor"/>
      </rPr>
      <t xml:space="preserve"> weather they had been having all week.</t>
    </r>
  </si>
  <si>
    <t>last</t>
  </si>
  <si>
    <r>
      <t xml:space="preserve">The team needs to play much better during the last </t>
    </r>
    <r>
      <rPr>
        <b/>
        <sz val="11"/>
        <rFont val="Calibri"/>
        <family val="2"/>
        <scheme val="minor"/>
      </rPr>
      <t>nine</t>
    </r>
    <r>
      <rPr>
        <sz val="11"/>
        <rFont val="Calibri"/>
        <family val="2"/>
        <scheme val="minor"/>
      </rPr>
      <t xml:space="preserve"> minutes if they want to win.</t>
    </r>
  </si>
  <si>
    <t>first</t>
  </si>
  <si>
    <t>funny</t>
  </si>
  <si>
    <r>
      <t xml:space="preserve">The comedian spoke with a funny </t>
    </r>
    <r>
      <rPr>
        <b/>
        <sz val="11"/>
        <rFont val="Calibri"/>
        <family val="2"/>
        <scheme val="minor"/>
      </rPr>
      <t>lisp</t>
    </r>
    <r>
      <rPr>
        <sz val="11"/>
        <rFont val="Calibri"/>
        <family val="2"/>
        <scheme val="minor"/>
      </rPr>
      <t xml:space="preserve"> during all his stand-up acts.</t>
    </r>
  </si>
  <si>
    <r>
      <t xml:space="preserve">The tourists scrambled to escape the path of the charging </t>
    </r>
    <r>
      <rPr>
        <b/>
        <sz val="11"/>
        <rFont val="Calibri"/>
        <family val="2"/>
        <scheme val="minor"/>
      </rPr>
      <t>herd</t>
    </r>
    <r>
      <rPr>
        <sz val="11"/>
        <rFont val="Calibri"/>
        <family val="2"/>
        <scheme val="minor"/>
      </rPr>
      <t xml:space="preserve"> of water buffalo.</t>
    </r>
  </si>
  <si>
    <t>charging</t>
  </si>
  <si>
    <t>running</t>
  </si>
  <si>
    <t>scented</t>
  </si>
  <si>
    <r>
      <t xml:space="preserve">Tommy had placed a large bet on the losing </t>
    </r>
    <r>
      <rPr>
        <b/>
        <sz val="11"/>
        <rFont val="Calibri"/>
        <family val="2"/>
        <scheme val="minor"/>
      </rPr>
      <t>team</t>
    </r>
    <r>
      <rPr>
        <sz val="11"/>
        <rFont val="Calibri"/>
        <family val="2"/>
        <scheme val="minor"/>
      </rPr>
      <t xml:space="preserve"> and didn’t have the money to cover it.</t>
    </r>
  </si>
  <si>
    <t>losing</t>
  </si>
  <si>
    <t>gorgeous</t>
  </si>
  <si>
    <t>bottom</t>
  </si>
  <si>
    <r>
      <t xml:space="preserve">Susan slipped on the bottom </t>
    </r>
    <r>
      <rPr>
        <b/>
        <sz val="11"/>
        <rFont val="Calibri"/>
        <family val="2"/>
        <scheme val="minor"/>
      </rPr>
      <t>step</t>
    </r>
    <r>
      <rPr>
        <sz val="11"/>
        <rFont val="Calibri"/>
        <family val="2"/>
        <scheme val="minor"/>
      </rPr>
      <t xml:space="preserve"> of the spiral staircase and twisted her ankle.</t>
    </r>
  </si>
  <si>
    <r>
      <t xml:space="preserve">He bought a large plastic </t>
    </r>
    <r>
      <rPr>
        <b/>
        <sz val="11"/>
        <rFont val="Calibri"/>
        <family val="2"/>
        <scheme val="minor"/>
      </rPr>
      <t>rake</t>
    </r>
    <r>
      <rPr>
        <sz val="11"/>
        <rFont val="Calibri"/>
        <family val="2"/>
        <scheme val="minor"/>
      </rPr>
      <t xml:space="preserve"> to gather the fallen leaves in his front garden.</t>
    </r>
  </si>
  <si>
    <t>plastic</t>
  </si>
  <si>
    <r>
      <t xml:space="preserve">The athlete believed she would </t>
    </r>
    <r>
      <rPr>
        <b/>
        <sz val="11"/>
        <rFont val="Calibri"/>
        <family val="2"/>
        <scheme val="minor"/>
      </rPr>
      <t>reap</t>
    </r>
    <r>
      <rPr>
        <sz val="11"/>
        <rFont val="Calibri"/>
        <family val="2"/>
        <scheme val="minor"/>
      </rPr>
      <t xml:space="preserve"> the rewards of all her training when she competed.</t>
    </r>
  </si>
  <si>
    <r>
      <t xml:space="preserve">The child enjoyed eating the ripe </t>
    </r>
    <r>
      <rPr>
        <b/>
        <sz val="11"/>
        <rFont val="Calibri"/>
        <family val="2"/>
        <scheme val="minor"/>
      </rPr>
      <t>plum</t>
    </r>
    <r>
      <rPr>
        <sz val="11"/>
        <rFont val="Calibri"/>
        <family val="2"/>
        <scheme val="minor"/>
      </rPr>
      <t xml:space="preserve"> she had picked from the tree.</t>
    </r>
  </si>
  <si>
    <t>ripe</t>
  </si>
  <si>
    <t>before</t>
  </si>
  <si>
    <r>
      <t xml:space="preserve">The CEO arrived just before </t>
    </r>
    <r>
      <rPr>
        <b/>
        <sz val="11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and took the seat at the head of the table.</t>
    </r>
  </si>
  <si>
    <r>
      <t xml:space="preserve">The man applied </t>
    </r>
    <r>
      <rPr>
        <b/>
        <sz val="11"/>
        <rFont val="Calibri"/>
        <family val="2"/>
        <scheme val="minor"/>
      </rPr>
      <t>musk</t>
    </r>
    <r>
      <rPr>
        <sz val="11"/>
        <rFont val="Calibri"/>
        <family val="2"/>
        <scheme val="minor"/>
      </rPr>
      <t xml:space="preserve"> to the collar of his shirt before his date.</t>
    </r>
  </si>
  <si>
    <t>applied</t>
  </si>
  <si>
    <r>
      <t xml:space="preserve">The inspector noticed a small </t>
    </r>
    <r>
      <rPr>
        <b/>
        <sz val="11"/>
        <rFont val="Calibri"/>
        <family val="2"/>
        <scheme val="minor"/>
      </rPr>
      <t>crack</t>
    </r>
    <r>
      <rPr>
        <sz val="11"/>
        <rFont val="Calibri"/>
        <family val="2"/>
        <scheme val="minor"/>
      </rPr>
      <t xml:space="preserve"> in the building's foundation that needed repairing.</t>
    </r>
  </si>
  <si>
    <r>
      <t xml:space="preserve">The restaurant critic noted the clean </t>
    </r>
    <r>
      <rPr>
        <b/>
        <sz val="11"/>
        <rFont val="Calibri"/>
        <family val="2"/>
        <scheme val="minor"/>
      </rPr>
      <t>plate</t>
    </r>
    <r>
      <rPr>
        <sz val="11"/>
        <rFont val="Calibri"/>
        <family val="2"/>
        <scheme val="minor"/>
      </rPr>
      <t xml:space="preserve"> and silverware on the table.</t>
    </r>
  </si>
  <si>
    <r>
      <t xml:space="preserve">Even though it was just a short </t>
    </r>
    <r>
      <rPr>
        <b/>
        <sz val="11"/>
        <rFont val="Calibri"/>
        <family val="2"/>
        <scheme val="minor"/>
      </rPr>
      <t>drive</t>
    </r>
    <r>
      <rPr>
        <sz val="11"/>
        <rFont val="Calibri"/>
        <family val="2"/>
        <scheme val="minor"/>
      </rPr>
      <t xml:space="preserve"> to the store, Mike ran out of petrol.</t>
    </r>
  </si>
  <si>
    <r>
      <t xml:space="preserve">The police found an empty </t>
    </r>
    <r>
      <rPr>
        <b/>
        <sz val="11"/>
        <rFont val="Calibri"/>
        <family val="2"/>
        <scheme val="minor"/>
      </rPr>
      <t>flask</t>
    </r>
    <r>
      <rPr>
        <sz val="11"/>
        <rFont val="Calibri"/>
        <family val="2"/>
        <scheme val="minor"/>
      </rPr>
      <t xml:space="preserve"> beneath the front seat that smelled of liquor.</t>
    </r>
  </si>
  <si>
    <t>empty</t>
  </si>
  <si>
    <r>
      <t xml:space="preserve">He kept a tight </t>
    </r>
    <r>
      <rPr>
        <b/>
        <sz val="11"/>
        <rFont val="Calibri"/>
        <family val="2"/>
        <scheme val="minor"/>
      </rPr>
      <t>clench</t>
    </r>
    <r>
      <rPr>
        <sz val="11"/>
        <rFont val="Calibri"/>
        <family val="2"/>
        <scheme val="minor"/>
      </rPr>
      <t xml:space="preserve"> on the money in his hand so nobody could take it from him.</t>
    </r>
  </si>
  <si>
    <t>tight</t>
  </si>
  <si>
    <r>
      <t xml:space="preserve">The married couple decided to go on a luxury </t>
    </r>
    <r>
      <rPr>
        <b/>
        <sz val="11"/>
        <rFont val="Calibri"/>
        <family val="2"/>
        <scheme val="minor"/>
      </rPr>
      <t>cruise</t>
    </r>
    <r>
      <rPr>
        <sz val="11"/>
        <rFont val="Calibri"/>
        <family val="2"/>
        <scheme val="minor"/>
      </rPr>
      <t xml:space="preserve"> for their second honeymoon.</t>
    </r>
  </si>
  <si>
    <t>luxury</t>
  </si>
  <si>
    <r>
      <t xml:space="preserve">The bully watched the child </t>
    </r>
    <r>
      <rPr>
        <b/>
        <sz val="11"/>
        <rFont val="Calibri"/>
        <family val="2"/>
        <scheme val="minor"/>
      </rPr>
      <t>flinch</t>
    </r>
    <r>
      <rPr>
        <sz val="11"/>
        <rFont val="Calibri"/>
        <family val="2"/>
        <scheme val="minor"/>
      </rPr>
      <t xml:space="preserve"> when he acted like he was going to punch him. </t>
    </r>
  </si>
  <si>
    <t>child</t>
  </si>
  <si>
    <t>wealthy</t>
  </si>
  <si>
    <r>
      <t xml:space="preserve">They saw the judge </t>
    </r>
    <r>
      <rPr>
        <b/>
        <sz val="11"/>
        <rFont val="Calibri"/>
        <family val="2"/>
        <scheme val="minor"/>
      </rPr>
      <t>slouch</t>
    </r>
    <r>
      <rPr>
        <sz val="11"/>
        <rFont val="Calibri"/>
        <family val="2"/>
        <scheme val="minor"/>
      </rPr>
      <t xml:space="preserve"> in her chair just before she fell asleep.</t>
    </r>
  </si>
  <si>
    <t>judge</t>
  </si>
  <si>
    <t>Did the cold weather last longer than a day?</t>
  </si>
  <si>
    <t>Was the first part of the exam composed of essay questions?</t>
  </si>
  <si>
    <t>Did the comedian use a funny lisp in his act?</t>
  </si>
  <si>
    <t>Were the tourists in danger?</t>
  </si>
  <si>
    <t>Did Tommy have the money to cover his losses?</t>
  </si>
  <si>
    <r>
      <t xml:space="preserve">The beauty queen wore a gorgeous </t>
    </r>
    <r>
      <rPr>
        <b/>
        <sz val="11"/>
        <rFont val="Calibri"/>
        <family val="2"/>
        <scheme val="minor"/>
      </rPr>
      <t>sash</t>
    </r>
    <r>
      <rPr>
        <sz val="11"/>
        <rFont val="Calibri"/>
        <family val="2"/>
        <scheme val="minor"/>
      </rPr>
      <t xml:space="preserve"> over her elegant red gown.</t>
    </r>
  </si>
  <si>
    <r>
      <t xml:space="preserve">When Jack finally </t>
    </r>
    <r>
      <rPr>
        <b/>
        <sz val="11"/>
        <rFont val="Calibri"/>
        <family val="2"/>
        <scheme val="minor"/>
      </rPr>
      <t>spit</t>
    </r>
    <r>
      <rPr>
        <sz val="11"/>
        <rFont val="Calibri"/>
        <family val="2"/>
        <scheme val="minor"/>
      </rPr>
      <t xml:space="preserve"> his gum out it had lost all its fruity flavour.</t>
    </r>
  </si>
  <si>
    <t>Did the crack need to be repaired?</t>
  </si>
  <si>
    <r>
      <t xml:space="preserve">Edmond thought the music had a really funky </t>
    </r>
    <r>
      <rPr>
        <b/>
        <sz val="11"/>
        <rFont val="Calibri"/>
        <family val="2"/>
        <scheme val="minor"/>
      </rPr>
      <t>groove</t>
    </r>
    <r>
      <rPr>
        <sz val="11"/>
        <rFont val="Calibri"/>
        <family val="2"/>
        <scheme val="minor"/>
      </rPr>
      <t xml:space="preserve"> that made him want to dance.</t>
    </r>
  </si>
  <si>
    <r>
      <t xml:space="preserve">The engineers made sure the dynamite would </t>
    </r>
    <r>
      <rPr>
        <b/>
        <sz val="11"/>
        <rFont val="Calibri"/>
        <family val="2"/>
        <scheme val="minor"/>
      </rPr>
      <t>blast</t>
    </r>
    <r>
      <rPr>
        <sz val="11"/>
        <rFont val="Calibri"/>
        <family val="2"/>
        <scheme val="minor"/>
      </rPr>
      <t xml:space="preserve"> straight through the rock.</t>
    </r>
  </si>
  <si>
    <t>tavern</t>
  </si>
  <si>
    <r>
      <t xml:space="preserve">James loved a tavern </t>
    </r>
    <r>
      <rPr>
        <b/>
        <sz val="11"/>
        <rFont val="Calibri"/>
        <family val="2"/>
        <scheme val="minor"/>
      </rPr>
      <t>brawl</t>
    </r>
    <r>
      <rPr>
        <sz val="11"/>
        <rFont val="Calibri"/>
        <family val="2"/>
        <scheme val="minor"/>
      </rPr>
      <t xml:space="preserve"> despite having often landed in hospital afterwards.</t>
    </r>
  </si>
  <si>
    <r>
      <t xml:space="preserve">The newly forged sword's edge was still </t>
    </r>
    <r>
      <rPr>
        <b/>
        <sz val="11"/>
        <rFont val="Calibri"/>
        <family val="2"/>
        <scheme val="minor"/>
      </rPr>
      <t>blunt</t>
    </r>
    <r>
      <rPr>
        <sz val="11"/>
        <rFont val="Calibri"/>
        <family val="2"/>
        <scheme val="minor"/>
      </rPr>
      <t xml:space="preserve"> and needed to be sharpened. </t>
    </r>
  </si>
  <si>
    <t>still</t>
  </si>
  <si>
    <t>strong</t>
  </si>
  <si>
    <t>eaten</t>
  </si>
  <si>
    <r>
      <t xml:space="preserve">The boy knew he shouldn't have eaten </t>
    </r>
    <r>
      <rPr>
        <b/>
        <sz val="11"/>
        <rFont val="Calibri"/>
        <family val="2"/>
        <scheme val="minor"/>
      </rPr>
      <t>chalk</t>
    </r>
    <r>
      <rPr>
        <sz val="11"/>
        <rFont val="Calibri"/>
        <family val="2"/>
        <scheme val="minor"/>
      </rPr>
      <t xml:space="preserve"> again and began to cry.</t>
    </r>
  </si>
  <si>
    <t>land</t>
  </si>
  <si>
    <t>feel</t>
  </si>
  <si>
    <t>come</t>
  </si>
  <si>
    <t>snow</t>
  </si>
  <si>
    <t>evil</t>
  </si>
  <si>
    <t>grassy</t>
  </si>
  <si>
    <t>couldn't</t>
  </si>
  <si>
    <t>horrible</t>
  </si>
  <si>
    <r>
      <t xml:space="preserve">Harriet was frightened by the evil </t>
    </r>
    <r>
      <rPr>
        <b/>
        <sz val="11"/>
        <rFont val="Calibri"/>
        <family val="2"/>
        <scheme val="minor"/>
      </rPr>
      <t xml:space="preserve">ghost </t>
    </r>
    <r>
      <rPr>
        <sz val="11"/>
        <rFont val="Calibri"/>
        <family val="2"/>
        <scheme val="minor"/>
      </rPr>
      <t>she thought lived in her house.</t>
    </r>
  </si>
  <si>
    <r>
      <t xml:space="preserve">The deer were grazing in the grassy </t>
    </r>
    <r>
      <rPr>
        <b/>
        <sz val="11"/>
        <rFont val="Calibri"/>
        <family val="2"/>
        <scheme val="minor"/>
      </rPr>
      <t>glade</t>
    </r>
    <r>
      <rPr>
        <sz val="11"/>
        <rFont val="Calibri"/>
        <family val="2"/>
        <scheme val="minor"/>
      </rPr>
      <t xml:space="preserve"> in the middle of the woods. </t>
    </r>
  </si>
  <si>
    <r>
      <t xml:space="preserve">Karl knew he couldn't </t>
    </r>
    <r>
      <rPr>
        <b/>
        <sz val="11"/>
        <rFont val="Calibri"/>
        <family val="2"/>
        <scheme val="minor"/>
      </rPr>
      <t>trust</t>
    </r>
    <r>
      <rPr>
        <sz val="11"/>
        <rFont val="Calibri"/>
        <family val="2"/>
        <scheme val="minor"/>
      </rPr>
      <t xml:space="preserve"> anyone with his secret. </t>
    </r>
  </si>
  <si>
    <t>produced</t>
  </si>
  <si>
    <t>support</t>
  </si>
  <si>
    <t>lying</t>
  </si>
  <si>
    <t>special</t>
  </si>
  <si>
    <t>salt</t>
  </si>
  <si>
    <t>ugly</t>
  </si>
  <si>
    <r>
      <t xml:space="preserve">Abby was going to take down the ugly </t>
    </r>
    <r>
      <rPr>
        <b/>
        <sz val="11"/>
        <rFont val="Calibri"/>
        <family val="2"/>
        <scheme val="minor"/>
      </rPr>
      <t>shelf</t>
    </r>
    <r>
      <rPr>
        <sz val="11"/>
        <rFont val="Calibri"/>
        <family val="2"/>
        <scheme val="minor"/>
      </rPr>
      <t xml:space="preserve"> in the corner of her living room. </t>
    </r>
  </si>
  <si>
    <t xml:space="preserve">Did Dolly survive infancy? </t>
  </si>
  <si>
    <r>
      <t xml:space="preserve">The TV chef always made sure to sharpen his carving </t>
    </r>
    <r>
      <rPr>
        <b/>
        <sz val="11"/>
        <rFont val="Calibri"/>
        <family val="2"/>
        <scheme val="minor"/>
      </rPr>
      <t>knife</t>
    </r>
    <r>
      <rPr>
        <sz val="11"/>
        <rFont val="Calibri"/>
        <family val="2"/>
        <scheme val="minor"/>
      </rPr>
      <t xml:space="preserve"> before the show. </t>
    </r>
  </si>
  <si>
    <t>carving</t>
  </si>
  <si>
    <r>
      <t>The detective found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horrible </t>
    </r>
    <r>
      <rPr>
        <b/>
        <sz val="11"/>
        <rFont val="Calibri"/>
        <family val="2"/>
        <scheme val="minor"/>
      </rPr>
      <t>truth</t>
    </r>
    <r>
      <rPr>
        <sz val="11"/>
        <rFont val="Calibri"/>
        <family val="2"/>
        <scheme val="minor"/>
      </rPr>
      <t xml:space="preserve"> when he opened the door.</t>
    </r>
  </si>
  <si>
    <r>
      <t xml:space="preserve">The sailor fastened his large </t>
    </r>
    <r>
      <rPr>
        <b/>
        <sz val="11"/>
        <rFont val="Calibri"/>
        <family val="2"/>
        <scheme val="minor"/>
      </rPr>
      <t>trunk</t>
    </r>
    <r>
      <rPr>
        <sz val="11"/>
        <rFont val="Calibri"/>
        <family val="2"/>
        <scheme val="minor"/>
      </rPr>
      <t xml:space="preserve"> so that it would not shift when the boat swayed.</t>
    </r>
  </si>
  <si>
    <r>
      <t xml:space="preserve">The quarry produced </t>
    </r>
    <r>
      <rPr>
        <b/>
        <sz val="11"/>
        <rFont val="Calibri"/>
        <family val="2"/>
        <scheme val="minor"/>
      </rPr>
      <t>slate</t>
    </r>
    <r>
      <rPr>
        <sz val="11"/>
        <rFont val="Calibri"/>
        <family val="2"/>
        <scheme val="minor"/>
      </rPr>
      <t xml:space="preserve"> to be used in the construction of houses. </t>
    </r>
  </si>
  <si>
    <r>
      <t xml:space="preserve">The roof had fallen in after a support </t>
    </r>
    <r>
      <rPr>
        <b/>
        <sz val="11"/>
        <rFont val="Calibri"/>
        <family val="2"/>
        <scheme val="minor"/>
      </rPr>
      <t>strut</t>
    </r>
    <r>
      <rPr>
        <sz val="11"/>
        <rFont val="Calibri"/>
        <family val="2"/>
        <scheme val="minor"/>
      </rPr>
      <t xml:space="preserve"> had been damaged by termites. </t>
    </r>
  </si>
  <si>
    <r>
      <t xml:space="preserve">The car raced around the corner with great </t>
    </r>
    <r>
      <rPr>
        <b/>
        <sz val="11"/>
        <rFont val="Calibri"/>
        <family val="2"/>
        <scheme val="minor"/>
      </rPr>
      <t>speed</t>
    </r>
    <r>
      <rPr>
        <sz val="11"/>
        <rFont val="Calibri"/>
        <family val="2"/>
        <scheme val="minor"/>
      </rPr>
      <t xml:space="preserve"> and roared up the road.</t>
    </r>
  </si>
  <si>
    <r>
      <t>The bandit was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lying </t>
    </r>
    <r>
      <rPr>
        <b/>
        <sz val="11"/>
        <rFont val="Calibri"/>
        <family val="2"/>
        <scheme val="minor"/>
      </rPr>
      <t>prone</t>
    </r>
    <r>
      <rPr>
        <sz val="11"/>
        <rFont val="Calibri"/>
        <family val="2"/>
        <scheme val="minor"/>
      </rPr>
      <t xml:space="preserve"> so that the police would not see him. </t>
    </r>
  </si>
  <si>
    <r>
      <t>Joe was upset that he had lost his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special </t>
    </r>
    <r>
      <rPr>
        <b/>
        <sz val="11"/>
        <rFont val="Calibri"/>
        <family val="2"/>
        <scheme val="minor"/>
      </rPr>
      <t>spoon</t>
    </r>
    <r>
      <rPr>
        <sz val="11"/>
        <rFont val="Calibri"/>
        <family val="2"/>
        <scheme val="minor"/>
      </rPr>
      <t xml:space="preserve"> which had been gifted to him. </t>
    </r>
  </si>
  <si>
    <r>
      <t xml:space="preserve">It was unwise to go out at night as the salt </t>
    </r>
    <r>
      <rPr>
        <b/>
        <sz val="11"/>
        <rFont val="Calibri"/>
        <family val="2"/>
        <scheme val="minor"/>
      </rPr>
      <t>marsh</t>
    </r>
    <r>
      <rPr>
        <sz val="11"/>
        <rFont val="Calibri"/>
        <family val="2"/>
        <scheme val="minor"/>
      </rPr>
      <t xml:space="preserve"> around the house was dangerous.</t>
    </r>
  </si>
  <si>
    <r>
      <t xml:space="preserve">Dolly the sheep was the world's first </t>
    </r>
    <r>
      <rPr>
        <b/>
        <sz val="11"/>
        <rFont val="Calibri"/>
        <family val="2"/>
        <scheme val="minor"/>
      </rPr>
      <t>clone</t>
    </r>
    <r>
      <rPr>
        <sz val="11"/>
        <rFont val="Calibri"/>
        <family val="2"/>
        <scheme val="minor"/>
      </rPr>
      <t xml:space="preserve"> of a mammal to survive infancy. </t>
    </r>
  </si>
  <si>
    <r>
      <t xml:space="preserve">The accident victim's </t>
    </r>
    <r>
      <rPr>
        <b/>
        <sz val="11"/>
        <rFont val="Calibri"/>
        <family val="2"/>
        <scheme val="minor"/>
      </rPr>
      <t>pulse</t>
    </r>
    <r>
      <rPr>
        <sz val="11"/>
        <rFont val="Calibri"/>
        <family val="2"/>
        <scheme val="minor"/>
      </rPr>
      <t xml:space="preserve"> was shallow but steady when he was put in the ambulance.</t>
    </r>
  </si>
  <si>
    <r>
      <t xml:space="preserve">The very strong </t>
    </r>
    <r>
      <rPr>
        <b/>
        <sz val="11"/>
        <rFont val="Calibri"/>
        <family val="2"/>
        <scheme val="minor"/>
      </rPr>
      <t>chain</t>
    </r>
    <r>
      <rPr>
        <sz val="11"/>
        <rFont val="Calibri"/>
        <family val="2"/>
        <scheme val="minor"/>
      </rPr>
      <t xml:space="preserve"> was made by the most expert blacksmith.</t>
    </r>
  </si>
  <si>
    <r>
      <t xml:space="preserve">Johan gave his younger brother a fist </t>
    </r>
    <r>
      <rPr>
        <b/>
        <sz val="11"/>
        <rFont val="Calibri"/>
        <family val="2"/>
        <scheme val="minor"/>
      </rPr>
      <t>bump</t>
    </r>
    <r>
      <rPr>
        <sz val="11"/>
        <rFont val="Calibri"/>
        <family val="2"/>
        <scheme val="minor"/>
      </rPr>
      <t xml:space="preserve"> after he won the swimming competition.</t>
    </r>
  </si>
  <si>
    <r>
      <t xml:space="preserve">The skillful camper was able to quickly </t>
    </r>
    <r>
      <rPr>
        <b/>
        <sz val="11"/>
        <color theme="1"/>
        <rFont val="Calibri"/>
        <family val="2"/>
        <scheme val="minor"/>
      </rPr>
      <t>cleave</t>
    </r>
    <r>
      <rPr>
        <sz val="11"/>
        <color theme="1"/>
        <rFont val="Calibri"/>
        <family val="2"/>
        <scheme val="minor"/>
      </rPr>
      <t xml:space="preserve"> the logs with his hatchet.</t>
    </r>
  </si>
  <si>
    <r>
      <t xml:space="preserve">The new type of toothpaste promised white </t>
    </r>
    <r>
      <rPr>
        <b/>
        <sz val="11"/>
        <color theme="1"/>
        <rFont val="Calibri"/>
        <family val="2"/>
        <scheme val="minor"/>
      </rPr>
      <t>teeth</t>
    </r>
    <r>
      <rPr>
        <sz val="11"/>
        <color theme="1"/>
        <rFont val="Calibri"/>
        <family val="2"/>
        <scheme val="minor"/>
      </rPr>
      <t xml:space="preserve"> just after a few days of use.</t>
    </r>
  </si>
  <si>
    <r>
      <t xml:space="preserve">The barber was trying a new scented </t>
    </r>
    <r>
      <rPr>
        <b/>
        <sz val="11"/>
        <rFont val="Calibri"/>
        <family val="2"/>
        <scheme val="minor"/>
      </rPr>
      <t>talc</t>
    </r>
    <r>
      <rPr>
        <sz val="11"/>
        <rFont val="Calibri"/>
        <family val="2"/>
        <scheme val="minor"/>
      </rPr>
      <t xml:space="preserve"> and his customers liked it.</t>
    </r>
  </si>
  <si>
    <r>
      <t xml:space="preserve">They lost millions when the wealthy </t>
    </r>
    <r>
      <rPr>
        <b/>
        <sz val="11"/>
        <rFont val="Calibri"/>
        <family val="2"/>
        <scheme val="minor"/>
      </rPr>
      <t>client</t>
    </r>
    <r>
      <rPr>
        <sz val="11"/>
        <rFont val="Calibri"/>
        <family val="2"/>
        <scheme val="minor"/>
      </rPr>
      <t xml:space="preserve"> decided to take his business elsewhere.</t>
    </r>
  </si>
  <si>
    <r>
      <t xml:space="preserve">The prospector knew that his land </t>
    </r>
    <r>
      <rPr>
        <b/>
        <sz val="11"/>
        <rFont val="Calibri"/>
        <family val="2"/>
        <scheme val="minor"/>
      </rPr>
      <t>claim</t>
    </r>
    <r>
      <rPr>
        <sz val="11"/>
        <rFont val="Calibri"/>
        <family val="2"/>
        <scheme val="minor"/>
      </rPr>
      <t xml:space="preserve"> would require a lot of paperwork</t>
    </r>
  </si>
  <si>
    <t>Corpus</t>
  </si>
  <si>
    <t>Old</t>
  </si>
  <si>
    <t>New</t>
  </si>
  <si>
    <r>
      <t xml:space="preserve">The students were happy that the first </t>
    </r>
    <r>
      <rPr>
        <b/>
        <sz val="11"/>
        <rFont val="Calibri"/>
        <family val="2"/>
        <scheme val="minor"/>
      </rPr>
      <t>part</t>
    </r>
    <r>
      <rPr>
        <sz val="11"/>
        <rFont val="Calibri"/>
        <family val="2"/>
        <scheme val="minor"/>
      </rPr>
      <t xml:space="preserve"> of the exam had multiple-choice questions. </t>
    </r>
  </si>
  <si>
    <r>
      <t xml:space="preserve">The sound from the large </t>
    </r>
    <r>
      <rPr>
        <b/>
        <sz val="11"/>
        <rFont val="Calibri"/>
        <family val="2"/>
        <scheme val="minor"/>
      </rPr>
      <t>horn</t>
    </r>
    <r>
      <rPr>
        <sz val="11"/>
        <rFont val="Calibri"/>
        <family val="2"/>
        <scheme val="minor"/>
      </rPr>
      <t xml:space="preserve"> echoed through the green valley.</t>
    </r>
  </si>
  <si>
    <r>
      <t xml:space="preserve">The couple got to see zebras running </t>
    </r>
    <r>
      <rPr>
        <b/>
        <sz val="11"/>
        <rFont val="Calibri"/>
        <family val="2"/>
        <scheme val="minor"/>
      </rPr>
      <t>wild</t>
    </r>
    <r>
      <rPr>
        <sz val="11"/>
        <rFont val="Calibri"/>
        <family val="2"/>
        <scheme val="minor"/>
      </rPr>
      <t xml:space="preserve"> during their safari holiday.</t>
    </r>
  </si>
  <si>
    <r>
      <t xml:space="preserve">The book ended with the sudden </t>
    </r>
    <r>
      <rPr>
        <b/>
        <sz val="11"/>
        <rFont val="Calibri"/>
        <family val="2"/>
        <scheme val="minor"/>
      </rPr>
      <t>death</t>
    </r>
    <r>
      <rPr>
        <sz val="11"/>
        <rFont val="Calibri"/>
        <family val="2"/>
        <scheme val="minor"/>
      </rPr>
      <t xml:space="preserve"> of one of the main protagonists.</t>
    </r>
  </si>
  <si>
    <r>
      <t xml:space="preserve">The old woman complained that the cold </t>
    </r>
    <r>
      <rPr>
        <b/>
        <sz val="11"/>
        <rFont val="Calibri"/>
        <family val="2"/>
        <scheme val="minor"/>
      </rPr>
      <t>draft</t>
    </r>
    <r>
      <rPr>
        <sz val="11"/>
        <rFont val="Calibri"/>
        <family val="2"/>
        <scheme val="minor"/>
      </rPr>
      <t xml:space="preserve"> was making her back ache.</t>
    </r>
  </si>
  <si>
    <r>
      <t xml:space="preserve">The stranger began to feel </t>
    </r>
    <r>
      <rPr>
        <b/>
        <sz val="11"/>
        <rFont val="Calibri"/>
        <family val="2"/>
        <scheme val="minor"/>
      </rPr>
      <t>faint</t>
    </r>
    <r>
      <rPr>
        <sz val="11"/>
        <rFont val="Calibri"/>
        <family val="2"/>
        <scheme val="minor"/>
      </rPr>
      <t xml:space="preserve"> at the sight of his own blood.</t>
    </r>
  </si>
  <si>
    <r>
      <t xml:space="preserve">George had only come </t>
    </r>
    <r>
      <rPr>
        <b/>
        <sz val="11"/>
        <rFont val="Calibri"/>
        <family val="2"/>
        <scheme val="minor"/>
      </rPr>
      <t>fifth</t>
    </r>
    <r>
      <rPr>
        <sz val="11"/>
        <rFont val="Calibri"/>
        <family val="2"/>
        <scheme val="minor"/>
      </rPr>
      <t xml:space="preserve"> in the horse race but was still happy with his result. </t>
    </r>
  </si>
  <si>
    <r>
      <t xml:space="preserve">Jenny saw the first snow </t>
    </r>
    <r>
      <rPr>
        <b/>
        <sz val="11"/>
        <rFont val="Calibri"/>
        <family val="2"/>
        <scheme val="minor"/>
      </rPr>
      <t>flake</t>
    </r>
    <r>
      <rPr>
        <sz val="11"/>
        <rFont val="Calibri"/>
        <family val="2"/>
        <scheme val="minor"/>
      </rPr>
      <t xml:space="preserve"> of winter and braced herself for the cold weather.</t>
    </r>
  </si>
  <si>
    <r>
      <t>All the town people knew about the great</t>
    </r>
    <r>
      <rPr>
        <b/>
        <sz val="11"/>
        <rFont val="Calibri"/>
        <family val="2"/>
        <scheme val="minor"/>
      </rPr>
      <t xml:space="preserve"> flood</t>
    </r>
    <r>
      <rPr>
        <sz val="11"/>
        <rFont val="Calibri"/>
        <family val="2"/>
        <scheme val="minor"/>
      </rPr>
      <t xml:space="preserve"> that had destroyed the town in 1912.</t>
    </r>
  </si>
  <si>
    <r>
      <t xml:space="preserve">The fraudster knew that he could </t>
    </r>
    <r>
      <rPr>
        <b/>
        <sz val="11"/>
        <rFont val="Calibri"/>
        <family val="2"/>
        <scheme val="minor"/>
      </rPr>
      <t>frame</t>
    </r>
    <r>
      <rPr>
        <sz val="11"/>
        <rFont val="Calibri"/>
        <family val="2"/>
        <scheme val="minor"/>
      </rPr>
      <t xml:space="preserve"> his brother for his many crimes. </t>
    </r>
  </si>
  <si>
    <r>
      <t xml:space="preserve">Carmen thought her husband’s gift was very </t>
    </r>
    <r>
      <rPr>
        <b/>
        <sz val="11"/>
        <rFont val="Calibri"/>
        <family val="2"/>
        <scheme val="minor"/>
      </rPr>
      <t>sweet</t>
    </r>
    <r>
      <rPr>
        <sz val="11"/>
        <rFont val="Calibri"/>
        <family val="2"/>
        <scheme val="minor"/>
      </rPr>
      <t xml:space="preserve"> and she thanked him for it.</t>
    </r>
  </si>
  <si>
    <t>victim's</t>
  </si>
  <si>
    <t>funky</t>
  </si>
  <si>
    <t>Did the gardener forget to trim his beard?</t>
  </si>
  <si>
    <t>Did the couple see dolphins during their holiday?</t>
  </si>
  <si>
    <t>Did the customers like the new talc?</t>
  </si>
  <si>
    <t>Did Susan injure herself riding a bike?</t>
  </si>
  <si>
    <t>Was the sword newly forged?</t>
  </si>
  <si>
    <t>Was the chain very weak?</t>
  </si>
  <si>
    <t>Did somebody die in the book?</t>
  </si>
  <si>
    <t>Did the old woman complain?</t>
  </si>
  <si>
    <t>Was Harriet afraid of a ghost?</t>
  </si>
  <si>
    <t>Did Joe lose his jacket?</t>
  </si>
  <si>
    <t>Did the police find a gun in the car?</t>
  </si>
  <si>
    <t>Did the couple go on a cruise for their honeymoon?</t>
  </si>
  <si>
    <t>Could Karl share his secret with everyone?</t>
  </si>
  <si>
    <t>chimney</t>
  </si>
  <si>
    <t>Was George very unsatisfied with his result?</t>
  </si>
  <si>
    <t>Mask</t>
  </si>
  <si>
    <t>iomk</t>
  </si>
  <si>
    <t>djya</t>
  </si>
  <si>
    <t>tkuh</t>
  </si>
  <si>
    <t>yezou</t>
  </si>
  <si>
    <t>efoma</t>
  </si>
  <si>
    <t>novyu</t>
  </si>
  <si>
    <t>romja</t>
  </si>
  <si>
    <t>edavab</t>
  </si>
  <si>
    <t>havg</t>
  </si>
  <si>
    <t>zusm</t>
  </si>
  <si>
    <t>utlul</t>
  </si>
  <si>
    <t>zasoa</t>
  </si>
  <si>
    <t>sawal</t>
  </si>
  <si>
    <t>gomyo</t>
  </si>
  <si>
    <t>fuwa</t>
  </si>
  <si>
    <t>iuloi</t>
  </si>
  <si>
    <t>qdam</t>
  </si>
  <si>
    <t>eiusro</t>
  </si>
  <si>
    <t>euocg</t>
  </si>
  <si>
    <t>yasb</t>
  </si>
  <si>
    <t>auavd</t>
  </si>
  <si>
    <t>okanw</t>
  </si>
  <si>
    <t>tuvl</t>
  </si>
  <si>
    <t>fecoh</t>
  </si>
  <si>
    <t>kiaml</t>
  </si>
  <si>
    <t>etozb</t>
  </si>
  <si>
    <t>okonj</t>
  </si>
  <si>
    <t>nusf</t>
  </si>
  <si>
    <t>okazsa</t>
  </si>
  <si>
    <t>dfomzt</t>
  </si>
  <si>
    <t>akeuv</t>
  </si>
  <si>
    <t>ukaz</t>
  </si>
  <si>
    <t>ldfeh</t>
  </si>
  <si>
    <t>ufalk</t>
  </si>
  <si>
    <t>ueuneo</t>
  </si>
  <si>
    <t>eebot</t>
  </si>
  <si>
    <t>euboi</t>
  </si>
  <si>
    <t>oqosb</t>
  </si>
  <si>
    <t>bhuzzu</t>
  </si>
  <si>
    <t>hdkah</t>
  </si>
  <si>
    <t>iuvwu</t>
  </si>
  <si>
    <t>hozi</t>
  </si>
  <si>
    <t>hasfk</t>
  </si>
  <si>
    <t>kewf</t>
  </si>
  <si>
    <t>qtom</t>
  </si>
  <si>
    <t>jkawn</t>
  </si>
  <si>
    <t>kuamk</t>
  </si>
  <si>
    <t>bpook</t>
  </si>
  <si>
    <t>cuzoa</t>
  </si>
  <si>
    <t>guwkt</t>
  </si>
  <si>
    <t>ubork</t>
  </si>
  <si>
    <t>wabk</t>
  </si>
  <si>
    <t>tarw</t>
  </si>
  <si>
    <t>jionv</t>
  </si>
  <si>
    <t>domk</t>
  </si>
  <si>
    <t>ldbaeb</t>
  </si>
  <si>
    <t>edasz</t>
  </si>
  <si>
    <t>zawaa</t>
  </si>
  <si>
    <t>adomh</t>
  </si>
  <si>
    <t>otami</t>
  </si>
  <si>
    <t>akusb</t>
  </si>
  <si>
    <t>baceu</t>
  </si>
  <si>
    <t>kaza</t>
  </si>
  <si>
    <t>famb</t>
  </si>
  <si>
    <t>adozc</t>
  </si>
  <si>
    <t>bgae</t>
  </si>
  <si>
    <t>rovwu</t>
  </si>
  <si>
    <t>nacg</t>
  </si>
  <si>
    <t>vowf</t>
  </si>
  <si>
    <t>iamy</t>
  </si>
  <si>
    <t>zawb</t>
  </si>
  <si>
    <t>paune</t>
  </si>
  <si>
    <t>akdei</t>
  </si>
  <si>
    <t>lozt</t>
  </si>
  <si>
    <t>cusbt</t>
  </si>
  <si>
    <t>cosifu</t>
  </si>
  <si>
    <t>muzb</t>
  </si>
  <si>
    <t>kauwb</t>
  </si>
  <si>
    <t>yeemo</t>
  </si>
  <si>
    <t>ebano</t>
  </si>
  <si>
    <t>dosj</t>
  </si>
  <si>
    <t>denl</t>
  </si>
  <si>
    <t>mebh</t>
  </si>
  <si>
    <t>ofoa</t>
  </si>
  <si>
    <t>jonb</t>
  </si>
  <si>
    <t>kbeq</t>
  </si>
  <si>
    <t>kuca</t>
  </si>
  <si>
    <t>lumh</t>
  </si>
  <si>
    <t>ahbf</t>
  </si>
  <si>
    <t>duhu</t>
  </si>
  <si>
    <t>bovn</t>
  </si>
  <si>
    <t>zuwk</t>
  </si>
  <si>
    <t>aqld</t>
  </si>
  <si>
    <t>akoj</t>
  </si>
  <si>
    <t>voiu</t>
  </si>
  <si>
    <t>zovy</t>
  </si>
  <si>
    <t>yfos</t>
  </si>
  <si>
    <t>serz</t>
  </si>
  <si>
    <t>ravh</t>
  </si>
  <si>
    <t>kdevi</t>
  </si>
  <si>
    <t>feumb</t>
  </si>
  <si>
    <t>ibacf</t>
  </si>
  <si>
    <t>utolu</t>
  </si>
  <si>
    <t>ubufh</t>
  </si>
  <si>
    <t>udedo</t>
  </si>
  <si>
    <t>iockd</t>
  </si>
  <si>
    <t>luohb</t>
  </si>
  <si>
    <t>leduk</t>
  </si>
  <si>
    <t>tldbb</t>
  </si>
  <si>
    <t>bhodu</t>
  </si>
  <si>
    <t>hiezi</t>
  </si>
  <si>
    <t>tuosu</t>
  </si>
  <si>
    <t>pbazk</t>
  </si>
  <si>
    <t>ptobo</t>
  </si>
  <si>
    <t>boawk</t>
  </si>
  <si>
    <t>boekb</t>
  </si>
  <si>
    <t>laomh</t>
  </si>
  <si>
    <t>aouzk</t>
  </si>
  <si>
    <t>okufu</t>
  </si>
  <si>
    <t>ekoob</t>
  </si>
  <si>
    <t>ujark</t>
  </si>
  <si>
    <t>yatau</t>
  </si>
  <si>
    <t>yauza</t>
  </si>
  <si>
    <t>eguzv</t>
  </si>
  <si>
    <t>cenub</t>
  </si>
  <si>
    <t>abudk</t>
  </si>
  <si>
    <t>udavu</t>
  </si>
  <si>
    <t>dohtu</t>
  </si>
  <si>
    <t>eouwh</t>
  </si>
  <si>
    <t>jdeku</t>
  </si>
  <si>
    <t>hufoa</t>
  </si>
  <si>
    <t>hiomb</t>
  </si>
  <si>
    <t>kdtueb</t>
  </si>
  <si>
    <t>saodoa</t>
  </si>
  <si>
    <t>atoxob</t>
  </si>
  <si>
    <t>akfusd</t>
  </si>
  <si>
    <t>aierwb</t>
  </si>
  <si>
    <t>quamsu</t>
  </si>
  <si>
    <t>n_letters_mask</t>
  </si>
  <si>
    <t>N_pos</t>
  </si>
  <si>
    <t>Has_quest</t>
  </si>
  <si>
    <t>N1_pos</t>
  </si>
  <si>
    <t xml:space="preserve">Did the chef sharpen his pencil?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</si>
</sst>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"/>
  <sheetViews>
    <sheetView tabSelected="1" workbookViewId="0">
      <pane ySplit="1" topLeftCell="A2" activePane="bottomLeft" state="frozen"/>
      <selection pane="bottomLeft" activeCell="I9" sqref="I9"/>
    </sheetView>
  </sheetViews>
  <sheetFormatPr defaultColWidth="8.77734375" defaultRowHeight="14.4" x14ac:dyDescent="0.3"/>
  <cols>
    <col min="3" max="3" width="7.44140625" style="1" customWidth="1"/>
    <col min="4" max="5" width="8" style="1" customWidth="1"/>
    <col min="6" max="6" width="7.77734375" style="1" customWidth="1"/>
    <col min="7" max="8" width="8.44140625" style="1" customWidth="1"/>
    <col min="9" max="9" width="78.6640625" style="3" customWidth="1"/>
    <col min="10" max="11" width="8.77734375" style="3"/>
    <col min="12" max="12" width="23.44140625" style="5" customWidth="1"/>
    <col min="13" max="13" width="9.77734375" style="1" customWidth="1"/>
    <col min="14" max="14" width="8.77734375" style="1"/>
    <col min="15" max="15" width="9.109375" style="1" customWidth="1"/>
    <col min="16" max="16" width="59.33203125" style="8" customWidth="1"/>
    <col min="17" max="17" width="9.33203125" style="3" customWidth="1"/>
    <col min="18" max="18" width="9.77734375" style="3" customWidth="1"/>
    <col min="19" max="19" width="8.77734375" style="3"/>
  </cols>
  <sheetData>
    <row r="1" spans="1:20" ht="31.5" customHeight="1" x14ac:dyDescent="0.3">
      <c r="A1" s="21" t="s">
        <v>630</v>
      </c>
      <c r="B1" s="21" t="s">
        <v>727</v>
      </c>
      <c r="C1" s="2" t="s">
        <v>0</v>
      </c>
      <c r="D1" s="2" t="s">
        <v>1</v>
      </c>
      <c r="E1" s="2" t="s">
        <v>758</v>
      </c>
      <c r="F1" s="2" t="s">
        <v>622</v>
      </c>
      <c r="G1" s="2" t="s">
        <v>623</v>
      </c>
      <c r="H1" s="2" t="s">
        <v>897</v>
      </c>
      <c r="I1" s="2" t="s">
        <v>230</v>
      </c>
      <c r="J1" s="2" t="s">
        <v>624</v>
      </c>
      <c r="K1" s="2" t="s">
        <v>625</v>
      </c>
      <c r="L1" s="6" t="s">
        <v>626</v>
      </c>
      <c r="M1" s="2" t="s">
        <v>627</v>
      </c>
      <c r="N1" s="2" t="s">
        <v>628</v>
      </c>
      <c r="O1" s="2" t="s">
        <v>629</v>
      </c>
      <c r="P1" s="9" t="s">
        <v>361</v>
      </c>
      <c r="Q1" s="2" t="s">
        <v>362</v>
      </c>
      <c r="R1" s="2" t="s">
        <v>899</v>
      </c>
      <c r="S1" s="10" t="s">
        <v>898</v>
      </c>
      <c r="T1" s="2" t="s">
        <v>900</v>
      </c>
    </row>
    <row r="2" spans="1:20" x14ac:dyDescent="0.3">
      <c r="A2">
        <v>1</v>
      </c>
      <c r="B2" t="s">
        <v>728</v>
      </c>
      <c r="C2" s="1" t="s">
        <v>2</v>
      </c>
      <c r="D2" s="1" t="s">
        <v>4</v>
      </c>
      <c r="E2" s="1" t="s">
        <v>759</v>
      </c>
      <c r="F2" s="1">
        <f>LEN(C2)</f>
        <v>4</v>
      </c>
      <c r="G2" s="1">
        <f>LEN(D2)</f>
        <v>4</v>
      </c>
      <c r="H2" s="1">
        <f>LEN(E2)</f>
        <v>4</v>
      </c>
      <c r="I2" s="4" t="s">
        <v>277</v>
      </c>
      <c r="J2" s="3">
        <f>LEN(I2)</f>
        <v>82</v>
      </c>
      <c r="K2" s="3">
        <f>IF(ISBLANK(I2),0,LEN(TRIM(I2))-LEN(SUBSTITUTE(I2," ",""))+1)</f>
        <v>14</v>
      </c>
      <c r="L2" s="5" t="str">
        <f>IF(J2&gt;87, "WILL NOT FIT ON SCREEN!", "Yes")</f>
        <v>Yes</v>
      </c>
      <c r="M2" s="1" t="s">
        <v>278</v>
      </c>
      <c r="N2" s="1">
        <f>LEN(M2)</f>
        <v>4</v>
      </c>
      <c r="O2" s="1">
        <f>LEN(C2)</f>
        <v>4</v>
      </c>
      <c r="P2" s="8" t="s">
        <v>384</v>
      </c>
      <c r="Q2" s="3">
        <v>0</v>
      </c>
      <c r="R2" s="3">
        <v>1</v>
      </c>
      <c r="S2" s="3">
        <f>IF(ISBLANK(LEFT(I2,FIND(M2,I2)-1)),0,LEN(TRIM(LEFT(I2,FIND(M2,I2)-1)))-LEN(SUBSTITUTE(LEFT(I2,FIND(M2,I2)-1)," ",""))+1)+1</f>
        <v>7</v>
      </c>
      <c r="T2" s="1">
        <f>S2+1</f>
        <v>8</v>
      </c>
    </row>
    <row r="3" spans="1:20" x14ac:dyDescent="0.3">
      <c r="A3">
        <v>2</v>
      </c>
      <c r="B3" t="s">
        <v>728</v>
      </c>
      <c r="C3" s="1" t="s">
        <v>5</v>
      </c>
      <c r="D3" s="1" t="s">
        <v>7</v>
      </c>
      <c r="E3" s="1" t="s">
        <v>760</v>
      </c>
      <c r="F3" s="1">
        <f>LEN(C3)</f>
        <v>4</v>
      </c>
      <c r="G3" s="1">
        <f>LEN(D3)</f>
        <v>4</v>
      </c>
      <c r="H3" s="1">
        <f>LEN(E3)</f>
        <v>4</v>
      </c>
      <c r="I3" s="4" t="s">
        <v>231</v>
      </c>
      <c r="J3" s="3">
        <f>LEN(I3)</f>
        <v>79</v>
      </c>
      <c r="K3" s="3">
        <f>IF(ISBLANK(I3),0,LEN(TRIM(I3))-LEN(SUBSTITUTE(I3," ",""))+1)</f>
        <v>15</v>
      </c>
      <c r="L3" s="5" t="str">
        <f>IF(J3&gt;87, "WILL NOT FIT ON SCREEN!", "Yes")</f>
        <v>Yes</v>
      </c>
      <c r="M3" s="3" t="s">
        <v>232</v>
      </c>
      <c r="N3" s="1">
        <f>LEN(M3)</f>
        <v>7</v>
      </c>
      <c r="O3" s="1">
        <f>LEN(C3)</f>
        <v>4</v>
      </c>
      <c r="P3" s="8" t="s">
        <v>385</v>
      </c>
      <c r="Q3" s="3">
        <v>1</v>
      </c>
      <c r="R3" s="3">
        <v>1</v>
      </c>
      <c r="S3" s="3">
        <f>IF(ISBLANK(LEFT(I3,FIND(M3,I3)-1)),0,LEN(TRIM(LEFT(I3,FIND(M3,I3)-1)))-LEN(SUBSTITUTE(LEFT(I3,FIND(M3,I3)-1)," ",""))+1)+1</f>
        <v>5</v>
      </c>
      <c r="T3" s="1">
        <f>S3+1</f>
        <v>6</v>
      </c>
    </row>
    <row r="4" spans="1:20" x14ac:dyDescent="0.3">
      <c r="A4">
        <v>3</v>
      </c>
      <c r="B4" t="s">
        <v>728</v>
      </c>
      <c r="C4" s="1" t="s">
        <v>8</v>
      </c>
      <c r="D4" s="1" t="s">
        <v>10</v>
      </c>
      <c r="E4" s="1" t="s">
        <v>761</v>
      </c>
      <c r="F4" s="1">
        <f>LEN(C4)</f>
        <v>4</v>
      </c>
      <c r="G4" s="1">
        <f>LEN(D4)</f>
        <v>4</v>
      </c>
      <c r="H4" s="1">
        <f>LEN(E4)</f>
        <v>4</v>
      </c>
      <c r="I4" s="4" t="s">
        <v>279</v>
      </c>
      <c r="J4" s="3">
        <f>LEN(I4)</f>
        <v>76</v>
      </c>
      <c r="K4" s="3">
        <f>IF(ISBLANK(I4),0,LEN(TRIM(I4))-LEN(SUBSTITUTE(I4," ",""))+1)</f>
        <v>15</v>
      </c>
      <c r="L4" s="5" t="str">
        <f>IF(J4&gt;87, "WILL NOT FIT ON SCREEN!", "Yes")</f>
        <v>Yes</v>
      </c>
      <c r="M4" s="1" t="s">
        <v>280</v>
      </c>
      <c r="N4" s="1">
        <f>LEN(M4)</f>
        <v>6</v>
      </c>
      <c r="O4" s="1">
        <f>LEN(C4)</f>
        <v>4</v>
      </c>
      <c r="P4" s="8" t="s">
        <v>363</v>
      </c>
      <c r="Q4" s="3">
        <v>1</v>
      </c>
      <c r="R4" s="3">
        <v>1</v>
      </c>
      <c r="S4" s="3">
        <f>IF(ISBLANK(LEFT(I4,FIND(M4,I4)-1)),0,LEN(TRIM(LEFT(I4,FIND(M4,I4)-1)))-LEN(SUBSTITUTE(LEFT(I4,FIND(M4,I4)-1)," ",""))+1)+1</f>
        <v>4</v>
      </c>
      <c r="T4" s="1">
        <f>S4+1</f>
        <v>5</v>
      </c>
    </row>
    <row r="5" spans="1:20" x14ac:dyDescent="0.3">
      <c r="A5">
        <v>4</v>
      </c>
      <c r="B5" t="s">
        <v>728</v>
      </c>
      <c r="C5" s="1" t="s">
        <v>11</v>
      </c>
      <c r="D5" s="1" t="s">
        <v>13</v>
      </c>
      <c r="E5" s="1" t="s">
        <v>762</v>
      </c>
      <c r="F5" s="1">
        <f>LEN(C5)</f>
        <v>5</v>
      </c>
      <c r="G5" s="1">
        <f>LEN(D5)</f>
        <v>5</v>
      </c>
      <c r="H5" s="1">
        <f>LEN(E5)</f>
        <v>5</v>
      </c>
      <c r="I5" s="4" t="s">
        <v>252</v>
      </c>
      <c r="J5" s="3">
        <f>LEN(I5)</f>
        <v>82</v>
      </c>
      <c r="K5" s="3">
        <f>IF(ISBLANK(I5),0,LEN(TRIM(I5))-LEN(SUBSTITUTE(I5," ",""))+1)</f>
        <v>16</v>
      </c>
      <c r="L5" s="5" t="str">
        <f>IF(J5&gt;87, "WILL NOT FIT ON SCREEN!", "Yes")</f>
        <v>Yes</v>
      </c>
      <c r="M5" s="1" t="s">
        <v>233</v>
      </c>
      <c r="N5" s="1">
        <f>LEN(M5)</f>
        <v>8</v>
      </c>
      <c r="O5" s="1">
        <f>LEN(C5)</f>
        <v>5</v>
      </c>
      <c r="P5" s="8" t="s">
        <v>364</v>
      </c>
      <c r="Q5" s="3">
        <v>0</v>
      </c>
      <c r="R5" s="3">
        <v>1</v>
      </c>
      <c r="S5" s="3">
        <f>IF(ISBLANK(LEFT(I5,FIND(M5,I5)-1)),0,LEN(TRIM(LEFT(I5,FIND(M5,I5)-1)))-LEN(SUBSTITUTE(LEFT(I5,FIND(M5,I5)-1)," ",""))+1)+1</f>
        <v>7</v>
      </c>
      <c r="T5" s="1">
        <f>S5+1</f>
        <v>8</v>
      </c>
    </row>
    <row r="6" spans="1:20" s="19" customFormat="1" x14ac:dyDescent="0.3">
      <c r="A6">
        <v>5</v>
      </c>
      <c r="B6" t="s">
        <v>728</v>
      </c>
      <c r="C6" s="15" t="s">
        <v>14</v>
      </c>
      <c r="D6" s="15" t="s">
        <v>16</v>
      </c>
      <c r="E6" s="15" t="s">
        <v>763</v>
      </c>
      <c r="F6" s="1">
        <f>LEN(C6)</f>
        <v>5</v>
      </c>
      <c r="G6" s="1">
        <f>LEN(D6)</f>
        <v>5</v>
      </c>
      <c r="H6" s="1">
        <f>LEN(E6)</f>
        <v>5</v>
      </c>
      <c r="I6" s="7" t="s">
        <v>282</v>
      </c>
      <c r="J6" s="16">
        <f>LEN(I6)</f>
        <v>86</v>
      </c>
      <c r="K6" s="16">
        <f>IF(ISBLANK(I6),0,LEN(TRIM(I6))-LEN(SUBSTITUTE(I6," ",""))+1)</f>
        <v>16</v>
      </c>
      <c r="L6" s="17" t="str">
        <f>IF(J6&gt;87, "WILL NOT FIT ON SCREEN!", "Yes")</f>
        <v>Yes</v>
      </c>
      <c r="M6" s="15" t="s">
        <v>281</v>
      </c>
      <c r="N6" s="15">
        <f>LEN(M6)</f>
        <v>4</v>
      </c>
      <c r="O6" s="1">
        <f>LEN(C6)</f>
        <v>5</v>
      </c>
      <c r="P6" s="18" t="s">
        <v>365</v>
      </c>
      <c r="Q6" s="16">
        <v>0</v>
      </c>
      <c r="R6" s="16">
        <v>1</v>
      </c>
      <c r="S6" s="3">
        <f>IF(ISBLANK(LEFT(I6,FIND(M6,I6)-1)),0,LEN(TRIM(LEFT(I6,FIND(M6,I6)-1)))-LEN(SUBSTITUTE(LEFT(I6,FIND(M6,I6)-1)," ",""))+1)+1</f>
        <v>8</v>
      </c>
      <c r="T6" s="1">
        <f>S6+1</f>
        <v>9</v>
      </c>
    </row>
    <row r="7" spans="1:20" x14ac:dyDescent="0.3">
      <c r="A7">
        <v>6</v>
      </c>
      <c r="B7" t="s">
        <v>728</v>
      </c>
      <c r="C7" s="1" t="s">
        <v>17</v>
      </c>
      <c r="D7" s="1" t="s">
        <v>19</v>
      </c>
      <c r="E7" s="1" t="s">
        <v>764</v>
      </c>
      <c r="F7" s="1">
        <f>LEN(C7)</f>
        <v>5</v>
      </c>
      <c r="G7" s="1">
        <f>LEN(D7)</f>
        <v>5</v>
      </c>
      <c r="H7" s="1">
        <f>LEN(E7)</f>
        <v>5</v>
      </c>
      <c r="I7" s="7" t="s">
        <v>285</v>
      </c>
      <c r="J7" s="3">
        <f>LEN(I7)</f>
        <v>79</v>
      </c>
      <c r="K7" s="3">
        <f>IF(ISBLANK(I7),0,LEN(TRIM(I7))-LEN(SUBSTITUTE(I7," ",""))+1)</f>
        <v>13</v>
      </c>
      <c r="L7" s="5" t="str">
        <f>IF(J7&gt;87, "WILL NOT FIT ON SCREEN!", "Yes")</f>
        <v>Yes</v>
      </c>
      <c r="M7" s="1" t="s">
        <v>286</v>
      </c>
      <c r="N7" s="1">
        <f>LEN(M7)</f>
        <v>7</v>
      </c>
      <c r="O7" s="1">
        <f>LEN(C7)</f>
        <v>5</v>
      </c>
      <c r="P7" s="8" t="s">
        <v>366</v>
      </c>
      <c r="Q7" s="3">
        <v>0</v>
      </c>
      <c r="R7" s="3">
        <v>1</v>
      </c>
      <c r="S7" s="3">
        <f>IF(ISBLANK(LEFT(I7,FIND(M7,I7)-1)),0,LEN(TRIM(LEFT(I7,FIND(M7,I7)-1)))-LEN(SUBSTITUTE(LEFT(I7,FIND(M7,I7)-1)," ",""))+1)+1</f>
        <v>7</v>
      </c>
      <c r="T7" s="1">
        <f>S7+1</f>
        <v>8</v>
      </c>
    </row>
    <row r="8" spans="1:20" x14ac:dyDescent="0.3">
      <c r="A8">
        <v>7</v>
      </c>
      <c r="B8" t="s">
        <v>728</v>
      </c>
      <c r="C8" s="1" t="s">
        <v>20</v>
      </c>
      <c r="D8" s="1" t="s">
        <v>22</v>
      </c>
      <c r="E8" s="1" t="s">
        <v>765</v>
      </c>
      <c r="F8" s="1">
        <f>LEN(C8)</f>
        <v>5</v>
      </c>
      <c r="G8" s="1">
        <f>LEN(D8)</f>
        <v>5</v>
      </c>
      <c r="H8" s="1">
        <f>LEN(E8)</f>
        <v>5</v>
      </c>
      <c r="I8" s="7" t="s">
        <v>412</v>
      </c>
      <c r="J8" s="3">
        <f>LEN(I8)</f>
        <v>87</v>
      </c>
      <c r="K8" s="3">
        <f>IF(ISBLANK(I8),0,LEN(TRIM(I8))-LEN(SUBSTITUTE(I8," ",""))+1)</f>
        <v>14</v>
      </c>
      <c r="L8" s="5" t="str">
        <f>IF(J8&gt;87, "WILL NOT FIT ON SCREEN!", "Yes")</f>
        <v>Yes</v>
      </c>
      <c r="M8" s="3" t="s">
        <v>413</v>
      </c>
      <c r="N8" s="1">
        <f>LEN(M8)</f>
        <v>6</v>
      </c>
      <c r="O8" s="1">
        <f>LEN(C8)</f>
        <v>5</v>
      </c>
      <c r="P8" s="8" t="s">
        <v>387</v>
      </c>
      <c r="Q8" s="3">
        <v>1</v>
      </c>
      <c r="R8" s="3">
        <v>1</v>
      </c>
      <c r="S8" s="3">
        <f>IF(ISBLANK(LEFT(I8,FIND(M8,I8)-1)),0,LEN(TRIM(LEFT(I8,FIND(M8,I8)-1)))-LEN(SUBSTITUTE(LEFT(I8,FIND(M8,I8)-1)," ",""))+1)+1</f>
        <v>7</v>
      </c>
      <c r="T8" s="1">
        <f>S8+1</f>
        <v>8</v>
      </c>
    </row>
    <row r="9" spans="1:20" x14ac:dyDescent="0.3">
      <c r="A9">
        <v>8</v>
      </c>
      <c r="B9" t="s">
        <v>728</v>
      </c>
      <c r="C9" s="1" t="s">
        <v>35</v>
      </c>
      <c r="D9" s="1" t="s">
        <v>37</v>
      </c>
      <c r="E9" s="1" t="s">
        <v>766</v>
      </c>
      <c r="F9" s="1">
        <f>LEN(C9)</f>
        <v>6</v>
      </c>
      <c r="G9" s="1">
        <f>LEN(D9)</f>
        <v>6</v>
      </c>
      <c r="H9" s="1">
        <f>LEN(E9)</f>
        <v>6</v>
      </c>
      <c r="I9" s="7" t="s">
        <v>271</v>
      </c>
      <c r="J9" s="3">
        <f>LEN(I9)</f>
        <v>86</v>
      </c>
      <c r="K9" s="3">
        <f>IF(ISBLANK(I9),0,LEN(TRIM(I9))-LEN(SUBSTITUTE(I9," ",""))+1)</f>
        <v>17</v>
      </c>
      <c r="L9" s="5" t="str">
        <f>IF(J9&gt;87, "WILL NOT FIT ON SCREEN!", "Yes")</f>
        <v>Yes</v>
      </c>
      <c r="M9" s="1" t="s">
        <v>272</v>
      </c>
      <c r="N9" s="1">
        <f>LEN(M9)</f>
        <v>5</v>
      </c>
      <c r="O9" s="1">
        <f>LEN(C9)</f>
        <v>6</v>
      </c>
      <c r="P9" s="8" t="s">
        <v>367</v>
      </c>
      <c r="Q9" s="3">
        <v>0</v>
      </c>
      <c r="R9" s="3">
        <v>1</v>
      </c>
      <c r="S9" s="3">
        <f>IF(ISBLANK(LEFT(I9,FIND(M9,I9)-1)),0,LEN(TRIM(LEFT(I9,FIND(M9,I9)-1)))-LEN(SUBSTITUTE(LEFT(I9,FIND(M9,I9)-1)," ",""))+1)+1</f>
        <v>11</v>
      </c>
      <c r="T9" s="1">
        <f>S9+1</f>
        <v>12</v>
      </c>
    </row>
    <row r="10" spans="1:20" x14ac:dyDescent="0.3">
      <c r="A10">
        <v>9</v>
      </c>
      <c r="B10" t="s">
        <v>728</v>
      </c>
      <c r="C10" s="1" t="s">
        <v>38</v>
      </c>
      <c r="D10" s="1" t="s">
        <v>40</v>
      </c>
      <c r="E10" s="1" t="s">
        <v>767</v>
      </c>
      <c r="F10" s="1">
        <f>LEN(C10)</f>
        <v>4</v>
      </c>
      <c r="G10" s="1">
        <f>LEN(D10)</f>
        <v>4</v>
      </c>
      <c r="H10" s="1">
        <f>LEN(E10)</f>
        <v>4</v>
      </c>
      <c r="I10" s="7" t="s">
        <v>358</v>
      </c>
      <c r="J10" s="3">
        <f>LEN(I10)</f>
        <v>86</v>
      </c>
      <c r="K10" s="3">
        <f>IF(ISBLANK(I10),0,LEN(TRIM(I10))-LEN(SUBSTITUTE(I10," ",""))+1)</f>
        <v>17</v>
      </c>
      <c r="L10" s="5" t="str">
        <f>IF(J10&gt;87, "WILL NOT FIT ON SCREEN!", "Yes")</f>
        <v>Yes</v>
      </c>
      <c r="M10" s="1" t="s">
        <v>357</v>
      </c>
      <c r="N10" s="1">
        <f>LEN(M10)</f>
        <v>4</v>
      </c>
      <c r="O10" s="1">
        <f>LEN(C10)</f>
        <v>4</v>
      </c>
      <c r="P10" s="8" t="s">
        <v>368</v>
      </c>
      <c r="Q10" s="3">
        <v>1</v>
      </c>
      <c r="R10" s="3">
        <v>1</v>
      </c>
      <c r="S10" s="3">
        <f>IF(ISBLANK(LEFT(I10,FIND(M10,I10)-1)),0,LEN(TRIM(LEFT(I10,FIND(M10,I10)-1)))-LEN(SUBSTITUTE(LEFT(I10,FIND(M10,I10)-1)," ",""))+1)+1</f>
        <v>13</v>
      </c>
      <c r="T10" s="1">
        <f>S10+1</f>
        <v>14</v>
      </c>
    </row>
    <row r="11" spans="1:20" x14ac:dyDescent="0.3">
      <c r="A11">
        <v>10</v>
      </c>
      <c r="B11" t="s">
        <v>728</v>
      </c>
      <c r="C11" s="1" t="s">
        <v>50</v>
      </c>
      <c r="D11" s="1" t="s">
        <v>52</v>
      </c>
      <c r="E11" s="1" t="s">
        <v>768</v>
      </c>
      <c r="F11" s="1">
        <f>LEN(C11)</f>
        <v>4</v>
      </c>
      <c r="G11" s="1">
        <f>LEN(D11)</f>
        <v>4</v>
      </c>
      <c r="H11" s="1">
        <f>LEN(E11)</f>
        <v>4</v>
      </c>
      <c r="I11" s="7" t="s">
        <v>392</v>
      </c>
      <c r="J11" s="3">
        <f>LEN(I11)</f>
        <v>85</v>
      </c>
      <c r="K11" s="3">
        <f>IF(ISBLANK(I11),0,LEN(TRIM(I11))-LEN(SUBSTITUTE(I11," ",""))+1)</f>
        <v>17</v>
      </c>
      <c r="L11" s="5" t="str">
        <f>IF(J11&gt;87, "WILL NOT FIT ON SCREEN!", "Yes")</f>
        <v>Yes</v>
      </c>
      <c r="M11" s="1" t="s">
        <v>267</v>
      </c>
      <c r="N11" s="1">
        <f>LEN(M11)</f>
        <v>6</v>
      </c>
      <c r="O11" s="1">
        <f>LEN(C11)</f>
        <v>4</v>
      </c>
      <c r="P11" s="8" t="s">
        <v>386</v>
      </c>
      <c r="Q11" s="3">
        <v>0</v>
      </c>
      <c r="R11" s="3">
        <v>1</v>
      </c>
      <c r="S11" s="3">
        <f>IF(ISBLANK(LEFT(I11,FIND(M11,I11)-1)),0,LEN(TRIM(LEFT(I11,FIND(M11,I11)-1)))-LEN(SUBSTITUTE(LEFT(I11,FIND(M11,I11)-1)," ",""))+1)+1</f>
        <v>10</v>
      </c>
      <c r="T11" s="1">
        <f>S11+1</f>
        <v>11</v>
      </c>
    </row>
    <row r="12" spans="1:20" x14ac:dyDescent="0.3">
      <c r="A12">
        <v>11</v>
      </c>
      <c r="B12" t="s">
        <v>728</v>
      </c>
      <c r="C12" s="1" t="s">
        <v>53</v>
      </c>
      <c r="D12" s="1" t="s">
        <v>55</v>
      </c>
      <c r="E12" s="1" t="s">
        <v>769</v>
      </c>
      <c r="F12" s="1">
        <f>LEN(C12)</f>
        <v>5</v>
      </c>
      <c r="G12" s="1">
        <f>LEN(D12)</f>
        <v>5</v>
      </c>
      <c r="H12" s="1">
        <f>LEN(E12)</f>
        <v>5</v>
      </c>
      <c r="I12" s="7" t="s">
        <v>284</v>
      </c>
      <c r="J12" s="3">
        <f>LEN(I12)</f>
        <v>73</v>
      </c>
      <c r="K12" s="3">
        <f>IF(ISBLANK(I12),0,LEN(TRIM(I12))-LEN(SUBSTITUTE(I12," ",""))+1)</f>
        <v>14</v>
      </c>
      <c r="L12" s="5" t="str">
        <f>IF(J12&gt;87, "WILL NOT FIT ON SCREEN!", "Yes")</f>
        <v>Yes</v>
      </c>
      <c r="M12" s="1" t="s">
        <v>235</v>
      </c>
      <c r="N12" s="1">
        <f>LEN(M12)</f>
        <v>5</v>
      </c>
      <c r="O12" s="1">
        <f>LEN(C12)</f>
        <v>5</v>
      </c>
      <c r="P12" s="8" t="s">
        <v>369</v>
      </c>
      <c r="Q12" s="3">
        <v>0</v>
      </c>
      <c r="R12" s="3">
        <v>1</v>
      </c>
      <c r="S12" s="3">
        <f>IF(ISBLANK(LEFT(I12,FIND(M12,I12)-1)),0,LEN(TRIM(LEFT(I12,FIND(M12,I12)-1)))-LEN(SUBSTITUTE(LEFT(I12,FIND(M12,I12)-1)," ",""))+1)+1</f>
        <v>4</v>
      </c>
      <c r="T12" s="1">
        <f>S12+1</f>
        <v>5</v>
      </c>
    </row>
    <row r="13" spans="1:20" x14ac:dyDescent="0.3">
      <c r="A13">
        <v>12</v>
      </c>
      <c r="B13" t="s">
        <v>728</v>
      </c>
      <c r="C13" s="1" t="s">
        <v>56</v>
      </c>
      <c r="D13" s="1" t="s">
        <v>58</v>
      </c>
      <c r="E13" s="1" t="s">
        <v>770</v>
      </c>
      <c r="F13" s="1">
        <f>LEN(C13)</f>
        <v>5</v>
      </c>
      <c r="G13" s="1">
        <f>LEN(D13)</f>
        <v>5</v>
      </c>
      <c r="H13" s="1">
        <f>LEN(E13)</f>
        <v>5</v>
      </c>
      <c r="I13" s="7" t="s">
        <v>295</v>
      </c>
      <c r="J13" s="3">
        <f>LEN(I13)</f>
        <v>80</v>
      </c>
      <c r="K13" s="3">
        <f>IF(ISBLANK(I13),0,LEN(TRIM(I13))-LEN(SUBSTITUTE(I13," ",""))+1)</f>
        <v>15</v>
      </c>
      <c r="L13" s="5" t="str">
        <f>IF(J13&gt;87, "WILL NOT FIT ON SCREEN!", "Yes")</f>
        <v>Yes</v>
      </c>
      <c r="M13" s="1" t="s">
        <v>296</v>
      </c>
      <c r="N13" s="1">
        <f>LEN(M13)</f>
        <v>5</v>
      </c>
      <c r="O13" s="1">
        <f>LEN(C13)</f>
        <v>5</v>
      </c>
      <c r="P13" s="8" t="s">
        <v>389</v>
      </c>
      <c r="Q13" s="3">
        <v>0</v>
      </c>
      <c r="R13" s="3">
        <v>1</v>
      </c>
      <c r="S13" s="3">
        <f>IF(ISBLANK(LEFT(I13,FIND(M13,I13)-1)),0,LEN(TRIM(LEFT(I13,FIND(M13,I13)-1)))-LEN(SUBSTITUTE(LEFT(I13,FIND(M13,I13)-1)," ",""))+1)+1</f>
        <v>10</v>
      </c>
      <c r="T13" s="1">
        <f>S13+1</f>
        <v>11</v>
      </c>
    </row>
    <row r="14" spans="1:20" x14ac:dyDescent="0.3">
      <c r="A14">
        <v>13</v>
      </c>
      <c r="B14" t="s">
        <v>728</v>
      </c>
      <c r="C14" s="1" t="s">
        <v>59</v>
      </c>
      <c r="D14" s="1" t="s">
        <v>61</v>
      </c>
      <c r="E14" s="1" t="s">
        <v>771</v>
      </c>
      <c r="F14" s="1">
        <f>LEN(C14)</f>
        <v>5</v>
      </c>
      <c r="G14" s="1">
        <f>LEN(D14)</f>
        <v>5</v>
      </c>
      <c r="H14" s="1">
        <f>LEN(E14)</f>
        <v>5</v>
      </c>
      <c r="I14" s="7" t="s">
        <v>237</v>
      </c>
      <c r="J14" s="3">
        <f>LEN(I14)</f>
        <v>86</v>
      </c>
      <c r="K14" s="3">
        <f>IF(ISBLANK(I14),0,LEN(TRIM(I14))-LEN(SUBSTITUTE(I14," ",""))+1)</f>
        <v>16</v>
      </c>
      <c r="L14" s="5" t="str">
        <f>IF(J14&gt;87, "WILL NOT FIT ON SCREEN!", "Yes")</f>
        <v>Yes</v>
      </c>
      <c r="M14" s="1" t="s">
        <v>236</v>
      </c>
      <c r="N14" s="1">
        <f>LEN(M14)</f>
        <v>5</v>
      </c>
      <c r="O14" s="1">
        <f>LEN(C14)</f>
        <v>5</v>
      </c>
      <c r="P14" s="8" t="s">
        <v>370</v>
      </c>
      <c r="Q14" s="3">
        <v>1</v>
      </c>
      <c r="R14" s="3">
        <v>1</v>
      </c>
      <c r="S14" s="3">
        <f>IF(ISBLANK(LEFT(I14,FIND(M14,I14)-1)),0,LEN(TRIM(LEFT(I14,FIND(M14,I14)-1)))-LEN(SUBSTITUTE(LEFT(I14,FIND(M14,I14)-1)," ",""))+1)+1</f>
        <v>4</v>
      </c>
      <c r="T14" s="1">
        <f>S14+1</f>
        <v>5</v>
      </c>
    </row>
    <row r="15" spans="1:20" x14ac:dyDescent="0.3">
      <c r="A15">
        <v>14</v>
      </c>
      <c r="B15" t="s">
        <v>728</v>
      </c>
      <c r="C15" s="1" t="s">
        <v>71</v>
      </c>
      <c r="D15" s="1" t="s">
        <v>73</v>
      </c>
      <c r="E15" s="1" t="s">
        <v>772</v>
      </c>
      <c r="F15" s="1">
        <f>LEN(C15)</f>
        <v>5</v>
      </c>
      <c r="G15" s="1">
        <f>LEN(D15)</f>
        <v>5</v>
      </c>
      <c r="H15" s="1">
        <f>LEN(E15)</f>
        <v>5</v>
      </c>
      <c r="I15" s="7" t="s">
        <v>424</v>
      </c>
      <c r="J15" s="3">
        <f>LEN(I15)</f>
        <v>83</v>
      </c>
      <c r="K15" s="3">
        <f>IF(ISBLANK(I15),0,LEN(TRIM(I15))-LEN(SUBSTITUTE(I15," ",""))+1)</f>
        <v>15</v>
      </c>
      <c r="L15" s="5" t="str">
        <f>IF(J15&gt;87, "WILL NOT FIT ON SCREEN!", "Yes")</f>
        <v>Yes</v>
      </c>
      <c r="M15" s="1" t="s">
        <v>300</v>
      </c>
      <c r="N15" s="1">
        <f>LEN(M15)</f>
        <v>6</v>
      </c>
      <c r="O15" s="1">
        <f>LEN(C15)</f>
        <v>5</v>
      </c>
      <c r="P15" s="8" t="s">
        <v>371</v>
      </c>
      <c r="Q15" s="3">
        <v>1</v>
      </c>
      <c r="R15" s="3">
        <v>1</v>
      </c>
      <c r="S15" s="3">
        <f>IF(ISBLANK(LEFT(I15,FIND(M15,I15)-1)),0,LEN(TRIM(LEFT(I15,FIND(M15,I15)-1)))-LEN(SUBSTITUTE(LEFT(I15,FIND(M15,I15)-1)," ",""))+1)+1</f>
        <v>7</v>
      </c>
      <c r="T15" s="1">
        <f>S15+1</f>
        <v>8</v>
      </c>
    </row>
    <row r="16" spans="1:20" x14ac:dyDescent="0.3">
      <c r="A16">
        <v>15</v>
      </c>
      <c r="B16" t="s">
        <v>728</v>
      </c>
      <c r="C16" s="1" t="s">
        <v>77</v>
      </c>
      <c r="D16" s="1" t="s">
        <v>79</v>
      </c>
      <c r="E16" s="1" t="s">
        <v>773</v>
      </c>
      <c r="F16" s="1">
        <f>LEN(C16)</f>
        <v>4</v>
      </c>
      <c r="G16" s="1">
        <f>LEN(D16)</f>
        <v>4</v>
      </c>
      <c r="H16" s="1">
        <f>LEN(E16)</f>
        <v>4</v>
      </c>
      <c r="I16" s="4" t="s">
        <v>428</v>
      </c>
      <c r="J16" s="3">
        <f>LEN(I16)</f>
        <v>70</v>
      </c>
      <c r="K16" s="3">
        <f>IF(ISBLANK(I16),0,LEN(TRIM(I16))-LEN(SUBSTITUTE(I16," ",""))+1)</f>
        <v>13</v>
      </c>
      <c r="L16" s="5" t="str">
        <f>IF(J16&gt;87, "WILL NOT FIT ON SCREEN!", "Yes")</f>
        <v>Yes</v>
      </c>
      <c r="M16" s="1" t="s">
        <v>301</v>
      </c>
      <c r="N16" s="1">
        <f>LEN(M16)</f>
        <v>6</v>
      </c>
      <c r="O16" s="1">
        <f>LEN(C16)</f>
        <v>4</v>
      </c>
      <c r="P16" s="8" t="s">
        <v>429</v>
      </c>
      <c r="Q16" s="3">
        <v>1</v>
      </c>
      <c r="R16" s="3">
        <v>1</v>
      </c>
      <c r="S16" s="3">
        <f>IF(ISBLANK(LEFT(I16,FIND(M16,I16)-1)),0,LEN(TRIM(LEFT(I16,FIND(M16,I16)-1)))-LEN(SUBSTITUTE(LEFT(I16,FIND(M16,I16)-1)," ",""))+1)+1</f>
        <v>3</v>
      </c>
      <c r="T16" s="1">
        <f>S16+1</f>
        <v>4</v>
      </c>
    </row>
    <row r="17" spans="1:20" x14ac:dyDescent="0.3">
      <c r="A17">
        <v>16</v>
      </c>
      <c r="B17" t="s">
        <v>728</v>
      </c>
      <c r="C17" s="1" t="s">
        <v>83</v>
      </c>
      <c r="D17" s="1" t="s">
        <v>85</v>
      </c>
      <c r="E17" s="1" t="s">
        <v>774</v>
      </c>
      <c r="F17" s="1">
        <f>LEN(C17)</f>
        <v>5</v>
      </c>
      <c r="G17" s="1">
        <f>LEN(D17)</f>
        <v>5</v>
      </c>
      <c r="H17" s="1">
        <f>LEN(E17)</f>
        <v>5</v>
      </c>
      <c r="I17" s="7" t="s">
        <v>307</v>
      </c>
      <c r="J17" s="16">
        <f>LEN(I17)</f>
        <v>74</v>
      </c>
      <c r="K17" s="16">
        <f>IF(ISBLANK(I17),0,LEN(TRIM(I17))-LEN(SUBSTITUTE(I17," ",""))+1)</f>
        <v>17</v>
      </c>
      <c r="L17" s="17" t="str">
        <f>IF(J17&gt;87, "WILL NOT FIT ON SCREEN!", "Yes")</f>
        <v>Yes</v>
      </c>
      <c r="M17" s="15" t="s">
        <v>305</v>
      </c>
      <c r="N17" s="15">
        <f>LEN(M17)</f>
        <v>5</v>
      </c>
      <c r="O17" s="1">
        <f>LEN(C17)</f>
        <v>5</v>
      </c>
      <c r="P17" s="18" t="s">
        <v>372</v>
      </c>
      <c r="Q17" s="16">
        <v>0</v>
      </c>
      <c r="R17" s="16">
        <v>1</v>
      </c>
      <c r="S17" s="3">
        <f>IF(ISBLANK(LEFT(I17,FIND(M17,I17)-1)),0,LEN(TRIM(LEFT(I17,FIND(M17,I17)-1)))-LEN(SUBSTITUTE(LEFT(I17,FIND(M17,I17)-1)," ",""))+1)+1</f>
        <v>10</v>
      </c>
      <c r="T17" s="1">
        <f>S17+1</f>
        <v>11</v>
      </c>
    </row>
    <row r="18" spans="1:20" x14ac:dyDescent="0.3">
      <c r="A18">
        <v>17</v>
      </c>
      <c r="B18" t="s">
        <v>728</v>
      </c>
      <c r="C18" s="1" t="s">
        <v>89</v>
      </c>
      <c r="D18" s="1" t="s">
        <v>91</v>
      </c>
      <c r="E18" s="1" t="s">
        <v>775</v>
      </c>
      <c r="F18" s="1">
        <f>LEN(C18)</f>
        <v>4</v>
      </c>
      <c r="G18" s="1">
        <f>LEN(D18)</f>
        <v>4</v>
      </c>
      <c r="H18" s="1">
        <f>LEN(E18)</f>
        <v>4</v>
      </c>
      <c r="I18" s="7" t="s">
        <v>394</v>
      </c>
      <c r="J18" s="16">
        <f>LEN(I18)</f>
        <v>82</v>
      </c>
      <c r="K18" s="16">
        <f>IF(ISBLANK(I18),0,LEN(TRIM(I18))-LEN(SUBSTITUTE(I18," ",""))+1)</f>
        <v>16</v>
      </c>
      <c r="L18" s="17" t="str">
        <f>IF(J18&gt;87, "WILL NOT FIT ON SCREEN!", "Yes")</f>
        <v>Yes</v>
      </c>
      <c r="M18" s="15" t="s">
        <v>306</v>
      </c>
      <c r="N18" s="15">
        <f>LEN(M18)</f>
        <v>8</v>
      </c>
      <c r="O18" s="1">
        <f>LEN(C18)</f>
        <v>4</v>
      </c>
      <c r="P18" s="18" t="s">
        <v>409</v>
      </c>
      <c r="Q18" s="16">
        <v>1</v>
      </c>
      <c r="R18" s="16">
        <v>1</v>
      </c>
      <c r="S18" s="3">
        <f>IF(ISBLANK(LEFT(I18,FIND(M18,I18)-1)),0,LEN(TRIM(LEFT(I18,FIND(M18,I18)-1)))-LEN(SUBSTITUTE(LEFT(I18,FIND(M18,I18)-1)," ",""))+1)+1</f>
        <v>5</v>
      </c>
      <c r="T18" s="1">
        <f>S18+1</f>
        <v>6</v>
      </c>
    </row>
    <row r="19" spans="1:20" x14ac:dyDescent="0.3">
      <c r="A19">
        <v>18</v>
      </c>
      <c r="B19" t="s">
        <v>728</v>
      </c>
      <c r="C19" s="1" t="s">
        <v>92</v>
      </c>
      <c r="D19" s="1" t="s">
        <v>94</v>
      </c>
      <c r="E19" s="1" t="s">
        <v>776</v>
      </c>
      <c r="F19" s="1">
        <f>LEN(C19)</f>
        <v>6</v>
      </c>
      <c r="G19" s="1">
        <f>LEN(D19)</f>
        <v>6</v>
      </c>
      <c r="H19" s="1">
        <f>LEN(E19)</f>
        <v>6</v>
      </c>
      <c r="I19" s="7" t="s">
        <v>351</v>
      </c>
      <c r="J19" s="16">
        <f>LEN(I19)</f>
        <v>70</v>
      </c>
      <c r="K19" s="16">
        <f>IF(ISBLANK(I19),0,LEN(TRIM(I19))-LEN(SUBSTITUTE(I19," ",""))+1)</f>
        <v>11</v>
      </c>
      <c r="L19" s="17" t="str">
        <f>IF(J19&gt;87, "WILL NOT FIT ON SCREEN!", "Yes")</f>
        <v>Yes</v>
      </c>
      <c r="M19" s="15" t="s">
        <v>308</v>
      </c>
      <c r="N19" s="15">
        <f>LEN(M19)</f>
        <v>6</v>
      </c>
      <c r="O19" s="1">
        <f>LEN(C19)</f>
        <v>6</v>
      </c>
      <c r="P19" s="18" t="s">
        <v>373</v>
      </c>
      <c r="Q19" s="16">
        <v>0</v>
      </c>
      <c r="R19" s="16">
        <v>1</v>
      </c>
      <c r="S19" s="3">
        <f>IF(ISBLANK(LEFT(I19,FIND(M19,I19)-1)),0,LEN(TRIM(LEFT(I19,FIND(M19,I19)-1)))-LEN(SUBSTITUTE(LEFT(I19,FIND(M19,I19)-1)," ",""))+1)+1</f>
        <v>5</v>
      </c>
      <c r="T19" s="1">
        <f>S19+1</f>
        <v>6</v>
      </c>
    </row>
    <row r="20" spans="1:20" x14ac:dyDescent="0.3">
      <c r="A20">
        <v>19</v>
      </c>
      <c r="B20" t="s">
        <v>728</v>
      </c>
      <c r="C20" s="1" t="s">
        <v>95</v>
      </c>
      <c r="D20" s="1" t="s">
        <v>97</v>
      </c>
      <c r="E20" s="1" t="s">
        <v>777</v>
      </c>
      <c r="F20" s="1">
        <f>LEN(C20)</f>
        <v>5</v>
      </c>
      <c r="G20" s="1">
        <f>LEN(D20)</f>
        <v>5</v>
      </c>
      <c r="H20" s="1">
        <f>LEN(E20)</f>
        <v>5</v>
      </c>
      <c r="I20" s="7" t="s">
        <v>311</v>
      </c>
      <c r="J20" s="16">
        <f>LEN(I20)</f>
        <v>75</v>
      </c>
      <c r="K20" s="16">
        <f>IF(ISBLANK(I20),0,LEN(TRIM(I20))-LEN(SUBSTITUTE(I20," ",""))+1)</f>
        <v>13</v>
      </c>
      <c r="L20" s="17" t="str">
        <f>IF(J20&gt;87, "WILL NOT FIT ON SCREEN!", "Yes")</f>
        <v>Yes</v>
      </c>
      <c r="M20" s="15" t="s">
        <v>756</v>
      </c>
      <c r="N20" s="15">
        <f>LEN(M20)</f>
        <v>7</v>
      </c>
      <c r="O20" s="1">
        <f>LEN(C20)</f>
        <v>5</v>
      </c>
      <c r="P20" s="18" t="s">
        <v>374</v>
      </c>
      <c r="Q20" s="16">
        <v>1</v>
      </c>
      <c r="R20" s="16">
        <v>1</v>
      </c>
      <c r="S20" s="3">
        <f>IF(ISBLANK(LEFT(I20,FIND(M20,I20)-1)),0,LEN(TRIM(LEFT(I20,FIND(M20,I20)-1)))-LEN(SUBSTITUTE(LEFT(I20,FIND(M20,I20)-1)," ",""))+1)+1</f>
        <v>5</v>
      </c>
      <c r="T20" s="1">
        <f>S20+1</f>
        <v>6</v>
      </c>
    </row>
    <row r="21" spans="1:20" x14ac:dyDescent="0.3">
      <c r="A21">
        <v>20</v>
      </c>
      <c r="B21" t="s">
        <v>728</v>
      </c>
      <c r="C21" s="1" t="s">
        <v>98</v>
      </c>
      <c r="D21" s="1" t="s">
        <v>100</v>
      </c>
      <c r="E21" s="1" t="s">
        <v>778</v>
      </c>
      <c r="F21" s="1">
        <f>LEN(C21)</f>
        <v>4</v>
      </c>
      <c r="G21" s="1">
        <f>LEN(D21)</f>
        <v>4</v>
      </c>
      <c r="H21" s="1">
        <f>LEN(E21)</f>
        <v>4</v>
      </c>
      <c r="I21" s="7" t="s">
        <v>313</v>
      </c>
      <c r="J21" s="16">
        <f>LEN(I21)</f>
        <v>71</v>
      </c>
      <c r="K21" s="16">
        <f>IF(ISBLANK(I21),0,LEN(TRIM(I21))-LEN(SUBSTITUTE(I21," ",""))+1)</f>
        <v>14</v>
      </c>
      <c r="L21" s="17" t="str">
        <f>IF(J21&gt;87, "WILL NOT FIT ON SCREEN!", "Yes")</f>
        <v>Yes</v>
      </c>
      <c r="M21" s="15" t="s">
        <v>314</v>
      </c>
      <c r="N21" s="15">
        <f>LEN(M21)</f>
        <v>7</v>
      </c>
      <c r="O21" s="1">
        <f>LEN(C21)</f>
        <v>4</v>
      </c>
      <c r="P21" s="18" t="s">
        <v>375</v>
      </c>
      <c r="Q21" s="16">
        <v>1</v>
      </c>
      <c r="R21" s="16">
        <v>1</v>
      </c>
      <c r="S21" s="3">
        <f>IF(ISBLANK(LEFT(I21,FIND(M21,I21)-1)),0,LEN(TRIM(LEFT(I21,FIND(M21,I21)-1)))-LEN(SUBSTITUTE(LEFT(I21,FIND(M21,I21)-1)," ",""))+1)+1</f>
        <v>9</v>
      </c>
      <c r="T21" s="1">
        <f>S21+1</f>
        <v>10</v>
      </c>
    </row>
    <row r="22" spans="1:20" x14ac:dyDescent="0.3">
      <c r="A22">
        <v>21</v>
      </c>
      <c r="B22" t="s">
        <v>728</v>
      </c>
      <c r="C22" s="1" t="s">
        <v>116</v>
      </c>
      <c r="D22" s="1" t="s">
        <v>118</v>
      </c>
      <c r="E22" s="1" t="s">
        <v>779</v>
      </c>
      <c r="F22" s="1">
        <f>LEN(C22)</f>
        <v>5</v>
      </c>
      <c r="G22" s="1">
        <f>LEN(D22)</f>
        <v>5</v>
      </c>
      <c r="H22" s="1">
        <f>LEN(E22)</f>
        <v>5</v>
      </c>
      <c r="I22" s="7" t="s">
        <v>316</v>
      </c>
      <c r="J22" s="16">
        <f>LEN(I22)</f>
        <v>85</v>
      </c>
      <c r="K22" s="16">
        <f>IF(ISBLANK(I22),0,LEN(TRIM(I22))-LEN(SUBSTITUTE(I22," ",""))+1)</f>
        <v>13</v>
      </c>
      <c r="L22" s="17" t="str">
        <f>IF(J22&gt;87, "WILL NOT FIT ON SCREEN!", "Yes")</f>
        <v>Yes</v>
      </c>
      <c r="M22" s="15" t="s">
        <v>315</v>
      </c>
      <c r="N22" s="15">
        <f>LEN(M22)</f>
        <v>7</v>
      </c>
      <c r="O22" s="1">
        <f>LEN(C22)</f>
        <v>5</v>
      </c>
      <c r="P22" s="18" t="s">
        <v>376</v>
      </c>
      <c r="Q22" s="16">
        <v>1</v>
      </c>
      <c r="R22" s="16">
        <v>1</v>
      </c>
      <c r="S22" s="3">
        <f>IF(ISBLANK(LEFT(I22,FIND(M22,I22)-1)),0,LEN(TRIM(LEFT(I22,FIND(M22,I22)-1)))-LEN(SUBSTITUTE(LEFT(I22,FIND(M22,I22)-1)," ",""))+1)+1</f>
        <v>8</v>
      </c>
      <c r="T22" s="1">
        <f>S22+1</f>
        <v>9</v>
      </c>
    </row>
    <row r="23" spans="1:20" x14ac:dyDescent="0.3">
      <c r="A23">
        <v>22</v>
      </c>
      <c r="B23" t="s">
        <v>728</v>
      </c>
      <c r="C23" s="1" t="s">
        <v>119</v>
      </c>
      <c r="D23" s="1" t="s">
        <v>121</v>
      </c>
      <c r="E23" s="1" t="s">
        <v>780</v>
      </c>
      <c r="F23" s="1">
        <f>LEN(C23)</f>
        <v>5</v>
      </c>
      <c r="G23" s="1">
        <f>LEN(D23)</f>
        <v>5</v>
      </c>
      <c r="H23" s="1">
        <f>LEN(E23)</f>
        <v>5</v>
      </c>
      <c r="I23" s="7" t="s">
        <v>337</v>
      </c>
      <c r="J23" s="16">
        <f>LEN(I23)</f>
        <v>79</v>
      </c>
      <c r="K23" s="16">
        <f>IF(ISBLANK(I23),0,LEN(TRIM(I23))-LEN(SUBSTITUTE(I23," ",""))+1)</f>
        <v>15</v>
      </c>
      <c r="L23" s="17" t="str">
        <f>IF(J23&gt;87, "WILL NOT FIT ON SCREEN!", "Yes")</f>
        <v>Yes</v>
      </c>
      <c r="M23" s="15" t="s">
        <v>338</v>
      </c>
      <c r="N23" s="15">
        <f>LEN(M23)</f>
        <v>6</v>
      </c>
      <c r="O23" s="1">
        <f>LEN(C23)</f>
        <v>5</v>
      </c>
      <c r="P23" s="18" t="s">
        <v>377</v>
      </c>
      <c r="Q23" s="16">
        <v>1</v>
      </c>
      <c r="R23" s="16">
        <v>1</v>
      </c>
      <c r="S23" s="3">
        <f>IF(ISBLANK(LEFT(I23,FIND(M23,I23)-1)),0,LEN(TRIM(LEFT(I23,FIND(M23,I23)-1)))-LEN(SUBSTITUTE(LEFT(I23,FIND(M23,I23)-1)," ",""))+1)+1</f>
        <v>9</v>
      </c>
      <c r="T23" s="1">
        <f>S23+1</f>
        <v>10</v>
      </c>
    </row>
    <row r="24" spans="1:20" x14ac:dyDescent="0.3">
      <c r="A24">
        <v>23</v>
      </c>
      <c r="B24" t="s">
        <v>728</v>
      </c>
      <c r="C24" s="1" t="s">
        <v>122</v>
      </c>
      <c r="D24" s="1" t="s">
        <v>124</v>
      </c>
      <c r="E24" s="1" t="s">
        <v>781</v>
      </c>
      <c r="F24" s="1">
        <f>LEN(C24)</f>
        <v>4</v>
      </c>
      <c r="G24" s="1">
        <f>LEN(D24)</f>
        <v>4</v>
      </c>
      <c r="H24" s="1">
        <f>LEN(E24)</f>
        <v>4</v>
      </c>
      <c r="I24" s="7" t="s">
        <v>320</v>
      </c>
      <c r="J24" s="16">
        <f>LEN(I24)</f>
        <v>62</v>
      </c>
      <c r="K24" s="16">
        <f>IF(ISBLANK(I24),0,LEN(TRIM(I24))-LEN(SUBSTITUTE(I24," ",""))+1)</f>
        <v>12</v>
      </c>
      <c r="L24" s="17" t="str">
        <f>IF(J24&gt;87, "WILL NOT FIT ON SCREEN!", "Yes")</f>
        <v>Yes</v>
      </c>
      <c r="M24" s="15" t="s">
        <v>319</v>
      </c>
      <c r="N24" s="15">
        <f>LEN(M24)</f>
        <v>6</v>
      </c>
      <c r="O24" s="1">
        <f>LEN(C24)</f>
        <v>4</v>
      </c>
      <c r="P24" s="18" t="s">
        <v>378</v>
      </c>
      <c r="Q24" s="16">
        <v>0</v>
      </c>
      <c r="R24" s="16">
        <v>1</v>
      </c>
      <c r="S24" s="3">
        <f>IF(ISBLANK(LEFT(I24,FIND(M24,I24)-1)),0,LEN(TRIM(LEFT(I24,FIND(M24,I24)-1)))-LEN(SUBSTITUTE(LEFT(I24,FIND(M24,I24)-1)," ",""))+1)+1</f>
        <v>4</v>
      </c>
      <c r="T24" s="1">
        <f>S24+1</f>
        <v>5</v>
      </c>
    </row>
    <row r="25" spans="1:20" x14ac:dyDescent="0.3">
      <c r="A25">
        <v>24</v>
      </c>
      <c r="B25" t="s">
        <v>728</v>
      </c>
      <c r="C25" s="1" t="s">
        <v>125</v>
      </c>
      <c r="D25" s="1" t="s">
        <v>127</v>
      </c>
      <c r="E25" s="1" t="s">
        <v>782</v>
      </c>
      <c r="F25" s="1">
        <f>LEN(C25)</f>
        <v>5</v>
      </c>
      <c r="G25" s="1">
        <f>LEN(D25)</f>
        <v>5</v>
      </c>
      <c r="H25" s="1">
        <f>LEN(E25)</f>
        <v>5</v>
      </c>
      <c r="I25" s="7" t="s">
        <v>350</v>
      </c>
      <c r="J25" s="16">
        <f>LEN(I25)</f>
        <v>85</v>
      </c>
      <c r="K25" s="16">
        <f>IF(ISBLANK(I25),0,LEN(TRIM(I25))-LEN(SUBSTITUTE(I25," ",""))+1)</f>
        <v>13</v>
      </c>
      <c r="L25" s="17" t="str">
        <f>IF(J25&gt;87, "WILL NOT FIT ON SCREEN!", "Yes")</f>
        <v>Yes</v>
      </c>
      <c r="M25" s="15" t="s">
        <v>314</v>
      </c>
      <c r="N25" s="15">
        <f>LEN(M25)</f>
        <v>7</v>
      </c>
      <c r="O25" s="1">
        <f>LEN(C25)</f>
        <v>5</v>
      </c>
      <c r="P25" s="18" t="s">
        <v>379</v>
      </c>
      <c r="Q25" s="16">
        <v>0</v>
      </c>
      <c r="R25" s="16">
        <v>1</v>
      </c>
      <c r="S25" s="3">
        <f>IF(ISBLANK(LEFT(I25,FIND(M25,I25)-1)),0,LEN(TRIM(LEFT(I25,FIND(M25,I25)-1)))-LEN(SUBSTITUTE(LEFT(I25,FIND(M25,I25)-1)," ",""))+1)+1</f>
        <v>5</v>
      </c>
      <c r="T25" s="1">
        <f>S25+1</f>
        <v>6</v>
      </c>
    </row>
    <row r="26" spans="1:20" x14ac:dyDescent="0.3">
      <c r="A26">
        <v>25</v>
      </c>
      <c r="B26" t="s">
        <v>728</v>
      </c>
      <c r="C26" s="1" t="s">
        <v>128</v>
      </c>
      <c r="D26" s="1" t="s">
        <v>130</v>
      </c>
      <c r="E26" s="1" t="s">
        <v>783</v>
      </c>
      <c r="F26" s="1">
        <f>LEN(C26)</f>
        <v>5</v>
      </c>
      <c r="G26" s="1">
        <f>LEN(D26)</f>
        <v>5</v>
      </c>
      <c r="H26" s="1">
        <f>LEN(E26)</f>
        <v>5</v>
      </c>
      <c r="I26" s="7" t="s">
        <v>317</v>
      </c>
      <c r="J26" s="16">
        <f>LEN(I26)</f>
        <v>85</v>
      </c>
      <c r="K26" s="16">
        <f>IF(ISBLANK(I26),0,LEN(TRIM(I26))-LEN(SUBSTITUTE(I26," ",""))+1)</f>
        <v>15</v>
      </c>
      <c r="L26" s="17" t="str">
        <f>IF(J26&gt;87, "WILL NOT FIT ON SCREEN!", "Yes")</f>
        <v>Yes</v>
      </c>
      <c r="M26" s="15" t="s">
        <v>318</v>
      </c>
      <c r="N26" s="15">
        <f>LEN(M26)</f>
        <v>6</v>
      </c>
      <c r="O26" s="1">
        <f>LEN(C26)</f>
        <v>5</v>
      </c>
      <c r="P26" s="18" t="s">
        <v>380</v>
      </c>
      <c r="Q26" s="16">
        <v>0</v>
      </c>
      <c r="R26" s="16">
        <v>1</v>
      </c>
      <c r="S26" s="3">
        <f>IF(ISBLANK(LEFT(I26,FIND(M26,I26)-1)),0,LEN(TRIM(LEFT(I26,FIND(M26,I26)-1)))-LEN(SUBSTITUTE(LEFT(I26,FIND(M26,I26)-1)," ",""))+1)+1</f>
        <v>4</v>
      </c>
      <c r="T26" s="1">
        <f>S26+1</f>
        <v>5</v>
      </c>
    </row>
    <row r="27" spans="1:20" x14ac:dyDescent="0.3">
      <c r="A27">
        <v>26</v>
      </c>
      <c r="B27" t="s">
        <v>728</v>
      </c>
      <c r="C27" s="1" t="s">
        <v>131</v>
      </c>
      <c r="D27" s="1" t="s">
        <v>133</v>
      </c>
      <c r="E27" s="1" t="s">
        <v>784</v>
      </c>
      <c r="F27" s="1">
        <f>LEN(C27)</f>
        <v>5</v>
      </c>
      <c r="G27" s="1">
        <f>LEN(D27)</f>
        <v>5</v>
      </c>
      <c r="H27" s="1">
        <f>LEN(E27)</f>
        <v>5</v>
      </c>
      <c r="I27" s="7" t="s">
        <v>343</v>
      </c>
      <c r="J27" s="16">
        <f>LEN(I27)</f>
        <v>82</v>
      </c>
      <c r="K27" s="16">
        <f>IF(ISBLANK(I27),0,LEN(TRIM(I27))-LEN(SUBSTITUTE(I27," ",""))+1)</f>
        <v>15</v>
      </c>
      <c r="L27" s="17" t="str">
        <f>IF(J27&gt;87, "WILL NOT FIT ON SCREEN!", "Yes")</f>
        <v>Yes</v>
      </c>
      <c r="M27" s="15" t="s">
        <v>344</v>
      </c>
      <c r="N27" s="15">
        <f>LEN(M27)</f>
        <v>4</v>
      </c>
      <c r="O27" s="1">
        <f>LEN(C27)</f>
        <v>5</v>
      </c>
      <c r="P27" s="18" t="s">
        <v>381</v>
      </c>
      <c r="Q27" s="16">
        <v>1</v>
      </c>
      <c r="R27" s="16">
        <v>1</v>
      </c>
      <c r="S27" s="3">
        <f>IF(ISBLANK(LEFT(I27,FIND(M27,I27)-1)),0,LEN(TRIM(LEFT(I27,FIND(M27,I27)-1)))-LEN(SUBSTITUTE(LEFT(I27,FIND(M27,I27)-1)," ",""))+1)+1</f>
        <v>4</v>
      </c>
      <c r="T27" s="1">
        <f>S27+1</f>
        <v>5</v>
      </c>
    </row>
    <row r="28" spans="1:20" x14ac:dyDescent="0.3">
      <c r="A28">
        <v>27</v>
      </c>
      <c r="B28" t="s">
        <v>728</v>
      </c>
      <c r="C28" s="1" t="s">
        <v>134</v>
      </c>
      <c r="D28" s="1" t="s">
        <v>136</v>
      </c>
      <c r="E28" s="1" t="s">
        <v>785</v>
      </c>
      <c r="F28" s="1">
        <f>LEN(C28)</f>
        <v>5</v>
      </c>
      <c r="G28" s="1">
        <f>LEN(D28)</f>
        <v>5</v>
      </c>
      <c r="H28" s="1">
        <f>LEN(E28)</f>
        <v>5</v>
      </c>
      <c r="I28" s="7" t="s">
        <v>264</v>
      </c>
      <c r="J28" s="16">
        <f>LEN(I28)</f>
        <v>87</v>
      </c>
      <c r="K28" s="16">
        <f>IF(ISBLANK(I28),0,LEN(TRIM(I28))-LEN(SUBSTITUTE(I28," ",""))+1)</f>
        <v>14</v>
      </c>
      <c r="L28" s="17" t="str">
        <f>IF(J28&gt;87, "WILL NOT FIT ON SCREEN!", "Yes")</f>
        <v>Yes</v>
      </c>
      <c r="M28" s="15" t="s">
        <v>250</v>
      </c>
      <c r="N28" s="15">
        <f>LEN(M28)</f>
        <v>6</v>
      </c>
      <c r="O28" s="1">
        <f>LEN(C28)</f>
        <v>5</v>
      </c>
      <c r="P28" s="18" t="s">
        <v>382</v>
      </c>
      <c r="Q28" s="16">
        <v>0</v>
      </c>
      <c r="R28" s="16">
        <v>1</v>
      </c>
      <c r="S28" s="3">
        <f>IF(ISBLANK(LEFT(I28,FIND(M28,I28)-1)),0,LEN(TRIM(LEFT(I28,FIND(M28,I28)-1)))-LEN(SUBSTITUTE(LEFT(I28,FIND(M28,I28)-1)," ",""))+1)+1</f>
        <v>4</v>
      </c>
      <c r="T28" s="1">
        <f>S28+1</f>
        <v>5</v>
      </c>
    </row>
    <row r="29" spans="1:20" x14ac:dyDescent="0.3">
      <c r="A29">
        <v>28</v>
      </c>
      <c r="B29" t="s">
        <v>728</v>
      </c>
      <c r="C29" s="1" t="s">
        <v>140</v>
      </c>
      <c r="D29" s="1" t="s">
        <v>142</v>
      </c>
      <c r="E29" s="1" t="s">
        <v>786</v>
      </c>
      <c r="F29" s="1">
        <f>LEN(C29)</f>
        <v>4</v>
      </c>
      <c r="G29" s="1">
        <f>LEN(D29)</f>
        <v>4</v>
      </c>
      <c r="H29" s="1">
        <f>LEN(E29)</f>
        <v>4</v>
      </c>
      <c r="I29" s="7" t="s">
        <v>254</v>
      </c>
      <c r="J29" s="16">
        <f>LEN(I29)</f>
        <v>77</v>
      </c>
      <c r="K29" s="16">
        <f>IF(ISBLANK(I29),0,LEN(TRIM(I29))-LEN(SUBSTITUTE(I29," ",""))+1)</f>
        <v>13</v>
      </c>
      <c r="L29" s="17" t="str">
        <f>IF(J29&gt;87, "WILL NOT FIT ON SCREEN!", "Yes")</f>
        <v>Yes</v>
      </c>
      <c r="M29" s="15" t="s">
        <v>255</v>
      </c>
      <c r="N29" s="15">
        <f>LEN(M29)</f>
        <v>5</v>
      </c>
      <c r="O29" s="1">
        <f>LEN(C29)</f>
        <v>4</v>
      </c>
      <c r="P29" s="18" t="s">
        <v>391</v>
      </c>
      <c r="Q29" s="16">
        <v>0</v>
      </c>
      <c r="R29" s="16">
        <v>1</v>
      </c>
      <c r="S29" s="3">
        <f>IF(ISBLANK(LEFT(I29,FIND(M29,I29)-1)),0,LEN(TRIM(LEFT(I29,FIND(M29,I29)-1)))-LEN(SUBSTITUTE(LEFT(I29,FIND(M29,I29)-1)," ",""))+1)+1</f>
        <v>4</v>
      </c>
      <c r="T29" s="1">
        <f>S29+1</f>
        <v>5</v>
      </c>
    </row>
    <row r="30" spans="1:20" x14ac:dyDescent="0.3">
      <c r="A30">
        <v>29</v>
      </c>
      <c r="B30" t="s">
        <v>728</v>
      </c>
      <c r="C30" s="1" t="s">
        <v>152</v>
      </c>
      <c r="D30" s="1" t="s">
        <v>154</v>
      </c>
      <c r="E30" s="1" t="s">
        <v>787</v>
      </c>
      <c r="F30" s="1">
        <f>LEN(C30)</f>
        <v>6</v>
      </c>
      <c r="G30" s="1">
        <f>LEN(D30)</f>
        <v>6</v>
      </c>
      <c r="H30" s="1">
        <f>LEN(E30)</f>
        <v>6</v>
      </c>
      <c r="I30" s="7" t="s">
        <v>722</v>
      </c>
      <c r="J30" s="16">
        <f>LEN(I30)</f>
        <v>73</v>
      </c>
      <c r="K30" s="16">
        <f>IF(ISBLANK(I30),0,LEN(TRIM(I30))-LEN(SUBSTITUTE(I30," ",""))+1)</f>
        <v>13</v>
      </c>
      <c r="L30" s="17" t="str">
        <f>IF(J30&gt;87, "WILL NOT FIT ON SCREEN!", "Yes")</f>
        <v>Yes</v>
      </c>
      <c r="M30" s="15" t="s">
        <v>410</v>
      </c>
      <c r="N30" s="15">
        <f>LEN(M30)</f>
        <v>7</v>
      </c>
      <c r="O30" s="1">
        <f>LEN(C30)</f>
        <v>6</v>
      </c>
      <c r="P30" s="18" t="s">
        <v>411</v>
      </c>
      <c r="Q30" s="16">
        <v>1</v>
      </c>
      <c r="R30" s="16">
        <v>1</v>
      </c>
      <c r="S30" s="3">
        <f>IF(ISBLANK(LEFT(I30,FIND(M30,I30)-1)),0,LEN(TRIM(LEFT(I30,FIND(M30,I30)-1)))-LEN(SUBSTITUTE(LEFT(I30,FIND(M30,I30)-1)," ",""))+1)+1</f>
        <v>7</v>
      </c>
      <c r="T30" s="1">
        <f>S30+1</f>
        <v>8</v>
      </c>
    </row>
    <row r="31" spans="1:20" x14ac:dyDescent="0.3">
      <c r="A31">
        <v>30</v>
      </c>
      <c r="B31" t="s">
        <v>728</v>
      </c>
      <c r="C31" s="1" t="s">
        <v>155</v>
      </c>
      <c r="D31" s="1" t="s">
        <v>157</v>
      </c>
      <c r="E31" s="1" t="s">
        <v>788</v>
      </c>
      <c r="F31" s="1">
        <f>LEN(C31)</f>
        <v>6</v>
      </c>
      <c r="G31" s="1">
        <f>LEN(D31)</f>
        <v>6</v>
      </c>
      <c r="H31" s="1">
        <f>LEN(E31)</f>
        <v>6</v>
      </c>
      <c r="I31" s="7" t="s">
        <v>395</v>
      </c>
      <c r="J31" s="16">
        <f>LEN(I31)</f>
        <v>77</v>
      </c>
      <c r="K31" s="16">
        <f>IF(ISBLANK(I31),0,LEN(TRIM(I31))-LEN(SUBSTITUTE(I31," ",""))+1)</f>
        <v>11</v>
      </c>
      <c r="L31" s="17" t="str">
        <f>IF(J31&gt;87, "WILL NOT FIT ON SCREEN!", "Yes")</f>
        <v>Yes</v>
      </c>
      <c r="M31" s="15" t="s">
        <v>340</v>
      </c>
      <c r="N31" s="15">
        <f>LEN(M31)</f>
        <v>5</v>
      </c>
      <c r="O31" s="1">
        <f>LEN(C31)</f>
        <v>6</v>
      </c>
      <c r="P31" s="18" t="s">
        <v>423</v>
      </c>
      <c r="Q31" s="16">
        <v>1</v>
      </c>
      <c r="R31" s="16">
        <v>1</v>
      </c>
      <c r="S31" s="3">
        <f>IF(ISBLANK(LEFT(I31,FIND(M31,I31)-1)),0,LEN(TRIM(LEFT(I31,FIND(M31,I31)-1)))-LEN(SUBSTITUTE(LEFT(I31,FIND(M31,I31)-1)," ",""))+1)+1</f>
        <v>3</v>
      </c>
      <c r="T31" s="1">
        <f>S31+1</f>
        <v>4</v>
      </c>
    </row>
    <row r="32" spans="1:20" s="19" customFormat="1" x14ac:dyDescent="0.3">
      <c r="A32">
        <v>31</v>
      </c>
      <c r="B32" s="19" t="s">
        <v>728</v>
      </c>
      <c r="C32" s="15" t="s">
        <v>161</v>
      </c>
      <c r="D32" s="15" t="s">
        <v>163</v>
      </c>
      <c r="E32" s="15" t="s">
        <v>789</v>
      </c>
      <c r="F32" s="15">
        <f>LEN(C32)</f>
        <v>5</v>
      </c>
      <c r="G32" s="15">
        <f>LEN(D32)</f>
        <v>5</v>
      </c>
      <c r="H32" s="1">
        <f>LEN(E32)</f>
        <v>5</v>
      </c>
      <c r="I32" s="7" t="s">
        <v>347</v>
      </c>
      <c r="J32" s="16">
        <f>LEN(I32)</f>
        <v>81</v>
      </c>
      <c r="K32" s="16">
        <f>IF(ISBLANK(I32),0,LEN(TRIM(I32))-LEN(SUBSTITUTE(I32," ",""))+1)</f>
        <v>15</v>
      </c>
      <c r="L32" s="17" t="str">
        <f>IF(J32&gt;87, "WILL NOT FIT ON SCREEN!", "Yes")</f>
        <v>Yes</v>
      </c>
      <c r="M32" s="15" t="s">
        <v>348</v>
      </c>
      <c r="N32" s="15">
        <f>LEN(M32)</f>
        <v>5</v>
      </c>
      <c r="O32" s="15">
        <f>LEN(C32)</f>
        <v>5</v>
      </c>
      <c r="P32" s="18" t="s">
        <v>383</v>
      </c>
      <c r="Q32" s="16">
        <v>0</v>
      </c>
      <c r="R32" s="16">
        <v>1</v>
      </c>
      <c r="S32" s="3">
        <f>IF(ISBLANK(LEFT(I32,FIND(M32,I32)-1)),0,LEN(TRIM(LEFT(I32,FIND(M32,I32)-1)))-LEN(SUBSTITUTE(LEFT(I32,FIND(M32,I32)-1)," ",""))+1)+1</f>
        <v>5</v>
      </c>
      <c r="T32" s="1">
        <f>S32+1</f>
        <v>6</v>
      </c>
    </row>
    <row r="33" spans="1:20" x14ac:dyDescent="0.3">
      <c r="A33">
        <v>32</v>
      </c>
      <c r="B33" t="s">
        <v>728</v>
      </c>
      <c r="C33" s="15" t="s">
        <v>400</v>
      </c>
      <c r="D33" s="15" t="s">
        <v>402</v>
      </c>
      <c r="E33" s="15" t="s">
        <v>790</v>
      </c>
      <c r="F33" s="1">
        <f>LEN(C33)</f>
        <v>4</v>
      </c>
      <c r="G33" s="1">
        <f>LEN(D33)</f>
        <v>4</v>
      </c>
      <c r="H33" s="1">
        <f>LEN(E33)</f>
        <v>4</v>
      </c>
      <c r="I33" s="7" t="s">
        <v>417</v>
      </c>
      <c r="J33" s="16">
        <f>LEN(I33)</f>
        <v>86</v>
      </c>
      <c r="K33" s="16">
        <f>IF(ISBLANK(I33),0,LEN(TRIM(I33))-LEN(SUBSTITUTE(I33," ",""))+1)</f>
        <v>16</v>
      </c>
      <c r="L33" s="17" t="str">
        <f>IF(J33&gt;87, "WILL NOT FIT ON SCREEN!", "Yes")</f>
        <v>Yes</v>
      </c>
      <c r="M33" s="15" t="s">
        <v>419</v>
      </c>
      <c r="N33" s="15">
        <f>LEN(M33)</f>
        <v>8</v>
      </c>
      <c r="O33" s="1">
        <f>LEN(C33)</f>
        <v>4</v>
      </c>
      <c r="P33" s="18" t="s">
        <v>418</v>
      </c>
      <c r="Q33" s="16">
        <v>1</v>
      </c>
      <c r="R33" s="16">
        <v>1</v>
      </c>
      <c r="S33" s="3">
        <f>IF(ISBLANK(LEFT(I33,FIND(M33,I33)-1)),0,LEN(TRIM(LEFT(I33,FIND(M33,I33)-1)))-LEN(SUBSTITUTE(LEFT(I33,FIND(M33,I33)-1)," ",""))+1)+1</f>
        <v>6</v>
      </c>
      <c r="T33" s="1">
        <f>S33+1</f>
        <v>7</v>
      </c>
    </row>
    <row r="34" spans="1:20" x14ac:dyDescent="0.3">
      <c r="A34">
        <v>33</v>
      </c>
      <c r="B34" t="s">
        <v>729</v>
      </c>
      <c r="C34" s="1" t="s">
        <v>446</v>
      </c>
      <c r="D34" s="1" t="s">
        <v>445</v>
      </c>
      <c r="E34" s="1" t="s">
        <v>840</v>
      </c>
      <c r="F34" s="1">
        <f>LEN(C34)</f>
        <v>4</v>
      </c>
      <c r="G34" s="1">
        <f>LEN(D34)</f>
        <v>4</v>
      </c>
      <c r="H34" s="1">
        <f>LEN(E34)</f>
        <v>4</v>
      </c>
      <c r="I34" s="20" t="s">
        <v>632</v>
      </c>
      <c r="J34" s="12">
        <f>LEN(I34)</f>
        <v>80</v>
      </c>
      <c r="K34" s="12">
        <f>IF(ISBLANK(I34),0,LEN(TRIM(I34))-LEN(SUBSTITUTE(I34," ",""))+1)</f>
        <v>16</v>
      </c>
      <c r="L34" s="13" t="str">
        <f>IF(J34&gt;87, "WILL NOT FIT ON SCREEN!", "Yes")</f>
        <v>Yes</v>
      </c>
      <c r="M34" s="11" t="s">
        <v>631</v>
      </c>
      <c r="N34" s="11">
        <f>LEN(M34)</f>
        <v>5</v>
      </c>
      <c r="O34" s="1">
        <f>LEN(C34)</f>
        <v>4</v>
      </c>
      <c r="P34" s="14" t="s">
        <v>743</v>
      </c>
      <c r="Q34" s="12">
        <v>0</v>
      </c>
      <c r="R34" s="12">
        <v>1</v>
      </c>
      <c r="S34" s="3">
        <f>IF(ISBLANK(LEFT(I34,FIND(M34,I34)-1)),0,LEN(TRIM(LEFT(I34,FIND(M34,I34)-1)))-LEN(SUBSTITUTE(LEFT(I34,FIND(M34,I34)-1)," ",""))+1)+1</f>
        <v>8</v>
      </c>
      <c r="T34" s="1">
        <f>S34+1</f>
        <v>9</v>
      </c>
    </row>
    <row r="35" spans="1:20" x14ac:dyDescent="0.3">
      <c r="A35">
        <v>34</v>
      </c>
      <c r="B35" t="s">
        <v>729</v>
      </c>
      <c r="C35" s="1" t="s">
        <v>449</v>
      </c>
      <c r="D35" s="1" t="s">
        <v>448</v>
      </c>
      <c r="E35" s="1" t="s">
        <v>841</v>
      </c>
      <c r="F35" s="1">
        <f>LEN(C35)</f>
        <v>4</v>
      </c>
      <c r="G35" s="1">
        <f>LEN(D35)</f>
        <v>4</v>
      </c>
      <c r="H35" s="1">
        <f>LEN(E35)</f>
        <v>4</v>
      </c>
      <c r="I35" s="20" t="s">
        <v>634</v>
      </c>
      <c r="J35" s="12">
        <f>LEN(I35)</f>
        <v>78</v>
      </c>
      <c r="K35" s="12">
        <f>IF(ISBLANK(I35),0,LEN(TRIM(I35))-LEN(SUBSTITUTE(I35," ",""))+1)</f>
        <v>14</v>
      </c>
      <c r="L35" s="13" t="str">
        <f>IF(J35&gt;87, "WILL NOT FIT ON SCREEN!", "Yes")</f>
        <v>Yes</v>
      </c>
      <c r="M35" s="11" t="s">
        <v>633</v>
      </c>
      <c r="N35" s="11">
        <f>LEN(M35)</f>
        <v>6</v>
      </c>
      <c r="O35" s="1">
        <f>LEN(C35)</f>
        <v>4</v>
      </c>
      <c r="P35" s="14" t="s">
        <v>672</v>
      </c>
      <c r="Q35" s="12">
        <v>1</v>
      </c>
      <c r="R35" s="12">
        <v>1</v>
      </c>
      <c r="S35" s="3">
        <f>IF(ISBLANK(LEFT(I35,FIND(M35,I35)-1)),0,LEN(TRIM(LEFT(I35,FIND(M35,I35)-1)))-LEN(SUBSTITUTE(LEFT(I35,FIND(M35,I35)-1)," ",""))+1)+1</f>
        <v>6</v>
      </c>
      <c r="T35" s="1">
        <f>S35+1</f>
        <v>7</v>
      </c>
    </row>
    <row r="36" spans="1:20" x14ac:dyDescent="0.3">
      <c r="A36">
        <v>35</v>
      </c>
      <c r="B36" t="s">
        <v>729</v>
      </c>
      <c r="C36" s="1" t="s">
        <v>455</v>
      </c>
      <c r="D36" s="1" t="s">
        <v>454</v>
      </c>
      <c r="E36" s="1" t="s">
        <v>843</v>
      </c>
      <c r="F36" s="1">
        <f>LEN(C36)</f>
        <v>4</v>
      </c>
      <c r="G36" s="1">
        <f>LEN(D36)</f>
        <v>4</v>
      </c>
      <c r="H36" s="1">
        <f>LEN(E36)</f>
        <v>4</v>
      </c>
      <c r="I36" s="20" t="s">
        <v>730</v>
      </c>
      <c r="J36" s="12">
        <f>LEN(I36)</f>
        <v>87</v>
      </c>
      <c r="K36" s="12">
        <f>IF(ISBLANK(I36),0,LEN(TRIM(I36))-LEN(SUBSTITUTE(I36," ",""))+1)</f>
        <v>14</v>
      </c>
      <c r="L36" s="13" t="str">
        <f>IF(J36&gt;87, "WILL NOT FIT ON SCREEN!", "Yes")</f>
        <v>Yes</v>
      </c>
      <c r="M36" s="11" t="s">
        <v>637</v>
      </c>
      <c r="N36" s="11">
        <f>LEN(M36)</f>
        <v>5</v>
      </c>
      <c r="O36" s="1">
        <f>LEN(C36)</f>
        <v>4</v>
      </c>
      <c r="P36" s="14" t="s">
        <v>673</v>
      </c>
      <c r="Q36" s="12">
        <v>0</v>
      </c>
      <c r="R36" s="12">
        <v>1</v>
      </c>
      <c r="S36" s="3">
        <f>IF(ISBLANK(LEFT(I36,FIND(M36,I36)-1)),0,LEN(TRIM(LEFT(I36,FIND(M36,I36)-1)))-LEN(SUBSTITUTE(LEFT(I36,FIND(M36,I36)-1)," ",""))+1)+1</f>
        <v>7</v>
      </c>
      <c r="T36" s="1">
        <f>S36+1</f>
        <v>8</v>
      </c>
    </row>
    <row r="37" spans="1:20" x14ac:dyDescent="0.3">
      <c r="A37">
        <v>36</v>
      </c>
      <c r="B37" t="s">
        <v>729</v>
      </c>
      <c r="C37" s="1" t="s">
        <v>458</v>
      </c>
      <c r="D37" s="1" t="s">
        <v>457</v>
      </c>
      <c r="E37" s="1" t="s">
        <v>844</v>
      </c>
      <c r="F37" s="1">
        <f>LEN(C37)</f>
        <v>4</v>
      </c>
      <c r="G37" s="1">
        <f>LEN(D37)</f>
        <v>4</v>
      </c>
      <c r="H37" s="1">
        <f>LEN(E37)</f>
        <v>4</v>
      </c>
      <c r="I37" s="20" t="s">
        <v>639</v>
      </c>
      <c r="J37" s="12">
        <f>LEN(I37)</f>
        <v>66</v>
      </c>
      <c r="K37" s="12">
        <f>IF(ISBLANK(I37),0,LEN(TRIM(I37))-LEN(SUBSTITUTE(I37," ",""))+1)</f>
        <v>12</v>
      </c>
      <c r="L37" s="13" t="str">
        <f>IF(J37&gt;87, "WILL NOT FIT ON SCREEN!", "Yes")</f>
        <v>Yes</v>
      </c>
      <c r="M37" s="11" t="s">
        <v>638</v>
      </c>
      <c r="N37" s="11">
        <f>LEN(M37)</f>
        <v>5</v>
      </c>
      <c r="O37" s="1">
        <f>LEN(C37)</f>
        <v>4</v>
      </c>
      <c r="P37" s="14" t="s">
        <v>674</v>
      </c>
      <c r="Q37" s="12">
        <v>1</v>
      </c>
      <c r="R37" s="12">
        <v>1</v>
      </c>
      <c r="S37" s="3">
        <f>IF(ISBLANK(LEFT(I37,FIND(M37,I37)-1)),0,LEN(TRIM(LEFT(I37,FIND(M37,I37)-1)))-LEN(SUBSTITUTE(LEFT(I37,FIND(M37,I37)-1)," ",""))+1)+1</f>
        <v>6</v>
      </c>
      <c r="T37" s="1">
        <f>S37+1</f>
        <v>7</v>
      </c>
    </row>
    <row r="38" spans="1:20" x14ac:dyDescent="0.3">
      <c r="A38">
        <v>37</v>
      </c>
      <c r="B38" t="s">
        <v>729</v>
      </c>
      <c r="C38" s="1" t="s">
        <v>461</v>
      </c>
      <c r="D38" s="1" t="s">
        <v>460</v>
      </c>
      <c r="E38" s="1" t="s">
        <v>846</v>
      </c>
      <c r="F38" s="1">
        <f>LEN(C38)</f>
        <v>4</v>
      </c>
      <c r="G38" s="1">
        <f>LEN(D38)</f>
        <v>4</v>
      </c>
      <c r="H38" s="1">
        <f>LEN(E38)</f>
        <v>4</v>
      </c>
      <c r="I38" s="20" t="s">
        <v>640</v>
      </c>
      <c r="J38" s="12">
        <f>LEN(I38)</f>
        <v>80</v>
      </c>
      <c r="K38" s="12">
        <f>IF(ISBLANK(I38),0,LEN(TRIM(I38))-LEN(SUBSTITUTE(I38," ",""))+1)</f>
        <v>14</v>
      </c>
      <c r="L38" s="13" t="str">
        <f>IF(J38&gt;87, "WILL NOT FIT ON SCREEN!", "Yes")</f>
        <v>Yes</v>
      </c>
      <c r="M38" s="11" t="s">
        <v>641</v>
      </c>
      <c r="N38" s="11">
        <f>LEN(M38)</f>
        <v>8</v>
      </c>
      <c r="O38" s="1">
        <f>LEN(C38)</f>
        <v>4</v>
      </c>
      <c r="P38" s="14" t="s">
        <v>675</v>
      </c>
      <c r="Q38" s="12">
        <v>1</v>
      </c>
      <c r="R38" s="12">
        <v>1</v>
      </c>
      <c r="S38" s="3">
        <f>IF(ISBLANK(LEFT(I38,FIND(M38,I38)-1)),0,LEN(TRIM(LEFT(I38,FIND(M38,I38)-1)))-LEN(SUBSTITUTE(LEFT(I38,FIND(M38,I38)-1)," ",""))+1)+1</f>
        <v>10</v>
      </c>
      <c r="T38" s="1">
        <f>S38+1</f>
        <v>11</v>
      </c>
    </row>
    <row r="39" spans="1:20" x14ac:dyDescent="0.3">
      <c r="A39">
        <v>38</v>
      </c>
      <c r="B39" t="s">
        <v>729</v>
      </c>
      <c r="C39" s="1" t="s">
        <v>245</v>
      </c>
      <c r="D39" s="1" t="s">
        <v>466</v>
      </c>
      <c r="E39" s="1" t="s">
        <v>847</v>
      </c>
      <c r="F39" s="1">
        <f>LEN(C39)</f>
        <v>4</v>
      </c>
      <c r="G39" s="1">
        <f>LEN(D39)</f>
        <v>4</v>
      </c>
      <c r="H39" s="1">
        <f>LEN(E39)</f>
        <v>4</v>
      </c>
      <c r="I39" s="20" t="s">
        <v>732</v>
      </c>
      <c r="J39" s="12">
        <f>LEN(I39)</f>
        <v>70</v>
      </c>
      <c r="K39" s="12">
        <f>IF(ISBLANK(I39),0,LEN(TRIM(I39))-LEN(SUBSTITUTE(I39," ",""))+1)</f>
        <v>12</v>
      </c>
      <c r="L39" s="13" t="str">
        <f>IF(J39&gt;87, "WILL NOT FIT ON SCREEN!", "Yes")</f>
        <v>Yes</v>
      </c>
      <c r="M39" s="11" t="s">
        <v>642</v>
      </c>
      <c r="N39" s="11">
        <f>LEN(M39)</f>
        <v>7</v>
      </c>
      <c r="O39" s="1">
        <f>LEN(C39)</f>
        <v>4</v>
      </c>
      <c r="P39" s="14" t="s">
        <v>744</v>
      </c>
      <c r="Q39" s="12">
        <v>0</v>
      </c>
      <c r="R39" s="12">
        <v>1</v>
      </c>
      <c r="S39" s="3">
        <f>IF(ISBLANK(LEFT(I39,FIND(M39,I39)-1)),0,LEN(TRIM(LEFT(I39,FIND(M39,I39)-1)))-LEN(SUBSTITUTE(LEFT(I39,FIND(M39,I39)-1)," ",""))+1)+1</f>
        <v>7</v>
      </c>
      <c r="T39" s="1">
        <f>S39+1</f>
        <v>8</v>
      </c>
    </row>
    <row r="40" spans="1:20" x14ac:dyDescent="0.3">
      <c r="A40">
        <v>39</v>
      </c>
      <c r="B40" t="s">
        <v>729</v>
      </c>
      <c r="C40" s="1" t="s">
        <v>469</v>
      </c>
      <c r="D40" s="1" t="s">
        <v>468</v>
      </c>
      <c r="E40" s="1" t="s">
        <v>848</v>
      </c>
      <c r="F40" s="1">
        <f>LEN(C40)</f>
        <v>4</v>
      </c>
      <c r="G40" s="1">
        <f>LEN(D40)</f>
        <v>4</v>
      </c>
      <c r="H40" s="1">
        <f>LEN(E40)</f>
        <v>4</v>
      </c>
      <c r="I40" s="20" t="s">
        <v>724</v>
      </c>
      <c r="J40" s="12">
        <f>LEN(I40)</f>
        <v>68</v>
      </c>
      <c r="K40" s="12">
        <f>IF(ISBLANK(I40),0,LEN(TRIM(I40))-LEN(SUBSTITUTE(I40," ",""))+1)</f>
        <v>13</v>
      </c>
      <c r="L40" s="13" t="str">
        <f>IF(J40&gt;87, "WILL NOT FIT ON SCREEN!", "Yes")</f>
        <v>Yes</v>
      </c>
      <c r="M40" s="11" t="s">
        <v>643</v>
      </c>
      <c r="N40" s="11">
        <f>LEN(M40)</f>
        <v>7</v>
      </c>
      <c r="O40" s="1">
        <f>LEN(C40)</f>
        <v>4</v>
      </c>
      <c r="P40" s="14" t="s">
        <v>745</v>
      </c>
      <c r="Q40" s="12">
        <v>1</v>
      </c>
      <c r="R40" s="12">
        <v>1</v>
      </c>
      <c r="S40" s="3">
        <f>IF(ISBLANK(LEFT(I40,FIND(M40,I40)-1)),0,LEN(TRIM(LEFT(I40,FIND(M40,I40)-1)))-LEN(SUBSTITUTE(LEFT(I40,FIND(M40,I40)-1)," ",""))+1)+1</f>
        <v>7</v>
      </c>
      <c r="T40" s="1">
        <f>S40+1</f>
        <v>8</v>
      </c>
    </row>
    <row r="41" spans="1:20" x14ac:dyDescent="0.3">
      <c r="A41">
        <v>40</v>
      </c>
      <c r="B41" t="s">
        <v>729</v>
      </c>
      <c r="C41" s="1" t="s">
        <v>472</v>
      </c>
      <c r="D41" s="1" t="s">
        <v>471</v>
      </c>
      <c r="E41" s="1" t="s">
        <v>849</v>
      </c>
      <c r="F41" s="1">
        <f>LEN(C41)</f>
        <v>4</v>
      </c>
      <c r="G41" s="1">
        <f>LEN(D41)</f>
        <v>4</v>
      </c>
      <c r="H41" s="1">
        <f>LEN(E41)</f>
        <v>4</v>
      </c>
      <c r="I41" s="20" t="s">
        <v>644</v>
      </c>
      <c r="J41" s="12">
        <f>LEN(I41)</f>
        <v>86</v>
      </c>
      <c r="K41" s="12">
        <f>IF(ISBLANK(I41),0,LEN(TRIM(I41))-LEN(SUBSTITUTE(I41," ",""))+1)</f>
        <v>18</v>
      </c>
      <c r="L41" s="13" t="str">
        <f>IF(J41&gt;87, "WILL NOT FIT ON SCREEN!", "Yes")</f>
        <v>Yes</v>
      </c>
      <c r="M41" s="11" t="s">
        <v>645</v>
      </c>
      <c r="N41" s="11">
        <f>LEN(M41)</f>
        <v>6</v>
      </c>
      <c r="O41" s="1">
        <f>LEN(C41)</f>
        <v>4</v>
      </c>
      <c r="P41" s="14" t="s">
        <v>676</v>
      </c>
      <c r="Q41" s="12">
        <v>0</v>
      </c>
      <c r="R41" s="12">
        <v>1</v>
      </c>
      <c r="S41" s="3">
        <f>IF(ISBLANK(LEFT(I41,FIND(M41,I41)-1)),0,LEN(TRIM(LEFT(I41,FIND(M41,I41)-1)))-LEN(SUBSTITUTE(LEFT(I41,FIND(M41,I41)-1)," ",""))+1)+1</f>
        <v>9</v>
      </c>
      <c r="T41" s="1">
        <f>S41+1</f>
        <v>10</v>
      </c>
    </row>
    <row r="42" spans="1:20" x14ac:dyDescent="0.3">
      <c r="A42">
        <v>41</v>
      </c>
      <c r="B42" t="s">
        <v>729</v>
      </c>
      <c r="C42" s="1" t="s">
        <v>481</v>
      </c>
      <c r="D42" s="1" t="s">
        <v>480</v>
      </c>
      <c r="E42" s="1" t="s">
        <v>852</v>
      </c>
      <c r="F42" s="1">
        <f>LEN(C42)</f>
        <v>4</v>
      </c>
      <c r="G42" s="1">
        <f>LEN(D42)</f>
        <v>4</v>
      </c>
      <c r="H42" s="1">
        <f>LEN(E42)</f>
        <v>4</v>
      </c>
      <c r="I42" s="20" t="s">
        <v>648</v>
      </c>
      <c r="J42" s="12">
        <f>LEN(I42)</f>
        <v>79</v>
      </c>
      <c r="K42" s="12">
        <f>IF(ISBLANK(I42),0,LEN(TRIM(I42))-LEN(SUBSTITUTE(I42," ",""))+1)</f>
        <v>14</v>
      </c>
      <c r="L42" s="13" t="str">
        <f>IF(J42&gt;87, "WILL NOT FIT ON SCREEN!", "Yes")</f>
        <v>Yes</v>
      </c>
      <c r="M42" s="11" t="s">
        <v>647</v>
      </c>
      <c r="N42" s="11">
        <f>LEN(M42)</f>
        <v>6</v>
      </c>
      <c r="O42" s="1">
        <f>LEN(C42)</f>
        <v>4</v>
      </c>
      <c r="P42" s="14" t="s">
        <v>746</v>
      </c>
      <c r="Q42" s="12">
        <v>0</v>
      </c>
      <c r="R42" s="12">
        <v>1</v>
      </c>
      <c r="S42" s="3">
        <f>IF(ISBLANK(LEFT(I42,FIND(M42,I42)-1)),0,LEN(TRIM(LEFT(I42,FIND(M42,I42)-1)))-LEN(SUBSTITUTE(LEFT(I42,FIND(M42,I42)-1)," ",""))+1)+1</f>
        <v>5</v>
      </c>
      <c r="T42" s="1">
        <f>S42+1</f>
        <v>6</v>
      </c>
    </row>
    <row r="43" spans="1:20" x14ac:dyDescent="0.3">
      <c r="A43">
        <v>42</v>
      </c>
      <c r="B43" t="s">
        <v>729</v>
      </c>
      <c r="C43" s="1" t="s">
        <v>505</v>
      </c>
      <c r="D43" s="1" t="s">
        <v>504</v>
      </c>
      <c r="E43" s="1" t="s">
        <v>860</v>
      </c>
      <c r="F43" s="1">
        <f>LEN(C43)</f>
        <v>5</v>
      </c>
      <c r="G43" s="1">
        <f>LEN(D43)</f>
        <v>5</v>
      </c>
      <c r="H43" s="1">
        <f>LEN(E43)</f>
        <v>5</v>
      </c>
      <c r="I43" s="20" t="s">
        <v>684</v>
      </c>
      <c r="J43" s="12">
        <f>LEN(I43)</f>
        <v>74</v>
      </c>
      <c r="K43" s="12">
        <f>IF(ISBLANK(I43),0,LEN(TRIM(I43))-LEN(SUBSTITUTE(I43," ",""))+1)</f>
        <v>13</v>
      </c>
      <c r="L43" s="13" t="str">
        <f>IF(J43&gt;87, "WILL NOT FIT ON SCREEN!", "Yes")</f>
        <v>Yes</v>
      </c>
      <c r="M43" s="11" t="s">
        <v>685</v>
      </c>
      <c r="N43" s="11">
        <f>LEN(M43)</f>
        <v>5</v>
      </c>
      <c r="O43" s="1">
        <f>LEN(C43)</f>
        <v>5</v>
      </c>
      <c r="P43" s="14" t="s">
        <v>747</v>
      </c>
      <c r="Q43" s="12">
        <v>1</v>
      </c>
      <c r="R43" s="12">
        <v>1</v>
      </c>
      <c r="S43" s="3">
        <f>IF(ISBLANK(LEFT(I43,FIND(M43,I43)-1)),0,LEN(TRIM(LEFT(I43,FIND(M43,I43)-1)))-LEN(SUBSTITUTE(LEFT(I43,FIND(M43,I43)-1)," ",""))+1)+1</f>
        <v>7</v>
      </c>
      <c r="T43" s="1">
        <f>S43+1</f>
        <v>8</v>
      </c>
    </row>
    <row r="44" spans="1:20" x14ac:dyDescent="0.3">
      <c r="A44">
        <v>43</v>
      </c>
      <c r="B44" t="s">
        <v>729</v>
      </c>
      <c r="C44" s="1" t="s">
        <v>508</v>
      </c>
      <c r="D44" s="1" t="s">
        <v>507</v>
      </c>
      <c r="E44" s="1" t="s">
        <v>861</v>
      </c>
      <c r="F44" s="1">
        <f>LEN(C44)</f>
        <v>5</v>
      </c>
      <c r="G44" s="1">
        <f>LEN(D44)</f>
        <v>5</v>
      </c>
      <c r="H44" s="1">
        <f>LEN(E44)</f>
        <v>5</v>
      </c>
      <c r="I44" s="20" t="s">
        <v>720</v>
      </c>
      <c r="J44" s="12">
        <f>LEN(I44)</f>
        <v>61</v>
      </c>
      <c r="K44" s="12">
        <f>IF(ISBLANK(I44),0,LEN(TRIM(I44))-LEN(SUBSTITUTE(I44," ",""))+1)</f>
        <v>11</v>
      </c>
      <c r="L44" s="13" t="str">
        <f>IF(J44&gt;87, "WILL NOT FIT ON SCREEN!", "Yes")</f>
        <v>Yes</v>
      </c>
      <c r="M44" s="11" t="s">
        <v>686</v>
      </c>
      <c r="N44" s="11">
        <f>LEN(M44)</f>
        <v>6</v>
      </c>
      <c r="O44" s="1">
        <f>LEN(C44)</f>
        <v>5</v>
      </c>
      <c r="P44" s="14" t="s">
        <v>748</v>
      </c>
      <c r="Q44" s="12">
        <v>0</v>
      </c>
      <c r="R44" s="12">
        <v>1</v>
      </c>
      <c r="S44" s="3">
        <f>IF(ISBLANK(LEFT(I44,FIND(M44,I44)-1)),0,LEN(TRIM(LEFT(I44,FIND(M44,I44)-1)))-LEN(SUBSTITUTE(LEFT(I44,FIND(M44,I44)-1)," ",""))+1)+1</f>
        <v>3</v>
      </c>
      <c r="T44" s="1">
        <f>S44+1</f>
        <v>4</v>
      </c>
    </row>
    <row r="45" spans="1:20" x14ac:dyDescent="0.3">
      <c r="A45">
        <v>44</v>
      </c>
      <c r="B45" t="s">
        <v>729</v>
      </c>
      <c r="C45" s="1" t="s">
        <v>517</v>
      </c>
      <c r="D45" s="1" t="s">
        <v>516</v>
      </c>
      <c r="E45" s="1" t="s">
        <v>864</v>
      </c>
      <c r="F45" s="1">
        <f>LEN(C45)</f>
        <v>5</v>
      </c>
      <c r="G45" s="1">
        <f>LEN(D45)</f>
        <v>5</v>
      </c>
      <c r="H45" s="1">
        <f>LEN(E45)</f>
        <v>5</v>
      </c>
      <c r="I45" s="20" t="s">
        <v>733</v>
      </c>
      <c r="J45" s="12">
        <f>LEN(I45)</f>
        <v>69</v>
      </c>
      <c r="K45" s="12">
        <f>IF(ISBLANK(I45),0,LEN(TRIM(I45))-LEN(SUBSTITUTE(I45," ",""))+1)</f>
        <v>13</v>
      </c>
      <c r="L45" s="13" t="str">
        <f>IF(J45&gt;87, "WILL NOT FIT ON SCREEN!", "Yes")</f>
        <v>Yes</v>
      </c>
      <c r="M45" s="11" t="s">
        <v>290</v>
      </c>
      <c r="N45" s="11">
        <f>LEN(M45)</f>
        <v>6</v>
      </c>
      <c r="O45" s="1">
        <f>LEN(C45)</f>
        <v>5</v>
      </c>
      <c r="P45" s="14" t="s">
        <v>749</v>
      </c>
      <c r="Q45" s="12">
        <v>1</v>
      </c>
      <c r="R45" s="12">
        <v>1</v>
      </c>
      <c r="S45" s="3">
        <f>IF(ISBLANK(LEFT(I45,FIND(M45,I45)-1)),0,LEN(TRIM(LEFT(I45,FIND(M45,I45)-1)))-LEN(SUBSTITUTE(LEFT(I45,FIND(M45,I45)-1)," ",""))+1)+1</f>
        <v>6</v>
      </c>
      <c r="T45" s="1">
        <f>S45+1</f>
        <v>7</v>
      </c>
    </row>
    <row r="46" spans="1:20" x14ac:dyDescent="0.3">
      <c r="A46">
        <v>45</v>
      </c>
      <c r="B46" t="s">
        <v>729</v>
      </c>
      <c r="C46" s="1" t="s">
        <v>519</v>
      </c>
      <c r="D46" s="1" t="s">
        <v>520</v>
      </c>
      <c r="E46" s="1" t="s">
        <v>865</v>
      </c>
      <c r="F46" s="1">
        <f>LEN(C46)</f>
        <v>5</v>
      </c>
      <c r="G46" s="1">
        <f>LEN(D46)</f>
        <v>5</v>
      </c>
      <c r="H46" s="1">
        <f>LEN(E46)</f>
        <v>5</v>
      </c>
      <c r="I46" s="20" t="s">
        <v>734</v>
      </c>
      <c r="J46" s="12">
        <f>LEN(I46)</f>
        <v>70</v>
      </c>
      <c r="K46" s="12">
        <f>IF(ISBLANK(I46),0,LEN(TRIM(I46))-LEN(SUBSTITUTE(I46," ",""))+1)</f>
        <v>13</v>
      </c>
      <c r="L46" s="13" t="str">
        <f>IF(J46&gt;87, "WILL NOT FIT ON SCREEN!", "Yes")</f>
        <v>Yes</v>
      </c>
      <c r="M46" s="11" t="s">
        <v>449</v>
      </c>
      <c r="N46" s="11">
        <f>LEN(M46)</f>
        <v>4</v>
      </c>
      <c r="O46" s="1">
        <f>LEN(C46)</f>
        <v>5</v>
      </c>
      <c r="P46" s="14" t="s">
        <v>750</v>
      </c>
      <c r="Q46" s="12">
        <v>1</v>
      </c>
      <c r="R46" s="12">
        <v>1</v>
      </c>
      <c r="S46" s="3">
        <f>IF(ISBLANK(LEFT(I46,FIND(M46,I46)-1)),0,LEN(TRIM(LEFT(I46,FIND(M46,I46)-1)))-LEN(SUBSTITUTE(LEFT(I46,FIND(M46,I46)-1)," ",""))+1)+1</f>
        <v>7</v>
      </c>
      <c r="T46" s="1">
        <f>S46+1</f>
        <v>8</v>
      </c>
    </row>
    <row r="47" spans="1:20" x14ac:dyDescent="0.3">
      <c r="A47">
        <v>46</v>
      </c>
      <c r="B47" t="s">
        <v>729</v>
      </c>
      <c r="C47" s="1" t="s">
        <v>526</v>
      </c>
      <c r="D47" s="1" t="s">
        <v>525</v>
      </c>
      <c r="E47" s="1" t="s">
        <v>867</v>
      </c>
      <c r="F47" s="1">
        <f>LEN(C47)</f>
        <v>5</v>
      </c>
      <c r="G47" s="1">
        <f>LEN(D47)</f>
        <v>5</v>
      </c>
      <c r="H47" s="1">
        <f>LEN(E47)</f>
        <v>5</v>
      </c>
      <c r="I47" s="20" t="s">
        <v>736</v>
      </c>
      <c r="J47" s="12">
        <f>LEN(I47)</f>
        <v>82</v>
      </c>
      <c r="K47" s="12">
        <f>IF(ISBLANK(I47),0,LEN(TRIM(I47))-LEN(SUBSTITUTE(I47," ",""))+1)</f>
        <v>16</v>
      </c>
      <c r="L47" s="13" t="str">
        <f>IF(J47&gt;87, "WILL NOT FIT ON SCREEN!", "Yes")</f>
        <v>Yes</v>
      </c>
      <c r="M47" s="11" t="s">
        <v>691</v>
      </c>
      <c r="N47" s="11">
        <f>LEN(M47)</f>
        <v>4</v>
      </c>
      <c r="O47" s="1">
        <f>LEN(C47)</f>
        <v>5</v>
      </c>
      <c r="P47" s="14" t="s">
        <v>757</v>
      </c>
      <c r="Q47" s="12">
        <v>0</v>
      </c>
      <c r="R47" s="12">
        <v>1</v>
      </c>
      <c r="S47" s="3">
        <f>IF(ISBLANK(LEFT(I47,FIND(M47,I47)-1)),0,LEN(TRIM(LEFT(I47,FIND(M47,I47)-1)))-LEN(SUBSTITUTE(LEFT(I47,FIND(M47,I47)-1)," ",""))+1)+1</f>
        <v>4</v>
      </c>
      <c r="T47" s="1">
        <f>S47+1</f>
        <v>5</v>
      </c>
    </row>
    <row r="48" spans="1:20" x14ac:dyDescent="0.3">
      <c r="A48">
        <v>47</v>
      </c>
      <c r="B48" t="s">
        <v>729</v>
      </c>
      <c r="C48" s="1" t="s">
        <v>538</v>
      </c>
      <c r="D48" s="1" t="s">
        <v>537</v>
      </c>
      <c r="E48" s="1" t="s">
        <v>871</v>
      </c>
      <c r="F48" s="1">
        <f>LEN(C48)</f>
        <v>5</v>
      </c>
      <c r="G48" s="1">
        <f>LEN(D48)</f>
        <v>5</v>
      </c>
      <c r="H48" s="1">
        <f>LEN(E48)</f>
        <v>5</v>
      </c>
      <c r="I48" s="20" t="s">
        <v>697</v>
      </c>
      <c r="J48" s="12">
        <f>LEN(I48)</f>
        <v>72</v>
      </c>
      <c r="K48" s="12">
        <f>IF(ISBLANK(I48),0,LEN(TRIM(I48))-LEN(SUBSTITUTE(I48," ",""))+1)</f>
        <v>13</v>
      </c>
      <c r="L48" s="13" t="str">
        <f>IF(J48&gt;87, "WILL NOT FIT ON SCREEN!", "Yes")</f>
        <v>Yes</v>
      </c>
      <c r="M48" s="11" t="s">
        <v>693</v>
      </c>
      <c r="N48" s="11">
        <f>LEN(M48)</f>
        <v>4</v>
      </c>
      <c r="O48" s="1">
        <f>LEN(C48)</f>
        <v>5</v>
      </c>
      <c r="P48" s="14" t="s">
        <v>751</v>
      </c>
      <c r="Q48" s="12">
        <v>1</v>
      </c>
      <c r="R48" s="12">
        <v>1</v>
      </c>
      <c r="S48" s="3">
        <f>IF(ISBLANK(LEFT(I48,FIND(M48,I48)-1)),0,LEN(TRIM(LEFT(I48,FIND(M48,I48)-1)))-LEN(SUBSTITUTE(LEFT(I48,FIND(M48,I48)-1)," ",""))+1)+1</f>
        <v>6</v>
      </c>
      <c r="T48" s="1">
        <f>S48+1</f>
        <v>7</v>
      </c>
    </row>
    <row r="49" spans="1:20" x14ac:dyDescent="0.3">
      <c r="A49">
        <v>48</v>
      </c>
      <c r="B49" t="s">
        <v>729</v>
      </c>
      <c r="C49" s="1" t="s">
        <v>544</v>
      </c>
      <c r="D49" s="1" t="s">
        <v>543</v>
      </c>
      <c r="E49" s="1" t="s">
        <v>873</v>
      </c>
      <c r="F49" s="1">
        <f>LEN(C49)</f>
        <v>5</v>
      </c>
      <c r="G49" s="1">
        <f>LEN(D49)</f>
        <v>5</v>
      </c>
      <c r="H49" s="1">
        <f>LEN(E49)</f>
        <v>5</v>
      </c>
      <c r="I49" s="20" t="s">
        <v>699</v>
      </c>
      <c r="J49" s="12">
        <f>LEN(I49)</f>
        <v>52</v>
      </c>
      <c r="K49" s="12">
        <f>IF(ISBLANK(I49),0,LEN(TRIM(I49))-LEN(SUBSTITUTE(I49," ",""))+1)</f>
        <v>9</v>
      </c>
      <c r="L49" s="13" t="str">
        <f>IF(J49&gt;87, "WILL NOT FIT ON SCREEN!", "Yes")</f>
        <v>Yes</v>
      </c>
      <c r="M49" s="11" t="s">
        <v>695</v>
      </c>
      <c r="N49" s="11">
        <f>LEN(M49)</f>
        <v>8</v>
      </c>
      <c r="O49" s="1">
        <f>LEN(C49)</f>
        <v>5</v>
      </c>
      <c r="P49" s="14" t="s">
        <v>755</v>
      </c>
      <c r="Q49" s="12">
        <v>0</v>
      </c>
      <c r="R49" s="12">
        <v>1</v>
      </c>
      <c r="S49" s="3">
        <f>IF(ISBLANK(LEFT(I49,FIND(M49,I49)-1)),0,LEN(TRIM(LEFT(I49,FIND(M49,I49)-1)))-LEN(SUBSTITUTE(LEFT(I49,FIND(M49,I49)-1)," ",""))+1)+1</f>
        <v>4</v>
      </c>
      <c r="T49" s="1">
        <f>S49+1</f>
        <v>5</v>
      </c>
    </row>
    <row r="50" spans="1:20" x14ac:dyDescent="0.3">
      <c r="A50">
        <v>49</v>
      </c>
      <c r="B50" t="s">
        <v>729</v>
      </c>
      <c r="C50" s="1" t="s">
        <v>573</v>
      </c>
      <c r="D50" s="1" t="s">
        <v>574</v>
      </c>
      <c r="E50" s="1" t="s">
        <v>882</v>
      </c>
      <c r="F50" s="1">
        <f>LEN(C50)</f>
        <v>5</v>
      </c>
      <c r="G50" s="1">
        <f>LEN(D50)</f>
        <v>5</v>
      </c>
      <c r="H50" s="1">
        <f>LEN(E50)</f>
        <v>5</v>
      </c>
      <c r="I50" s="20" t="s">
        <v>716</v>
      </c>
      <c r="J50" s="12">
        <f>LEN(I50)</f>
        <v>79</v>
      </c>
      <c r="K50" s="12">
        <f>IF(ISBLANK(I50),0,LEN(TRIM(I50))-LEN(SUBSTITUTE(I50," ",""))+1)</f>
        <v>16</v>
      </c>
      <c r="L50" s="13" t="str">
        <f>IF(J50&gt;87, "WILL NOT FIT ON SCREEN!", "Yes")</f>
        <v>Yes</v>
      </c>
      <c r="M50" s="11" t="s">
        <v>703</v>
      </c>
      <c r="N50" s="11">
        <f>LEN(M50)</f>
        <v>7</v>
      </c>
      <c r="O50" s="1">
        <f>LEN(C50)</f>
        <v>5</v>
      </c>
      <c r="P50" s="14" t="s">
        <v>752</v>
      </c>
      <c r="Q50" s="12">
        <v>0</v>
      </c>
      <c r="R50" s="12">
        <v>1</v>
      </c>
      <c r="S50" s="3">
        <f>IF(ISBLANK(LEFT(I50,FIND(M50,I50)-1)),0,LEN(TRIM(LEFT(I50,FIND(M50,I50)-1)))-LEN(SUBSTITUTE(LEFT(I50,FIND(M50,I50)-1)," ",""))+1)+1</f>
        <v>9</v>
      </c>
      <c r="T50" s="1">
        <f>S50+1</f>
        <v>10</v>
      </c>
    </row>
    <row r="51" spans="1:20" x14ac:dyDescent="0.3">
      <c r="A51">
        <v>50</v>
      </c>
      <c r="B51" t="s">
        <v>729</v>
      </c>
      <c r="C51" s="1" t="s">
        <v>582</v>
      </c>
      <c r="D51" s="1" t="s">
        <v>583</v>
      </c>
      <c r="E51" s="1" t="s">
        <v>885</v>
      </c>
      <c r="F51" s="1">
        <f>LEN(C51)</f>
        <v>5</v>
      </c>
      <c r="G51" s="1">
        <f>LEN(D51)</f>
        <v>5</v>
      </c>
      <c r="H51" s="1">
        <f>LEN(E51)</f>
        <v>5</v>
      </c>
      <c r="I51" s="20" t="s">
        <v>718</v>
      </c>
      <c r="J51" s="12">
        <f>LEN(I51)</f>
        <v>76</v>
      </c>
      <c r="K51" s="12">
        <f>IF(ISBLANK(I51),0,LEN(TRIM(I51))-LEN(SUBSTITUTE(I51," ",""))+1)</f>
        <v>14</v>
      </c>
      <c r="L51" s="13" t="str">
        <f>IF(J51&gt;87, "WILL NOT FIT ON SCREEN!", "Yes")</f>
        <v>Yes</v>
      </c>
      <c r="M51" s="11" t="s">
        <v>637</v>
      </c>
      <c r="N51" s="11">
        <f>LEN(M51)</f>
        <v>5</v>
      </c>
      <c r="O51" s="1">
        <f>LEN(C51)</f>
        <v>5</v>
      </c>
      <c r="P51" s="14" t="s">
        <v>707</v>
      </c>
      <c r="Q51" s="12">
        <v>1</v>
      </c>
      <c r="R51" s="12">
        <v>1</v>
      </c>
      <c r="S51" s="3">
        <f>IF(ISBLANK(LEFT(I51,FIND(M51,I51)-1)),0,LEN(TRIM(LEFT(I51,FIND(M51,I51)-1)))-LEN(SUBSTITUTE(LEFT(I51,FIND(M51,I51)-1)," ",""))+1)+1</f>
        <v>7</v>
      </c>
      <c r="T51" s="1">
        <f>S51+1</f>
        <v>8</v>
      </c>
    </row>
    <row r="52" spans="1:20" x14ac:dyDescent="0.3">
      <c r="A52">
        <v>51</v>
      </c>
      <c r="B52" t="s">
        <v>729</v>
      </c>
      <c r="C52" s="1" t="s">
        <v>585</v>
      </c>
      <c r="D52" s="1" t="s">
        <v>586</v>
      </c>
      <c r="E52" s="1" t="s">
        <v>886</v>
      </c>
      <c r="F52" s="1">
        <f>LEN(C52)</f>
        <v>5</v>
      </c>
      <c r="G52" s="1">
        <f>LEN(D52)</f>
        <v>5</v>
      </c>
      <c r="H52" s="1">
        <f>LEN(E52)</f>
        <v>5</v>
      </c>
      <c r="I52" s="20" t="s">
        <v>708</v>
      </c>
      <c r="J52" s="12">
        <f>LEN(I52)</f>
        <v>75</v>
      </c>
      <c r="K52" s="12">
        <f>IF(ISBLANK(I52),0,LEN(TRIM(I52))-LEN(SUBSTITUTE(I52," ",""))+1)</f>
        <v>14</v>
      </c>
      <c r="L52" s="13" t="str">
        <f>IF(J52&gt;87, "WILL NOT FIT ON SCREEN!", "Yes")</f>
        <v>Yes</v>
      </c>
      <c r="M52" s="11" t="s">
        <v>709</v>
      </c>
      <c r="N52" s="11">
        <f>LEN(M52)</f>
        <v>7</v>
      </c>
      <c r="O52" s="1">
        <f>LEN(C52)</f>
        <v>5</v>
      </c>
      <c r="P52" s="14" t="s">
        <v>901</v>
      </c>
      <c r="Q52" s="12">
        <v>0</v>
      </c>
      <c r="R52" s="12">
        <v>1</v>
      </c>
      <c r="S52" s="3">
        <f>IF(ISBLANK(LEFT(I52,FIND(M52,I52)-1)),0,LEN(TRIM(LEFT(I52,FIND(M52,I52)-1)))-LEN(SUBSTITUTE(LEFT(I52,FIND(M52,I52)-1)," ",""))+1)+1</f>
        <v>10</v>
      </c>
      <c r="T52" s="1">
        <f>S52+1</f>
        <v>11</v>
      </c>
    </row>
    <row r="53" spans="1:20" x14ac:dyDescent="0.3">
      <c r="A53">
        <v>52</v>
      </c>
      <c r="B53" t="s">
        <v>729</v>
      </c>
      <c r="C53" s="1" t="s">
        <v>588</v>
      </c>
      <c r="D53" s="1" t="s">
        <v>590</v>
      </c>
      <c r="E53" s="1" t="s">
        <v>887</v>
      </c>
      <c r="F53" s="1">
        <f>LEN(C53)</f>
        <v>5</v>
      </c>
      <c r="G53" s="1">
        <f>LEN(D53)</f>
        <v>5</v>
      </c>
      <c r="H53" s="1">
        <f>LEN(E53)</f>
        <v>5</v>
      </c>
      <c r="I53" s="20" t="s">
        <v>658</v>
      </c>
      <c r="J53" s="12">
        <f>LEN(I53)</f>
        <v>87</v>
      </c>
      <c r="K53" s="12">
        <f>IF(ISBLANK(I53),0,LEN(TRIM(I53))-LEN(SUBSTITUTE(I53," ",""))+1)</f>
        <v>13</v>
      </c>
      <c r="L53" s="13" t="str">
        <f>IF(J53&gt;87, "WILL NOT FIT ON SCREEN!", "Yes")</f>
        <v>Yes</v>
      </c>
      <c r="M53" s="11" t="s">
        <v>312</v>
      </c>
      <c r="N53" s="11">
        <f>LEN(M53)</f>
        <v>5</v>
      </c>
      <c r="O53" s="1">
        <f>LEN(C53)</f>
        <v>5</v>
      </c>
      <c r="P53" s="14" t="s">
        <v>679</v>
      </c>
      <c r="Q53" s="12">
        <v>1</v>
      </c>
      <c r="R53" s="12">
        <v>1</v>
      </c>
      <c r="S53" s="3">
        <f>IF(ISBLANK(LEFT(I53,FIND(M53,I53)-1)),0,LEN(TRIM(LEFT(I53,FIND(M53,I53)-1)))-LEN(SUBSTITUTE(LEFT(I53,FIND(M53,I53)-1)," ",""))+1)+1</f>
        <v>5</v>
      </c>
      <c r="T53" s="1">
        <f>S53+1</f>
        <v>6</v>
      </c>
    </row>
    <row r="54" spans="1:20" x14ac:dyDescent="0.3">
      <c r="A54">
        <v>53</v>
      </c>
      <c r="B54" t="s">
        <v>729</v>
      </c>
      <c r="C54" s="1" t="s">
        <v>598</v>
      </c>
      <c r="D54" s="1" t="s">
        <v>597</v>
      </c>
      <c r="E54" s="1" t="s">
        <v>890</v>
      </c>
      <c r="F54" s="1">
        <f>LEN(C54)</f>
        <v>5</v>
      </c>
      <c r="G54" s="1">
        <f>LEN(D54)</f>
        <v>5</v>
      </c>
      <c r="H54" s="1">
        <f>LEN(E54)</f>
        <v>5</v>
      </c>
      <c r="I54" s="20" t="s">
        <v>661</v>
      </c>
      <c r="J54" s="12">
        <f>LEN(I54)</f>
        <v>78</v>
      </c>
      <c r="K54" s="12">
        <f>IF(ISBLANK(I54),0,LEN(TRIM(I54))-LEN(SUBSTITUTE(I54," ",""))+1)</f>
        <v>14</v>
      </c>
      <c r="L54" s="13" t="str">
        <f>IF(J54&gt;87, "WILL NOT FIT ON SCREEN!", "Yes")</f>
        <v>Yes</v>
      </c>
      <c r="M54" s="11" t="s">
        <v>662</v>
      </c>
      <c r="N54" s="11">
        <f>LEN(M54)</f>
        <v>5</v>
      </c>
      <c r="O54" s="1">
        <f>LEN(C54)</f>
        <v>5</v>
      </c>
      <c r="P54" s="14" t="s">
        <v>753</v>
      </c>
      <c r="Q54" s="12">
        <v>0</v>
      </c>
      <c r="R54" s="12">
        <v>1</v>
      </c>
      <c r="S54" s="3">
        <f>IF(ISBLANK(LEFT(I54,FIND(M54,I54)-1)),0,LEN(TRIM(LEFT(I54,FIND(M54,I54)-1)))-LEN(SUBSTITUTE(LEFT(I54,FIND(M54,I54)-1)," ",""))+1)+1</f>
        <v>5</v>
      </c>
      <c r="T54" s="1">
        <f>S54+1</f>
        <v>6</v>
      </c>
    </row>
    <row r="55" spans="1:20" x14ac:dyDescent="0.3">
      <c r="A55">
        <v>54</v>
      </c>
      <c r="B55" t="s">
        <v>729</v>
      </c>
      <c r="C55" s="1" t="s">
        <v>604</v>
      </c>
      <c r="D55" s="1" t="s">
        <v>603</v>
      </c>
      <c r="E55" s="1" t="s">
        <v>892</v>
      </c>
      <c r="F55" s="1">
        <f>LEN(C55)</f>
        <v>6</v>
      </c>
      <c r="G55" s="1">
        <f>LEN(D55)</f>
        <v>6</v>
      </c>
      <c r="H55" s="1">
        <f>LEN(E55)</f>
        <v>6</v>
      </c>
      <c r="I55" s="20" t="s">
        <v>665</v>
      </c>
      <c r="J55" s="12">
        <f>LEN(I55)</f>
        <v>79</v>
      </c>
      <c r="K55" s="12">
        <f>IF(ISBLANK(I55),0,LEN(TRIM(I55))-LEN(SUBSTITUTE(I55," ",""))+1)</f>
        <v>14</v>
      </c>
      <c r="L55" s="13" t="str">
        <f>IF(J55&gt;87, "WILL NOT FIT ON SCREEN!", "Yes")</f>
        <v>Yes</v>
      </c>
      <c r="M55" s="11" t="s">
        <v>666</v>
      </c>
      <c r="N55" s="11">
        <f>LEN(M55)</f>
        <v>6</v>
      </c>
      <c r="O55" s="1">
        <f>LEN(C55)</f>
        <v>6</v>
      </c>
      <c r="P55" s="14" t="s">
        <v>754</v>
      </c>
      <c r="Q55" s="12">
        <v>1</v>
      </c>
      <c r="R55" s="12">
        <v>1</v>
      </c>
      <c r="S55" s="3">
        <f>IF(ISBLANK(LEFT(I55,FIND(M55,I55)-1)),0,LEN(TRIM(LEFT(I55,FIND(M55,I55)-1)))-LEN(SUBSTITUTE(LEFT(I55,FIND(M55,I55)-1)," ",""))+1)+1</f>
        <v>9</v>
      </c>
      <c r="T55" s="1">
        <f>S55+1</f>
        <v>10</v>
      </c>
    </row>
    <row r="56" spans="1:20" x14ac:dyDescent="0.3">
      <c r="A56">
        <v>55</v>
      </c>
      <c r="B56" t="s">
        <v>728</v>
      </c>
      <c r="C56" s="1" t="s">
        <v>23</v>
      </c>
      <c r="D56" s="1" t="s">
        <v>25</v>
      </c>
      <c r="E56" s="1" t="s">
        <v>791</v>
      </c>
      <c r="F56" s="1">
        <f>LEN(C56)</f>
        <v>5</v>
      </c>
      <c r="G56" s="1">
        <f>LEN(D56)</f>
        <v>5</v>
      </c>
      <c r="H56" s="1">
        <f>LEN(E56)</f>
        <v>5</v>
      </c>
      <c r="I56" s="7" t="s">
        <v>276</v>
      </c>
      <c r="J56" s="16">
        <f>LEN(I56)</f>
        <v>71</v>
      </c>
      <c r="K56" s="16">
        <f>IF(ISBLANK(I56),0,LEN(TRIM(I56))-LEN(SUBSTITUTE(I56," ",""))+1)</f>
        <v>12</v>
      </c>
      <c r="L56" s="17" t="str">
        <f>IF(J56&gt;87, "WILL NOT FIT ON SCREEN!", "Yes")</f>
        <v>Yes</v>
      </c>
      <c r="M56" s="15" t="s">
        <v>275</v>
      </c>
      <c r="N56" s="15">
        <f>LEN(M56)</f>
        <v>6</v>
      </c>
      <c r="O56" s="1">
        <f>LEN(C56)</f>
        <v>5</v>
      </c>
      <c r="P56" s="18"/>
      <c r="Q56" s="16"/>
      <c r="R56" s="16">
        <v>0</v>
      </c>
      <c r="S56" s="3">
        <f>IF(ISBLANK(LEFT(I56,FIND(M56,I56)-1)),0,LEN(TRIM(LEFT(I56,FIND(M56,I56)-1)))-LEN(SUBSTITUTE(LEFT(I56,FIND(M56,I56)-1)," ",""))+1)+1</f>
        <v>8</v>
      </c>
      <c r="T56" s="1">
        <f>S56+1</f>
        <v>9</v>
      </c>
    </row>
    <row r="57" spans="1:20" x14ac:dyDescent="0.3">
      <c r="A57">
        <v>56</v>
      </c>
      <c r="B57" t="s">
        <v>728</v>
      </c>
      <c r="C57" s="1" t="s">
        <v>26</v>
      </c>
      <c r="D57" s="1" t="s">
        <v>28</v>
      </c>
      <c r="E57" s="1" t="s">
        <v>792</v>
      </c>
      <c r="F57" s="1">
        <f>LEN(C57)</f>
        <v>5</v>
      </c>
      <c r="G57" s="1">
        <f>LEN(D57)</f>
        <v>5</v>
      </c>
      <c r="H57" s="1">
        <f>LEN(E57)</f>
        <v>5</v>
      </c>
      <c r="I57" s="7" t="s">
        <v>288</v>
      </c>
      <c r="J57" s="16">
        <f>LEN(I57)</f>
        <v>82</v>
      </c>
      <c r="K57" s="16">
        <f>IF(ISBLANK(I57),0,LEN(TRIM(I57))-LEN(SUBSTITUTE(I57," ",""))+1)</f>
        <v>15</v>
      </c>
      <c r="L57" s="17" t="str">
        <f>IF(J57&gt;87, "WILL NOT FIT ON SCREEN!", "Yes")</f>
        <v>Yes</v>
      </c>
      <c r="M57" s="15" t="s">
        <v>287</v>
      </c>
      <c r="N57" s="15">
        <f>LEN(M57)</f>
        <v>6</v>
      </c>
      <c r="O57" s="1">
        <f>LEN(C57)</f>
        <v>5</v>
      </c>
      <c r="P57" s="18"/>
      <c r="Q57" s="16"/>
      <c r="R57" s="16">
        <v>0</v>
      </c>
      <c r="S57" s="3">
        <f>IF(ISBLANK(LEFT(I57,FIND(M57,I57)-1)),0,LEN(TRIM(LEFT(I57,FIND(M57,I57)-1)))-LEN(SUBSTITUTE(LEFT(I57,FIND(M57,I57)-1)," ",""))+1)+1</f>
        <v>7</v>
      </c>
      <c r="T57" s="1">
        <f>S57+1</f>
        <v>8</v>
      </c>
    </row>
    <row r="58" spans="1:20" x14ac:dyDescent="0.3">
      <c r="A58">
        <v>57</v>
      </c>
      <c r="B58" t="s">
        <v>728</v>
      </c>
      <c r="C58" s="1" t="s">
        <v>29</v>
      </c>
      <c r="D58" s="1" t="s">
        <v>31</v>
      </c>
      <c r="E58" s="1" t="s">
        <v>793</v>
      </c>
      <c r="F58" s="1">
        <f>LEN(C58)</f>
        <v>6</v>
      </c>
      <c r="G58" s="1">
        <f>LEN(D58)</f>
        <v>6</v>
      </c>
      <c r="H58" s="1">
        <f>LEN(E58)</f>
        <v>6</v>
      </c>
      <c r="I58" s="7" t="s">
        <v>289</v>
      </c>
      <c r="J58" s="16">
        <f>LEN(I58)</f>
        <v>80</v>
      </c>
      <c r="K58" s="16">
        <f>IF(ISBLANK(I58),0,LEN(TRIM(I58))-LEN(SUBSTITUTE(I58," ",""))+1)</f>
        <v>16</v>
      </c>
      <c r="L58" s="17" t="str">
        <f>IF(J58&gt;87, "WILL NOT FIT ON SCREEN!", "Yes")</f>
        <v>Yes</v>
      </c>
      <c r="M58" s="15" t="s">
        <v>290</v>
      </c>
      <c r="N58" s="15">
        <f>LEN(M58)</f>
        <v>6</v>
      </c>
      <c r="O58" s="1">
        <f>LEN(C58)</f>
        <v>6</v>
      </c>
      <c r="P58" s="18"/>
      <c r="Q58" s="16"/>
      <c r="R58" s="16">
        <v>0</v>
      </c>
      <c r="S58" s="3">
        <f>IF(ISBLANK(LEFT(I58,FIND(M58,I58)-1)),0,LEN(TRIM(LEFT(I58,FIND(M58,I58)-1)))-LEN(SUBSTITUTE(LEFT(I58,FIND(M58,I58)-1)," ",""))+1)+1</f>
        <v>6</v>
      </c>
      <c r="T58" s="1">
        <f>S58+1</f>
        <v>7</v>
      </c>
    </row>
    <row r="59" spans="1:20" x14ac:dyDescent="0.3">
      <c r="A59">
        <v>58</v>
      </c>
      <c r="B59" t="s">
        <v>728</v>
      </c>
      <c r="C59" s="1" t="s">
        <v>32</v>
      </c>
      <c r="D59" s="1" t="s">
        <v>34</v>
      </c>
      <c r="E59" s="1" t="s">
        <v>794</v>
      </c>
      <c r="F59" s="1">
        <f>LEN(C59)</f>
        <v>5</v>
      </c>
      <c r="G59" s="1">
        <f>LEN(D59)</f>
        <v>5</v>
      </c>
      <c r="H59" s="1">
        <f>LEN(E59)</f>
        <v>5</v>
      </c>
      <c r="I59" s="7" t="s">
        <v>291</v>
      </c>
      <c r="J59" s="16">
        <f>LEN(I59)</f>
        <v>76</v>
      </c>
      <c r="K59" s="16">
        <f>IF(ISBLANK(I59),0,LEN(TRIM(I59))-LEN(SUBSTITUTE(I59," ",""))+1)</f>
        <v>14</v>
      </c>
      <c r="L59" s="17" t="str">
        <f>IF(J59&gt;87, "WILL NOT FIT ON SCREEN!", "Yes")</f>
        <v>Yes</v>
      </c>
      <c r="M59" s="15" t="s">
        <v>292</v>
      </c>
      <c r="N59" s="15">
        <f>LEN(M59)</f>
        <v>4</v>
      </c>
      <c r="O59" s="1">
        <f>LEN(C59)</f>
        <v>5</v>
      </c>
      <c r="P59" s="18"/>
      <c r="Q59" s="16"/>
      <c r="R59" s="16">
        <v>0</v>
      </c>
      <c r="S59" s="3">
        <f>IF(ISBLANK(LEFT(I59,FIND(M59,I59)-1)),0,LEN(TRIM(LEFT(I59,FIND(M59,I59)-1)))-LEN(SUBSTITUTE(LEFT(I59,FIND(M59,I59)-1)," ",""))+1)+1</f>
        <v>6</v>
      </c>
      <c r="T59" s="1">
        <f>S59+1</f>
        <v>7</v>
      </c>
    </row>
    <row r="60" spans="1:20" x14ac:dyDescent="0.3">
      <c r="A60">
        <v>59</v>
      </c>
      <c r="B60" t="s">
        <v>728</v>
      </c>
      <c r="C60" s="1" t="s">
        <v>41</v>
      </c>
      <c r="D60" s="1" t="s">
        <v>43</v>
      </c>
      <c r="E60" s="1" t="s">
        <v>795</v>
      </c>
      <c r="F60" s="1">
        <f>LEN(C60)</f>
        <v>5</v>
      </c>
      <c r="G60" s="1">
        <f>LEN(D60)</f>
        <v>5</v>
      </c>
      <c r="H60" s="1">
        <f>LEN(E60)</f>
        <v>5</v>
      </c>
      <c r="I60" s="7" t="s">
        <v>293</v>
      </c>
      <c r="J60" s="16">
        <f>LEN(I60)</f>
        <v>81</v>
      </c>
      <c r="K60" s="16">
        <f>IF(ISBLANK(I60),0,LEN(TRIM(I60))-LEN(SUBSTITUTE(I60," ",""))+1)</f>
        <v>17</v>
      </c>
      <c r="L60" s="17" t="str">
        <f>IF(J60&gt;87, "WILL NOT FIT ON SCREEN!", "Yes")</f>
        <v>Yes</v>
      </c>
      <c r="M60" s="15" t="s">
        <v>294</v>
      </c>
      <c r="N60" s="15">
        <f>LEN(M60)</f>
        <v>4</v>
      </c>
      <c r="O60" s="1">
        <f>LEN(C60)</f>
        <v>5</v>
      </c>
      <c r="P60" s="18"/>
      <c r="Q60" s="16"/>
      <c r="R60" s="16">
        <v>0</v>
      </c>
      <c r="S60" s="3">
        <f>IF(ISBLANK(LEFT(I60,FIND(M60,I60)-1)),0,LEN(TRIM(LEFT(I60,FIND(M60,I60)-1)))-LEN(SUBSTITUTE(LEFT(I60,FIND(M60,I60)-1)," ",""))+1)+1</f>
        <v>5</v>
      </c>
      <c r="T60" s="1">
        <f>S60+1</f>
        <v>6</v>
      </c>
    </row>
    <row r="61" spans="1:20" x14ac:dyDescent="0.3">
      <c r="A61">
        <v>60</v>
      </c>
      <c r="B61" t="s">
        <v>728</v>
      </c>
      <c r="C61" s="1" t="s">
        <v>44</v>
      </c>
      <c r="D61" s="1" t="s">
        <v>46</v>
      </c>
      <c r="E61" s="1" t="s">
        <v>796</v>
      </c>
      <c r="F61" s="1">
        <f>LEN(C61)</f>
        <v>5</v>
      </c>
      <c r="G61" s="1">
        <f>LEN(D61)</f>
        <v>5</v>
      </c>
      <c r="H61" s="1">
        <f>LEN(E61)</f>
        <v>5</v>
      </c>
      <c r="I61" s="7" t="s">
        <v>269</v>
      </c>
      <c r="J61" s="16">
        <f>LEN(I61)</f>
        <v>87</v>
      </c>
      <c r="K61" s="16">
        <f>IF(ISBLANK(I61),0,LEN(TRIM(I61))-LEN(SUBSTITUTE(I61," ",""))+1)</f>
        <v>16</v>
      </c>
      <c r="L61" s="17" t="str">
        <f>IF(J61&gt;87, "WILL NOT FIT ON SCREEN!", "Yes")</f>
        <v>Yes</v>
      </c>
      <c r="M61" s="15" t="s">
        <v>270</v>
      </c>
      <c r="N61" s="15">
        <f>LEN(M61)</f>
        <v>5</v>
      </c>
      <c r="O61" s="1">
        <f>LEN(C61)</f>
        <v>5</v>
      </c>
      <c r="P61" s="18"/>
      <c r="Q61" s="16"/>
      <c r="R61" s="16">
        <v>0</v>
      </c>
      <c r="S61" s="3">
        <f>IF(ISBLANK(LEFT(I61,FIND(M61,I61)-1)),0,LEN(TRIM(LEFT(I61,FIND(M61,I61)-1)))-LEN(SUBSTITUTE(LEFT(I61,FIND(M61,I61)-1)," ",""))+1)+1</f>
        <v>4</v>
      </c>
      <c r="T61" s="1">
        <f>S61+1</f>
        <v>5</v>
      </c>
    </row>
    <row r="62" spans="1:20" x14ac:dyDescent="0.3">
      <c r="A62">
        <v>61</v>
      </c>
      <c r="B62" t="s">
        <v>728</v>
      </c>
      <c r="C62" s="1" t="s">
        <v>47</v>
      </c>
      <c r="D62" s="1" t="s">
        <v>49</v>
      </c>
      <c r="E62" s="1" t="s">
        <v>797</v>
      </c>
      <c r="F62" s="1">
        <f>LEN(C62)</f>
        <v>6</v>
      </c>
      <c r="G62" s="1">
        <f>LEN(D62)</f>
        <v>6</v>
      </c>
      <c r="H62" s="1">
        <f>LEN(E62)</f>
        <v>6</v>
      </c>
      <c r="I62" s="7" t="s">
        <v>388</v>
      </c>
      <c r="J62" s="16">
        <f>LEN(I62)</f>
        <v>79</v>
      </c>
      <c r="K62" s="16">
        <f>IF(ISBLANK(I62),0,LEN(TRIM(I62))-LEN(SUBSTITUTE(I62," ",""))+1)</f>
        <v>15</v>
      </c>
      <c r="L62" s="17" t="str">
        <f>IF(J62&gt;87, "WILL NOT FIT ON SCREEN!", "Yes")</f>
        <v>Yes</v>
      </c>
      <c r="M62" s="15" t="s">
        <v>268</v>
      </c>
      <c r="N62" s="15">
        <f>LEN(M62)</f>
        <v>5</v>
      </c>
      <c r="O62" s="1">
        <f>LEN(C62)</f>
        <v>6</v>
      </c>
      <c r="P62" s="18"/>
      <c r="Q62" s="16"/>
      <c r="R62" s="16">
        <v>0</v>
      </c>
      <c r="S62" s="3">
        <f>IF(ISBLANK(LEFT(I62,FIND(M62,I62)-1)),0,LEN(TRIM(LEFT(I62,FIND(M62,I62)-1)))-LEN(SUBSTITUTE(LEFT(I62,FIND(M62,I62)-1)," ",""))+1)+1</f>
        <v>9</v>
      </c>
      <c r="T62" s="1">
        <f>S62+1</f>
        <v>10</v>
      </c>
    </row>
    <row r="63" spans="1:20" x14ac:dyDescent="0.3">
      <c r="A63">
        <v>62</v>
      </c>
      <c r="B63" t="s">
        <v>728</v>
      </c>
      <c r="C63" s="1" t="s">
        <v>62</v>
      </c>
      <c r="D63" s="1" t="s">
        <v>64</v>
      </c>
      <c r="E63" s="1" t="s">
        <v>798</v>
      </c>
      <c r="F63" s="1">
        <f>LEN(C63)</f>
        <v>5</v>
      </c>
      <c r="G63" s="1">
        <f>LEN(D63)</f>
        <v>5</v>
      </c>
      <c r="H63" s="1">
        <f>LEN(E63)</f>
        <v>5</v>
      </c>
      <c r="I63" s="7" t="s">
        <v>425</v>
      </c>
      <c r="J63" s="16">
        <f>LEN(I63)</f>
        <v>85</v>
      </c>
      <c r="K63" s="16">
        <f>IF(ISBLANK(I63),0,LEN(TRIM(I63))-LEN(SUBSTITUTE(I63," ",""))+1)</f>
        <v>13</v>
      </c>
      <c r="L63" s="17" t="str">
        <f>IF(J63&gt;87, "WILL NOT FIT ON SCREEN!", "Yes")</f>
        <v>Yes</v>
      </c>
      <c r="M63" s="15" t="s">
        <v>234</v>
      </c>
      <c r="N63" s="15">
        <f>LEN(M63)</f>
        <v>8</v>
      </c>
      <c r="O63" s="1">
        <f>LEN(C63)</f>
        <v>5</v>
      </c>
      <c r="P63" s="18"/>
      <c r="Q63" s="16"/>
      <c r="R63" s="16">
        <v>0</v>
      </c>
      <c r="S63" s="3">
        <f>IF(ISBLANK(LEFT(I63,FIND(M63,I63)-1)),0,LEN(TRIM(LEFT(I63,FIND(M63,I63)-1)))-LEN(SUBSTITUTE(LEFT(I63,FIND(M63,I63)-1)," ",""))+1)+1</f>
        <v>8</v>
      </c>
      <c r="T63" s="1">
        <f>S63+1</f>
        <v>9</v>
      </c>
    </row>
    <row r="64" spans="1:20" x14ac:dyDescent="0.3">
      <c r="A64">
        <v>63</v>
      </c>
      <c r="B64" t="s">
        <v>728</v>
      </c>
      <c r="C64" s="1" t="s">
        <v>65</v>
      </c>
      <c r="D64" s="1" t="s">
        <v>67</v>
      </c>
      <c r="E64" s="1" t="s">
        <v>799</v>
      </c>
      <c r="F64" s="1">
        <f>LEN(C64)</f>
        <v>5</v>
      </c>
      <c r="G64" s="1">
        <f>LEN(D64)</f>
        <v>5</v>
      </c>
      <c r="H64" s="1">
        <f>LEN(E64)</f>
        <v>5</v>
      </c>
      <c r="I64" s="7" t="s">
        <v>297</v>
      </c>
      <c r="J64" s="16">
        <f>LEN(I64)</f>
        <v>70</v>
      </c>
      <c r="K64" s="16">
        <f>IF(ISBLANK(I64),0,LEN(TRIM(I64))-LEN(SUBSTITUTE(I64," ",""))+1)</f>
        <v>14</v>
      </c>
      <c r="L64" s="17" t="str">
        <f>IF(J64&gt;87, "WILL NOT FIT ON SCREEN!", "Yes")</f>
        <v>Yes</v>
      </c>
      <c r="M64" s="15" t="s">
        <v>247</v>
      </c>
      <c r="N64" s="15">
        <f>LEN(M64)</f>
        <v>4</v>
      </c>
      <c r="O64" s="1">
        <f>LEN(C64)</f>
        <v>5</v>
      </c>
      <c r="P64" s="18"/>
      <c r="Q64" s="16"/>
      <c r="R64" s="16">
        <v>0</v>
      </c>
      <c r="S64" s="3">
        <f>IF(ISBLANK(LEFT(I64,FIND(M64,I64)-1)),0,LEN(TRIM(LEFT(I64,FIND(M64,I64)-1)))-LEN(SUBSTITUTE(LEFT(I64,FIND(M64,I64)-1)," ",""))+1)+1</f>
        <v>7</v>
      </c>
      <c r="T64" s="1">
        <f>S64+1</f>
        <v>8</v>
      </c>
    </row>
    <row r="65" spans="1:20" x14ac:dyDescent="0.3">
      <c r="A65">
        <v>64</v>
      </c>
      <c r="B65" t="s">
        <v>728</v>
      </c>
      <c r="C65" s="1" t="s">
        <v>68</v>
      </c>
      <c r="D65" s="1" t="s">
        <v>70</v>
      </c>
      <c r="E65" s="1" t="s">
        <v>800</v>
      </c>
      <c r="F65" s="1">
        <f>LEN(C65)</f>
        <v>4</v>
      </c>
      <c r="G65" s="1">
        <f>LEN(D65)</f>
        <v>4</v>
      </c>
      <c r="H65" s="1">
        <f>LEN(E65)</f>
        <v>4</v>
      </c>
      <c r="I65" s="7" t="s">
        <v>298</v>
      </c>
      <c r="J65" s="16">
        <f>LEN(I65)</f>
        <v>86</v>
      </c>
      <c r="K65" s="16">
        <f>IF(ISBLANK(I65),0,LEN(TRIM(I65))-LEN(SUBSTITUTE(I65," ",""))+1)</f>
        <v>15</v>
      </c>
      <c r="L65" s="17" t="str">
        <f>IF(J65&gt;87, "WILL NOT FIT ON SCREEN!", "Yes")</f>
        <v>Yes</v>
      </c>
      <c r="M65" s="15" t="s">
        <v>299</v>
      </c>
      <c r="N65" s="15">
        <f>LEN(M65)</f>
        <v>4</v>
      </c>
      <c r="O65" s="1">
        <f>LEN(C65)</f>
        <v>4</v>
      </c>
      <c r="P65" s="18"/>
      <c r="Q65" s="16"/>
      <c r="R65" s="16">
        <v>0</v>
      </c>
      <c r="S65" s="3">
        <f>IF(ISBLANK(LEFT(I65,FIND(M65,I65)-1)),0,LEN(TRIM(LEFT(I65,FIND(M65,I65)-1)))-LEN(SUBSTITUTE(LEFT(I65,FIND(M65,I65)-1)," ",""))+1)+1</f>
        <v>10</v>
      </c>
      <c r="T65" s="1">
        <f>S65+1</f>
        <v>11</v>
      </c>
    </row>
    <row r="66" spans="1:20" x14ac:dyDescent="0.3">
      <c r="A66">
        <v>65</v>
      </c>
      <c r="B66" t="s">
        <v>728</v>
      </c>
      <c r="C66" s="1" t="s">
        <v>74</v>
      </c>
      <c r="D66" s="1" t="s">
        <v>76</v>
      </c>
      <c r="E66" s="1" t="s">
        <v>801</v>
      </c>
      <c r="F66" s="1">
        <f>LEN(C66)</f>
        <v>5</v>
      </c>
      <c r="G66" s="1">
        <f>LEN(D66)</f>
        <v>5</v>
      </c>
      <c r="H66" s="1">
        <f>LEN(E66)</f>
        <v>5</v>
      </c>
      <c r="I66" s="7" t="s">
        <v>723</v>
      </c>
      <c r="J66" s="16">
        <f>LEN(I66)</f>
        <v>77</v>
      </c>
      <c r="K66" s="16">
        <f>IF(ISBLANK(I66),0,LEN(TRIM(I66))-LEN(SUBSTITUTE(I66," ",""))+1)</f>
        <v>15</v>
      </c>
      <c r="L66" s="17" t="str">
        <f>IF(J66&gt;87, "WILL NOT FIT ON SCREEN!", "Yes")</f>
        <v>Yes</v>
      </c>
      <c r="M66" s="15" t="s">
        <v>304</v>
      </c>
      <c r="N66" s="15">
        <f>LEN(M66)</f>
        <v>5</v>
      </c>
      <c r="O66" s="1">
        <f>LEN(C66)</f>
        <v>5</v>
      </c>
      <c r="P66" s="18"/>
      <c r="Q66" s="16"/>
      <c r="R66" s="16">
        <v>0</v>
      </c>
      <c r="S66" s="3">
        <f>IF(ISBLANK(LEFT(I66,FIND(M66,I66)-1)),0,LEN(TRIM(LEFT(I66,FIND(M66,I66)-1)))-LEN(SUBSTITUTE(LEFT(I66,FIND(M66,I66)-1)," ",""))+1)+1</f>
        <v>7</v>
      </c>
      <c r="T66" s="1">
        <f>S66+1</f>
        <v>8</v>
      </c>
    </row>
    <row r="67" spans="1:20" x14ac:dyDescent="0.3">
      <c r="A67">
        <v>66</v>
      </c>
      <c r="B67" t="s">
        <v>728</v>
      </c>
      <c r="C67" s="1" t="s">
        <v>80</v>
      </c>
      <c r="D67" s="1" t="s">
        <v>82</v>
      </c>
      <c r="E67" s="1" t="s">
        <v>802</v>
      </c>
      <c r="F67" s="1">
        <f>LEN(C67)</f>
        <v>4</v>
      </c>
      <c r="G67" s="1">
        <f>LEN(D67)</f>
        <v>4</v>
      </c>
      <c r="H67" s="1">
        <f>LEN(E67)</f>
        <v>4</v>
      </c>
      <c r="I67" s="7" t="s">
        <v>393</v>
      </c>
      <c r="J67" s="16">
        <f>LEN(I67)</f>
        <v>80</v>
      </c>
      <c r="K67" s="16">
        <f>IF(ISBLANK(I67),0,LEN(TRIM(I67))-LEN(SUBSTITUTE(I67," ",""))+1)</f>
        <v>13</v>
      </c>
      <c r="L67" s="17" t="str">
        <f>IF(J67&gt;87, "WILL NOT FIT ON SCREEN!", "Yes")</f>
        <v>Yes</v>
      </c>
      <c r="M67" s="15" t="s">
        <v>302</v>
      </c>
      <c r="N67" s="15">
        <f>LEN(M67)</f>
        <v>8</v>
      </c>
      <c r="O67" s="1">
        <f>LEN(C67)</f>
        <v>4</v>
      </c>
      <c r="P67" s="18"/>
      <c r="Q67" s="16"/>
      <c r="R67" s="16">
        <v>0</v>
      </c>
      <c r="S67" s="3">
        <f>IF(ISBLANK(LEFT(I67,FIND(M67,I67)-1)),0,LEN(TRIM(LEFT(I67,FIND(M67,I67)-1)))-LEN(SUBSTITUTE(LEFT(I67,FIND(M67,I67)-1)," ",""))+1)+1</f>
        <v>6</v>
      </c>
      <c r="T67" s="1">
        <f>S67+1</f>
        <v>7</v>
      </c>
    </row>
    <row r="68" spans="1:20" x14ac:dyDescent="0.3">
      <c r="A68">
        <v>67</v>
      </c>
      <c r="B68" t="s">
        <v>728</v>
      </c>
      <c r="C68" s="1" t="s">
        <v>86</v>
      </c>
      <c r="D68" s="1" t="s">
        <v>88</v>
      </c>
      <c r="E68" s="1" t="s">
        <v>803</v>
      </c>
      <c r="F68" s="1">
        <f>LEN(C68)</f>
        <v>4</v>
      </c>
      <c r="G68" s="1">
        <f>LEN(D68)</f>
        <v>4</v>
      </c>
      <c r="H68" s="1">
        <f>LEN(E68)</f>
        <v>4</v>
      </c>
      <c r="I68" s="7" t="s">
        <v>390</v>
      </c>
      <c r="J68" s="16">
        <f>LEN(I68)</f>
        <v>66</v>
      </c>
      <c r="K68" s="16">
        <f>IF(ISBLANK(I68),0,LEN(TRIM(I68))-LEN(SUBSTITUTE(I68," ",""))+1)</f>
        <v>13</v>
      </c>
      <c r="L68" s="17" t="str">
        <f>IF(J68&gt;87, "WILL NOT FIT ON SCREEN!", "Yes")</f>
        <v>Yes</v>
      </c>
      <c r="M68" s="15" t="s">
        <v>352</v>
      </c>
      <c r="N68" s="15">
        <f>LEN(M68)</f>
        <v>5</v>
      </c>
      <c r="O68" s="1">
        <f>LEN(C68)</f>
        <v>4</v>
      </c>
      <c r="P68" s="18"/>
      <c r="Q68" s="16"/>
      <c r="R68" s="16">
        <v>0</v>
      </c>
      <c r="S68" s="3">
        <f>IF(ISBLANK(LEFT(I68,FIND(M68,I68)-1)),0,LEN(TRIM(LEFT(I68,FIND(M68,I68)-1)))-LEN(SUBSTITUTE(LEFT(I68,FIND(M68,I68)-1)," ",""))+1)+1</f>
        <v>6</v>
      </c>
      <c r="T68" s="1">
        <f>S68+1</f>
        <v>7</v>
      </c>
    </row>
    <row r="69" spans="1:20" x14ac:dyDescent="0.3">
      <c r="A69">
        <v>68</v>
      </c>
      <c r="B69" t="s">
        <v>728</v>
      </c>
      <c r="C69" s="1" t="s">
        <v>101</v>
      </c>
      <c r="D69" s="1" t="s">
        <v>103</v>
      </c>
      <c r="E69" s="1" t="s">
        <v>804</v>
      </c>
      <c r="F69" s="1">
        <f>LEN(C69)</f>
        <v>5</v>
      </c>
      <c r="G69" s="1">
        <f>LEN(D69)</f>
        <v>5</v>
      </c>
      <c r="H69" s="1">
        <f>LEN(E69)</f>
        <v>5</v>
      </c>
      <c r="I69" s="7" t="s">
        <v>426</v>
      </c>
      <c r="J69" s="16">
        <f>LEN(I69)</f>
        <v>83</v>
      </c>
      <c r="K69" s="16">
        <f>IF(ISBLANK(I69),0,LEN(TRIM(I69))-LEN(SUBSTITUTE(I69," ",""))+1)</f>
        <v>16</v>
      </c>
      <c r="L69" s="17" t="str">
        <f>IF(J69&gt;87, "WILL NOT FIT ON SCREEN!", "Yes")</f>
        <v>Yes</v>
      </c>
      <c r="M69" s="15" t="s">
        <v>312</v>
      </c>
      <c r="N69" s="15">
        <f>LEN(M69)</f>
        <v>5</v>
      </c>
      <c r="O69" s="1">
        <f>LEN(C69)</f>
        <v>5</v>
      </c>
      <c r="P69" s="18"/>
      <c r="Q69" s="16"/>
      <c r="R69" s="16">
        <v>0</v>
      </c>
      <c r="S69" s="3">
        <f>IF(ISBLANK(LEFT(I69,FIND(M69,I69)-1)),0,LEN(TRIM(LEFT(I69,FIND(M69,I69)-1)))-LEN(SUBSTITUTE(LEFT(I69,FIND(M69,I69)-1)," ",""))+1)+1</f>
        <v>10</v>
      </c>
      <c r="T69" s="1">
        <f>S69+1</f>
        <v>11</v>
      </c>
    </row>
    <row r="70" spans="1:20" x14ac:dyDescent="0.3">
      <c r="A70">
        <v>69</v>
      </c>
      <c r="B70" t="s">
        <v>728</v>
      </c>
      <c r="C70" s="1" t="s">
        <v>104</v>
      </c>
      <c r="D70" s="1" t="s">
        <v>106</v>
      </c>
      <c r="E70" s="1" t="s">
        <v>805</v>
      </c>
      <c r="F70" s="1">
        <f>LEN(C70)</f>
        <v>5</v>
      </c>
      <c r="G70" s="1">
        <f>LEN(D70)</f>
        <v>5</v>
      </c>
      <c r="H70" s="1">
        <f>LEN(E70)</f>
        <v>5</v>
      </c>
      <c r="I70" s="7" t="s">
        <v>355</v>
      </c>
      <c r="J70" s="16">
        <f>LEN(I70)</f>
        <v>66</v>
      </c>
      <c r="K70" s="16">
        <f>IF(ISBLANK(I70),0,LEN(TRIM(I70))-LEN(SUBSTITUTE(I70," ",""))+1)</f>
        <v>13</v>
      </c>
      <c r="L70" s="17" t="str">
        <f>IF(J70&gt;87, "WILL NOT FIT ON SCREEN!", "Yes")</f>
        <v>Yes</v>
      </c>
      <c r="M70" s="15" t="s">
        <v>356</v>
      </c>
      <c r="N70" s="15">
        <f>LEN(M70)</f>
        <v>4</v>
      </c>
      <c r="O70" s="1">
        <f>LEN(C70)</f>
        <v>5</v>
      </c>
      <c r="P70" s="18"/>
      <c r="Q70" s="16"/>
      <c r="R70" s="16">
        <v>0</v>
      </c>
      <c r="S70" s="3">
        <f>IF(ISBLANK(LEFT(I70,FIND(M70,I70)-1)),0,LEN(TRIM(LEFT(I70,FIND(M70,I70)-1)))-LEN(SUBSTITUTE(LEFT(I70,FIND(M70,I70)-1)," ",""))+1)+1</f>
        <v>7</v>
      </c>
      <c r="T70" s="1">
        <f>S70+1</f>
        <v>8</v>
      </c>
    </row>
    <row r="71" spans="1:20" x14ac:dyDescent="0.3">
      <c r="A71">
        <v>70</v>
      </c>
      <c r="B71" t="s">
        <v>728</v>
      </c>
      <c r="C71" s="1" t="s">
        <v>107</v>
      </c>
      <c r="D71" s="1" t="s">
        <v>109</v>
      </c>
      <c r="E71" s="1" t="s">
        <v>806</v>
      </c>
      <c r="F71" s="1">
        <f>LEN(C71)</f>
        <v>5</v>
      </c>
      <c r="G71" s="1">
        <f>LEN(D71)</f>
        <v>5</v>
      </c>
      <c r="H71" s="1">
        <f>LEN(E71)</f>
        <v>5</v>
      </c>
      <c r="I71" s="7" t="s">
        <v>354</v>
      </c>
      <c r="J71" s="16">
        <f>LEN(I71)</f>
        <v>87</v>
      </c>
      <c r="K71" s="16">
        <f>IF(ISBLANK(I71),0,LEN(TRIM(I71))-LEN(SUBSTITUTE(I71," ",""))+1)</f>
        <v>16</v>
      </c>
      <c r="L71" s="17" t="str">
        <f>IF(J71&gt;87, "WILL NOT FIT ON SCREEN!", "Yes")</f>
        <v>Yes</v>
      </c>
      <c r="M71" s="15" t="s">
        <v>353</v>
      </c>
      <c r="N71" s="15">
        <f>LEN(M71)</f>
        <v>6</v>
      </c>
      <c r="O71" s="1">
        <f>LEN(C71)</f>
        <v>5</v>
      </c>
      <c r="P71" s="18"/>
      <c r="Q71" s="16"/>
      <c r="R71" s="16">
        <v>0</v>
      </c>
      <c r="S71" s="3">
        <f>IF(ISBLANK(LEFT(I71,FIND(M71,I71)-1)),0,LEN(TRIM(LEFT(I71,FIND(M71,I71)-1)))-LEN(SUBSTITUTE(LEFT(I71,FIND(M71,I71)-1)," ",""))+1)+1</f>
        <v>12</v>
      </c>
      <c r="T71" s="1">
        <f>S71+1</f>
        <v>13</v>
      </c>
    </row>
    <row r="72" spans="1:20" x14ac:dyDescent="0.3">
      <c r="A72">
        <v>71</v>
      </c>
      <c r="B72" t="s">
        <v>728</v>
      </c>
      <c r="C72" s="1" t="s">
        <v>110</v>
      </c>
      <c r="D72" s="1" t="s">
        <v>112</v>
      </c>
      <c r="E72" s="1" t="s">
        <v>807</v>
      </c>
      <c r="F72" s="1">
        <f>LEN(C72)</f>
        <v>5</v>
      </c>
      <c r="G72" s="1">
        <f>LEN(D72)</f>
        <v>5</v>
      </c>
      <c r="H72" s="1">
        <f>LEN(E72)</f>
        <v>5</v>
      </c>
      <c r="I72" s="7" t="s">
        <v>273</v>
      </c>
      <c r="J72" s="16">
        <f>LEN(I72)</f>
        <v>78</v>
      </c>
      <c r="K72" s="16">
        <f>IF(ISBLANK(I72),0,LEN(TRIM(I72))-LEN(SUBSTITUTE(I72," ",""))+1)</f>
        <v>12</v>
      </c>
      <c r="L72" s="17" t="str">
        <f>IF(J72&gt;87, "WILL NOT FIT ON SCREEN!", "Yes")</f>
        <v>Yes</v>
      </c>
      <c r="M72" s="15" t="s">
        <v>274</v>
      </c>
      <c r="N72" s="15">
        <f>LEN(M72)</f>
        <v>5</v>
      </c>
      <c r="O72" s="1">
        <f>LEN(C72)</f>
        <v>5</v>
      </c>
      <c r="P72" s="18"/>
      <c r="Q72" s="16"/>
      <c r="R72" s="16">
        <v>0</v>
      </c>
      <c r="S72" s="3">
        <f>IF(ISBLANK(LEFT(I72,FIND(M72,I72)-1)),0,LEN(TRIM(LEFT(I72,FIND(M72,I72)-1)))-LEN(SUBSTITUTE(LEFT(I72,FIND(M72,I72)-1)," ",""))+1)+1</f>
        <v>6</v>
      </c>
      <c r="T72" s="1">
        <f>S72+1</f>
        <v>7</v>
      </c>
    </row>
    <row r="73" spans="1:20" x14ac:dyDescent="0.3">
      <c r="A73">
        <v>72</v>
      </c>
      <c r="B73" t="s">
        <v>728</v>
      </c>
      <c r="C73" s="1" t="s">
        <v>113</v>
      </c>
      <c r="D73" s="1" t="s">
        <v>115</v>
      </c>
      <c r="E73" s="1" t="s">
        <v>808</v>
      </c>
      <c r="F73" s="1">
        <f>LEN(C73)</f>
        <v>5</v>
      </c>
      <c r="G73" s="1">
        <f>LEN(D73)</f>
        <v>5</v>
      </c>
      <c r="H73" s="1">
        <f>LEN(E73)</f>
        <v>5</v>
      </c>
      <c r="I73" s="7" t="s">
        <v>310</v>
      </c>
      <c r="J73" s="16">
        <f>LEN(I73)</f>
        <v>70</v>
      </c>
      <c r="K73" s="16">
        <f>IF(ISBLANK(I73),0,LEN(TRIM(I73))-LEN(SUBSTITUTE(I73," ",""))+1)</f>
        <v>10</v>
      </c>
      <c r="L73" s="17" t="str">
        <f>IF(J73&gt;87, "WILL NOT FIT ON SCREEN!", "Yes")</f>
        <v>Yes</v>
      </c>
      <c r="M73" s="15" t="s">
        <v>309</v>
      </c>
      <c r="N73" s="15">
        <f>LEN(M73)</f>
        <v>7</v>
      </c>
      <c r="O73" s="1">
        <f>LEN(C73)</f>
        <v>5</v>
      </c>
      <c r="P73" s="18"/>
      <c r="Q73" s="16"/>
      <c r="R73" s="16">
        <v>0</v>
      </c>
      <c r="S73" s="3">
        <f>IF(ISBLANK(LEFT(I73,FIND(M73,I73)-1)),0,LEN(TRIM(LEFT(I73,FIND(M73,I73)-1)))-LEN(SUBSTITUTE(LEFT(I73,FIND(M73,I73)-1)," ",""))+1)+1</f>
        <v>4</v>
      </c>
      <c r="T73" s="1">
        <f>S73+1</f>
        <v>5</v>
      </c>
    </row>
    <row r="74" spans="1:20" x14ac:dyDescent="0.3">
      <c r="A74">
        <v>73</v>
      </c>
      <c r="B74" t="s">
        <v>728</v>
      </c>
      <c r="C74" s="1" t="s">
        <v>137</v>
      </c>
      <c r="D74" s="1" t="s">
        <v>139</v>
      </c>
      <c r="E74" s="1" t="s">
        <v>809</v>
      </c>
      <c r="F74" s="1">
        <f>LEN(C74)</f>
        <v>5</v>
      </c>
      <c r="G74" s="1">
        <f>LEN(D74)</f>
        <v>5</v>
      </c>
      <c r="H74" s="1">
        <f>LEN(E74)</f>
        <v>5</v>
      </c>
      <c r="I74" s="7" t="s">
        <v>253</v>
      </c>
      <c r="J74" s="16">
        <f>LEN(I74)</f>
        <v>85</v>
      </c>
      <c r="K74" s="16">
        <f>IF(ISBLANK(I74),0,LEN(TRIM(I74))-LEN(SUBSTITUTE(I74," ",""))+1)</f>
        <v>13</v>
      </c>
      <c r="L74" s="17" t="str">
        <f>IF(J74&gt;87, "WILL NOT FIT ON SCREEN!", "Yes")</f>
        <v>Yes</v>
      </c>
      <c r="M74" s="15" t="s">
        <v>251</v>
      </c>
      <c r="N74" s="15">
        <f>LEN(M74)</f>
        <v>8</v>
      </c>
      <c r="O74" s="1">
        <f>LEN(C74)</f>
        <v>5</v>
      </c>
      <c r="P74" s="18"/>
      <c r="Q74" s="16"/>
      <c r="R74" s="16">
        <v>0</v>
      </c>
      <c r="S74" s="3">
        <f>IF(ISBLANK(LEFT(I74,FIND(M74,I74)-1)),0,LEN(TRIM(LEFT(I74,FIND(M74,I74)-1)))-LEN(SUBSTITUTE(LEFT(I74,FIND(M74,I74)-1)," ",""))+1)+1</f>
        <v>6</v>
      </c>
      <c r="T74" s="1">
        <f>S74+1</f>
        <v>7</v>
      </c>
    </row>
    <row r="75" spans="1:20" x14ac:dyDescent="0.3">
      <c r="A75">
        <v>74</v>
      </c>
      <c r="B75" t="s">
        <v>728</v>
      </c>
      <c r="C75" s="1" t="s">
        <v>143</v>
      </c>
      <c r="D75" s="1" t="s">
        <v>145</v>
      </c>
      <c r="E75" s="1" t="s">
        <v>810</v>
      </c>
      <c r="F75" s="1">
        <f>LEN(C75)</f>
        <v>4</v>
      </c>
      <c r="G75" s="1">
        <f>LEN(D75)</f>
        <v>4</v>
      </c>
      <c r="H75" s="1">
        <f>LEN(E75)</f>
        <v>4</v>
      </c>
      <c r="I75" s="7" t="s">
        <v>331</v>
      </c>
      <c r="J75" s="16">
        <f>LEN(I75)</f>
        <v>73</v>
      </c>
      <c r="K75" s="16">
        <f>IF(ISBLANK(I75),0,LEN(TRIM(I75))-LEN(SUBSTITUTE(I75," ",""))+1)</f>
        <v>15</v>
      </c>
      <c r="L75" s="17" t="str">
        <f>IF(J75&gt;87, "WILL NOT FIT ON SCREEN!", "Yes")</f>
        <v>Yes</v>
      </c>
      <c r="M75" s="15" t="s">
        <v>332</v>
      </c>
      <c r="N75" s="15">
        <f>LEN(M75)</f>
        <v>5</v>
      </c>
      <c r="O75" s="1">
        <f>LEN(C75)</f>
        <v>4</v>
      </c>
      <c r="P75" s="18"/>
      <c r="Q75" s="16"/>
      <c r="R75" s="16">
        <v>0</v>
      </c>
      <c r="S75" s="3">
        <f>IF(ISBLANK(LEFT(I75,FIND(M75,I75)-1)),0,LEN(TRIM(LEFT(I75,FIND(M75,I75)-1)))-LEN(SUBSTITUTE(LEFT(I75,FIND(M75,I75)-1)," ",""))+1)+1</f>
        <v>5</v>
      </c>
      <c r="T75" s="1">
        <f>S75+1</f>
        <v>6</v>
      </c>
    </row>
    <row r="76" spans="1:20" x14ac:dyDescent="0.3">
      <c r="A76">
        <v>75</v>
      </c>
      <c r="B76" t="s">
        <v>728</v>
      </c>
      <c r="C76" s="1" t="s">
        <v>146</v>
      </c>
      <c r="D76" s="1" t="s">
        <v>148</v>
      </c>
      <c r="E76" s="1" t="s">
        <v>811</v>
      </c>
      <c r="F76" s="1">
        <f>LEN(C76)</f>
        <v>4</v>
      </c>
      <c r="G76" s="1">
        <f>LEN(D76)</f>
        <v>4</v>
      </c>
      <c r="H76" s="1">
        <f>LEN(E76)</f>
        <v>4</v>
      </c>
      <c r="I76" s="7" t="s">
        <v>334</v>
      </c>
      <c r="J76" s="16">
        <f>LEN(I76)</f>
        <v>85</v>
      </c>
      <c r="K76" s="16">
        <f>IF(ISBLANK(I76),0,LEN(TRIM(I76))-LEN(SUBSTITUTE(I76," ",""))+1)</f>
        <v>14</v>
      </c>
      <c r="L76" s="17" t="str">
        <f>IF(J76&gt;87, "WILL NOT FIT ON SCREEN!", "Yes")</f>
        <v>Yes</v>
      </c>
      <c r="M76" s="15" t="s">
        <v>333</v>
      </c>
      <c r="N76" s="15">
        <f>LEN(M76)</f>
        <v>5</v>
      </c>
      <c r="O76" s="1">
        <f>LEN(C76)</f>
        <v>4</v>
      </c>
      <c r="P76" s="18"/>
      <c r="Q76" s="16"/>
      <c r="R76" s="16">
        <v>0</v>
      </c>
      <c r="S76" s="3">
        <f>IF(ISBLANK(LEFT(I76,FIND(M76,I76)-1)),0,LEN(TRIM(LEFT(I76,FIND(M76,I76)-1)))-LEN(SUBSTITUTE(LEFT(I76,FIND(M76,I76)-1)," ",""))+1)+1</f>
        <v>3</v>
      </c>
      <c r="T76" s="1">
        <f>S76+1</f>
        <v>4</v>
      </c>
    </row>
    <row r="77" spans="1:20" x14ac:dyDescent="0.3">
      <c r="A77">
        <v>76</v>
      </c>
      <c r="B77" t="s">
        <v>728</v>
      </c>
      <c r="C77" s="1" t="s">
        <v>149</v>
      </c>
      <c r="D77" s="1" t="s">
        <v>151</v>
      </c>
      <c r="E77" s="1" t="s">
        <v>812</v>
      </c>
      <c r="F77" s="1">
        <f>LEN(C77)</f>
        <v>5</v>
      </c>
      <c r="G77" s="1">
        <f>LEN(D77)</f>
        <v>5</v>
      </c>
      <c r="H77" s="1">
        <f>LEN(E77)</f>
        <v>5</v>
      </c>
      <c r="I77" s="7" t="s">
        <v>336</v>
      </c>
      <c r="J77" s="16">
        <f>LEN(I77)</f>
        <v>83</v>
      </c>
      <c r="K77" s="16">
        <f>IF(ISBLANK(I77),0,LEN(TRIM(I77))-LEN(SUBSTITUTE(I77," ",""))+1)</f>
        <v>13</v>
      </c>
      <c r="L77" s="17" t="str">
        <f>IF(J77&gt;87, "WILL NOT FIT ON SCREEN!", "Yes")</f>
        <v>Yes</v>
      </c>
      <c r="M77" s="15" t="s">
        <v>335</v>
      </c>
      <c r="N77" s="15">
        <f>LEN(M77)</f>
        <v>7</v>
      </c>
      <c r="O77" s="1">
        <f>LEN(C77)</f>
        <v>5</v>
      </c>
      <c r="P77" s="18"/>
      <c r="Q77" s="16"/>
      <c r="R77" s="16">
        <v>0</v>
      </c>
      <c r="S77" s="3">
        <f>IF(ISBLANK(LEFT(I77,FIND(M77,I77)-1)),0,LEN(TRIM(LEFT(I77,FIND(M77,I77)-1)))-LEN(SUBSTITUTE(LEFT(I77,FIND(M77,I77)-1)," ",""))+1)+1</f>
        <v>6</v>
      </c>
      <c r="T77" s="1">
        <f>S77+1</f>
        <v>7</v>
      </c>
    </row>
    <row r="78" spans="1:20" x14ac:dyDescent="0.3">
      <c r="A78">
        <v>77</v>
      </c>
      <c r="B78" t="s">
        <v>728</v>
      </c>
      <c r="C78" s="1" t="s">
        <v>158</v>
      </c>
      <c r="D78" s="1" t="s">
        <v>160</v>
      </c>
      <c r="E78" s="1" t="s">
        <v>813</v>
      </c>
      <c r="F78" s="1">
        <f>LEN(C78)</f>
        <v>4</v>
      </c>
      <c r="G78" s="1">
        <f>LEN(D78)</f>
        <v>4</v>
      </c>
      <c r="H78" s="1">
        <f>LEN(E78)</f>
        <v>4</v>
      </c>
      <c r="I78" s="7" t="s">
        <v>360</v>
      </c>
      <c r="J78" s="16">
        <f>LEN(I78)</f>
        <v>87</v>
      </c>
      <c r="K78" s="16">
        <f>IF(ISBLANK(I78),0,LEN(TRIM(I78))-LEN(SUBSTITUTE(I78," ",""))+1)</f>
        <v>15</v>
      </c>
      <c r="L78" s="17" t="str">
        <f>IF(J78&gt;87, "WILL NOT FIT ON SCREEN!", "Yes")</f>
        <v>Yes</v>
      </c>
      <c r="M78" s="15" t="s">
        <v>158</v>
      </c>
      <c r="N78" s="15">
        <f>LEN(M78)</f>
        <v>4</v>
      </c>
      <c r="O78" s="1">
        <f>LEN(C78)</f>
        <v>4</v>
      </c>
      <c r="P78" s="18"/>
      <c r="Q78" s="16"/>
      <c r="R78" s="16">
        <v>0</v>
      </c>
      <c r="S78" s="3">
        <f>IF(ISBLANK(LEFT(I78,FIND(M78,I78)-1)),0,LEN(TRIM(LEFT(I78,FIND(M78,I78)-1)))-LEN(SUBSTITUTE(LEFT(I78,FIND(M78,I78)-1)," ",""))+1)+1</f>
        <v>7</v>
      </c>
      <c r="T78" s="1">
        <f>S78+1</f>
        <v>8</v>
      </c>
    </row>
    <row r="79" spans="1:20" x14ac:dyDescent="0.3">
      <c r="A79">
        <v>78</v>
      </c>
      <c r="B79" t="s">
        <v>728</v>
      </c>
      <c r="C79" s="1" t="s">
        <v>164</v>
      </c>
      <c r="D79" s="1" t="s">
        <v>166</v>
      </c>
      <c r="E79" s="1" t="s">
        <v>814</v>
      </c>
      <c r="F79" s="1">
        <f>LEN(C79)</f>
        <v>6</v>
      </c>
      <c r="G79" s="1">
        <f>LEN(D79)</f>
        <v>6</v>
      </c>
      <c r="H79" s="1">
        <f>LEN(E79)</f>
        <v>6</v>
      </c>
      <c r="I79" s="7" t="s">
        <v>342</v>
      </c>
      <c r="J79" s="16">
        <f>LEN(I79)</f>
        <v>68</v>
      </c>
      <c r="K79" s="16">
        <f>IF(ISBLANK(I79),0,LEN(TRIM(I79))-LEN(SUBSTITUTE(I79," ",""))+1)</f>
        <v>10</v>
      </c>
      <c r="L79" s="17" t="str">
        <f>IF(J79&gt;87, "WILL NOT FIT ON SCREEN!", "Yes")</f>
        <v>Yes</v>
      </c>
      <c r="M79" s="15" t="s">
        <v>341</v>
      </c>
      <c r="N79" s="15">
        <f>LEN(M79)</f>
        <v>8</v>
      </c>
      <c r="O79" s="1">
        <f>LEN(C79)</f>
        <v>6</v>
      </c>
      <c r="P79" s="18"/>
      <c r="Q79" s="16"/>
      <c r="R79" s="16">
        <v>0</v>
      </c>
      <c r="S79" s="3">
        <f>IF(ISBLANK(LEFT(I79,FIND(M79,I79)-1)),0,LEN(TRIM(LEFT(I79,FIND(M79,I79)-1)))-LEN(SUBSTITUTE(LEFT(I79,FIND(M79,I79)-1)," ",""))+1)+1</f>
        <v>7</v>
      </c>
      <c r="T79" s="1">
        <f>S79+1</f>
        <v>8</v>
      </c>
    </row>
    <row r="80" spans="1:20" x14ac:dyDescent="0.3">
      <c r="A80">
        <v>79</v>
      </c>
      <c r="B80" t="s">
        <v>728</v>
      </c>
      <c r="C80" s="1" t="s">
        <v>167</v>
      </c>
      <c r="D80" s="1" t="s">
        <v>169</v>
      </c>
      <c r="E80" s="1" t="s">
        <v>815</v>
      </c>
      <c r="F80" s="1">
        <f>LEN(C80)</f>
        <v>5</v>
      </c>
      <c r="G80" s="1">
        <f>LEN(D80)</f>
        <v>5</v>
      </c>
      <c r="H80" s="1">
        <f>LEN(E80)</f>
        <v>5</v>
      </c>
      <c r="I80" s="7" t="s">
        <v>265</v>
      </c>
      <c r="J80" s="16">
        <f>LEN(I80)</f>
        <v>83</v>
      </c>
      <c r="K80" s="16">
        <f>IF(ISBLANK(I80),0,LEN(TRIM(I80))-LEN(SUBSTITUTE(I80," ",""))+1)</f>
        <v>16</v>
      </c>
      <c r="L80" s="17" t="str">
        <f>IF(J80&gt;87, "WILL NOT FIT ON SCREEN!", "Yes")</f>
        <v>Yes</v>
      </c>
      <c r="M80" s="15" t="s">
        <v>266</v>
      </c>
      <c r="N80" s="15">
        <f>LEN(M80)</f>
        <v>5</v>
      </c>
      <c r="O80" s="1">
        <f>LEN(C80)</f>
        <v>5</v>
      </c>
      <c r="P80" s="18"/>
      <c r="Q80" s="16"/>
      <c r="R80" s="16">
        <v>0</v>
      </c>
      <c r="S80" s="3">
        <f>IF(ISBLANK(LEFT(I80,FIND(M80,I80)-1)),0,LEN(TRIM(LEFT(I80,FIND(M80,I80)-1)))-LEN(SUBSTITUTE(LEFT(I80,FIND(M80,I80)-1)," ",""))+1)+1</f>
        <v>9</v>
      </c>
      <c r="T80" s="1">
        <f>S80+1</f>
        <v>10</v>
      </c>
    </row>
    <row r="81" spans="1:20" s="19" customFormat="1" x14ac:dyDescent="0.3">
      <c r="A81">
        <v>80</v>
      </c>
      <c r="B81" t="s">
        <v>728</v>
      </c>
      <c r="C81" s="1" t="s">
        <v>170</v>
      </c>
      <c r="D81" s="1" t="s">
        <v>172</v>
      </c>
      <c r="E81" s="1" t="s">
        <v>816</v>
      </c>
      <c r="F81" s="1">
        <f>LEN(C81)</f>
        <v>5</v>
      </c>
      <c r="G81" s="1">
        <f>LEN(D81)</f>
        <v>5</v>
      </c>
      <c r="H81" s="1">
        <f>LEN(E81)</f>
        <v>5</v>
      </c>
      <c r="I81" s="7" t="s">
        <v>259</v>
      </c>
      <c r="J81" s="16">
        <f>LEN(I81)</f>
        <v>81</v>
      </c>
      <c r="K81" s="16">
        <f>IF(ISBLANK(I81),0,LEN(TRIM(I81))-LEN(SUBSTITUTE(I81," ",""))+1)</f>
        <v>15</v>
      </c>
      <c r="L81" s="17" t="str">
        <f>IF(J81&gt;87, "WILL NOT FIT ON SCREEN!", "Yes")</f>
        <v>Yes</v>
      </c>
      <c r="M81" s="15" t="s">
        <v>258</v>
      </c>
      <c r="N81" s="15">
        <f>LEN(M81)</f>
        <v>8</v>
      </c>
      <c r="O81" s="1">
        <f>LEN(C81)</f>
        <v>5</v>
      </c>
      <c r="P81" s="18"/>
      <c r="Q81" s="16"/>
      <c r="R81" s="16">
        <v>0</v>
      </c>
      <c r="S81" s="3">
        <f>IF(ISBLANK(LEFT(I81,FIND(M81,I81)-1)),0,LEN(TRIM(LEFT(I81,FIND(M81,I81)-1)))-LEN(SUBSTITUTE(LEFT(I81,FIND(M81,I81)-1)," ",""))+1)+1</f>
        <v>6</v>
      </c>
      <c r="T81" s="1">
        <f>S81+1</f>
        <v>7</v>
      </c>
    </row>
    <row r="82" spans="1:20" s="19" customFormat="1" x14ac:dyDescent="0.3">
      <c r="A82">
        <v>81</v>
      </c>
      <c r="B82" t="s">
        <v>728</v>
      </c>
      <c r="C82" s="1" t="s">
        <v>173</v>
      </c>
      <c r="D82" s="1" t="s">
        <v>175</v>
      </c>
      <c r="E82" s="1" t="s">
        <v>817</v>
      </c>
      <c r="F82" s="1">
        <f>LEN(C82)</f>
        <v>5</v>
      </c>
      <c r="G82" s="1">
        <f>LEN(D82)</f>
        <v>5</v>
      </c>
      <c r="H82" s="1">
        <f>LEN(E82)</f>
        <v>5</v>
      </c>
      <c r="I82" s="7" t="s">
        <v>345</v>
      </c>
      <c r="J82" s="16">
        <f>LEN(I82)</f>
        <v>85</v>
      </c>
      <c r="K82" s="16">
        <f>IF(ISBLANK(I82),0,LEN(TRIM(I82))-LEN(SUBSTITUTE(I82," ",""))+1)</f>
        <v>15</v>
      </c>
      <c r="L82" s="17" t="str">
        <f>IF(J82&gt;87, "WILL NOT FIT ON SCREEN!", "Yes")</f>
        <v>Yes</v>
      </c>
      <c r="M82" s="15" t="s">
        <v>346</v>
      </c>
      <c r="N82" s="15">
        <f>LEN(M82)</f>
        <v>7</v>
      </c>
      <c r="O82" s="1">
        <f>LEN(C82)</f>
        <v>5</v>
      </c>
      <c r="P82" s="18"/>
      <c r="Q82" s="16"/>
      <c r="R82" s="16">
        <v>0</v>
      </c>
      <c r="S82" s="3">
        <f>IF(ISBLANK(LEFT(I82,FIND(M82,I82)-1)),0,LEN(TRIM(LEFT(I82,FIND(M82,I82)-1)))-LEN(SUBSTITUTE(LEFT(I82,FIND(M82,I82)-1)," ",""))+1)+1</f>
        <v>10</v>
      </c>
      <c r="T82" s="1">
        <f>S82+1</f>
        <v>11</v>
      </c>
    </row>
    <row r="83" spans="1:20" s="19" customFormat="1" x14ac:dyDescent="0.3">
      <c r="A83">
        <v>82</v>
      </c>
      <c r="B83" t="s">
        <v>728</v>
      </c>
      <c r="C83" s="1" t="s">
        <v>176</v>
      </c>
      <c r="D83" s="1" t="s">
        <v>178</v>
      </c>
      <c r="E83" s="1" t="s">
        <v>818</v>
      </c>
      <c r="F83" s="1">
        <f>LEN(C83)</f>
        <v>5</v>
      </c>
      <c r="G83" s="1">
        <f>LEN(D83)</f>
        <v>5</v>
      </c>
      <c r="H83" s="1">
        <f>LEN(E83)</f>
        <v>5</v>
      </c>
      <c r="I83" s="7" t="s">
        <v>339</v>
      </c>
      <c r="J83" s="16">
        <f>LEN(I83)</f>
        <v>70</v>
      </c>
      <c r="K83" s="16">
        <f>IF(ISBLANK(I83),0,LEN(TRIM(I83))-LEN(SUBSTITUTE(I83," ",""))+1)</f>
        <v>15</v>
      </c>
      <c r="L83" s="17" t="str">
        <f>IF(J83&gt;87, "WILL NOT FIT ON SCREEN!", "Yes")</f>
        <v>Yes</v>
      </c>
      <c r="M83" s="15" t="s">
        <v>283</v>
      </c>
      <c r="N83" s="15">
        <f>LEN(M83)</f>
        <v>5</v>
      </c>
      <c r="O83" s="1">
        <f>LEN(C83)</f>
        <v>5</v>
      </c>
      <c r="P83" s="18"/>
      <c r="Q83" s="16"/>
      <c r="R83" s="16">
        <v>0</v>
      </c>
      <c r="S83" s="3">
        <f>IF(ISBLANK(LEFT(I83,FIND(M83,I83)-1)),0,LEN(TRIM(LEFT(I83,FIND(M83,I83)-1)))-LEN(SUBSTITUTE(LEFT(I83,FIND(M83,I83)-1)," ",""))+1)+1</f>
        <v>8</v>
      </c>
      <c r="T83" s="1">
        <f>S83+1</f>
        <v>9</v>
      </c>
    </row>
    <row r="84" spans="1:20" s="19" customFormat="1" x14ac:dyDescent="0.3">
      <c r="A84">
        <v>83</v>
      </c>
      <c r="B84" t="s">
        <v>728</v>
      </c>
      <c r="C84" s="1" t="s">
        <v>179</v>
      </c>
      <c r="D84" s="1" t="s">
        <v>181</v>
      </c>
      <c r="E84" s="1" t="s">
        <v>819</v>
      </c>
      <c r="F84" s="1">
        <f>LEN(C84)</f>
        <v>5</v>
      </c>
      <c r="G84" s="1">
        <f>LEN(D84)</f>
        <v>5</v>
      </c>
      <c r="H84" s="1">
        <f>LEN(E84)</f>
        <v>5</v>
      </c>
      <c r="I84" s="7" t="s">
        <v>330</v>
      </c>
      <c r="J84" s="16">
        <f>LEN(I84)</f>
        <v>80</v>
      </c>
      <c r="K84" s="16">
        <f>IF(ISBLANK(I84),0,LEN(TRIM(I84))-LEN(SUBSTITUTE(I84," ",""))+1)</f>
        <v>16</v>
      </c>
      <c r="L84" s="17" t="str">
        <f>IF(J84&gt;87, "WILL NOT FIT ON SCREEN!", "Yes")</f>
        <v>Yes</v>
      </c>
      <c r="M84" s="15" t="s">
        <v>329</v>
      </c>
      <c r="N84" s="15">
        <f>LEN(M84)</f>
        <v>5</v>
      </c>
      <c r="O84" s="1">
        <f>LEN(C84)</f>
        <v>5</v>
      </c>
      <c r="P84" s="18"/>
      <c r="Q84" s="16"/>
      <c r="R84" s="16">
        <v>0</v>
      </c>
      <c r="S84" s="3">
        <f>IF(ISBLANK(LEFT(I84,FIND(M84,I84)-1)),0,LEN(TRIM(LEFT(I84,FIND(M84,I84)-1)))-LEN(SUBSTITUTE(LEFT(I84,FIND(M84,I84)-1)," ",""))+1)+1</f>
        <v>8</v>
      </c>
      <c r="T84" s="1">
        <f>S84+1</f>
        <v>9</v>
      </c>
    </row>
    <row r="85" spans="1:20" s="19" customFormat="1" x14ac:dyDescent="0.3">
      <c r="A85">
        <v>84</v>
      </c>
      <c r="B85" t="s">
        <v>728</v>
      </c>
      <c r="C85" s="1" t="s">
        <v>182</v>
      </c>
      <c r="D85" s="1" t="s">
        <v>184</v>
      </c>
      <c r="E85" s="1" t="s">
        <v>820</v>
      </c>
      <c r="F85" s="1">
        <f>LEN(C85)</f>
        <v>5</v>
      </c>
      <c r="G85" s="1">
        <f>LEN(D85)</f>
        <v>5</v>
      </c>
      <c r="H85" s="1">
        <f>LEN(E85)</f>
        <v>5</v>
      </c>
      <c r="I85" s="7" t="s">
        <v>243</v>
      </c>
      <c r="J85" s="16">
        <f>LEN(I85)</f>
        <v>79</v>
      </c>
      <c r="K85" s="16">
        <f>IF(ISBLANK(I85),0,LEN(TRIM(I85))-LEN(SUBSTITUTE(I85," ",""))+1)</f>
        <v>13</v>
      </c>
      <c r="L85" s="17" t="str">
        <f>IF(J85&gt;87, "WILL NOT FIT ON SCREEN!", "Yes")</f>
        <v>Yes</v>
      </c>
      <c r="M85" s="15" t="s">
        <v>238</v>
      </c>
      <c r="N85" s="15">
        <f>LEN(M85)</f>
        <v>7</v>
      </c>
      <c r="O85" s="1">
        <f>LEN(C85)</f>
        <v>5</v>
      </c>
      <c r="P85" s="18"/>
      <c r="Q85" s="16"/>
      <c r="R85" s="16">
        <v>0</v>
      </c>
      <c r="S85" s="3">
        <f>IF(ISBLANK(LEFT(I85,FIND(M85,I85)-1)),0,LEN(TRIM(LEFT(I85,FIND(M85,I85)-1)))-LEN(SUBSTITUTE(LEFT(I85,FIND(M85,I85)-1)," ",""))+1)+1</f>
        <v>6</v>
      </c>
      <c r="T85" s="1">
        <f>S85+1</f>
        <v>7</v>
      </c>
    </row>
    <row r="86" spans="1:20" s="19" customFormat="1" x14ac:dyDescent="0.3">
      <c r="A86">
        <v>85</v>
      </c>
      <c r="B86" t="s">
        <v>728</v>
      </c>
      <c r="C86" s="1" t="s">
        <v>185</v>
      </c>
      <c r="D86" s="1" t="s">
        <v>187</v>
      </c>
      <c r="E86" s="1" t="s">
        <v>821</v>
      </c>
      <c r="F86" s="1">
        <f>LEN(C86)</f>
        <v>4</v>
      </c>
      <c r="G86" s="1">
        <f>LEN(D86)</f>
        <v>4</v>
      </c>
      <c r="H86" s="1">
        <f>LEN(E86)</f>
        <v>4</v>
      </c>
      <c r="I86" s="7" t="s">
        <v>242</v>
      </c>
      <c r="J86" s="16">
        <f>LEN(I86)</f>
        <v>82</v>
      </c>
      <c r="K86" s="16">
        <f>IF(ISBLANK(I86),0,LEN(TRIM(I86))-LEN(SUBSTITUTE(I86," ",""))+1)</f>
        <v>14</v>
      </c>
      <c r="L86" s="17" t="str">
        <f>IF(J86&gt;87, "WILL NOT FIT ON SCREEN!", "Yes")</f>
        <v>Yes</v>
      </c>
      <c r="M86" s="15" t="s">
        <v>241</v>
      </c>
      <c r="N86" s="15">
        <f>LEN(M86)</f>
        <v>5</v>
      </c>
      <c r="O86" s="1">
        <f>LEN(C86)</f>
        <v>4</v>
      </c>
      <c r="P86" s="18"/>
      <c r="Q86" s="16"/>
      <c r="R86" s="16">
        <v>0</v>
      </c>
      <c r="S86" s="3">
        <f>IF(ISBLANK(LEFT(I86,FIND(M86,I86)-1)),0,LEN(TRIM(LEFT(I86,FIND(M86,I86)-1)))-LEN(SUBSTITUTE(LEFT(I86,FIND(M86,I86)-1)," ",""))+1)+1</f>
        <v>6</v>
      </c>
      <c r="T86" s="1">
        <f>S86+1</f>
        <v>7</v>
      </c>
    </row>
    <row r="87" spans="1:20" s="19" customFormat="1" x14ac:dyDescent="0.3">
      <c r="A87">
        <v>86</v>
      </c>
      <c r="B87" t="s">
        <v>728</v>
      </c>
      <c r="C87" s="1" t="s">
        <v>188</v>
      </c>
      <c r="D87" s="1" t="s">
        <v>190</v>
      </c>
      <c r="E87" s="1" t="s">
        <v>822</v>
      </c>
      <c r="F87" s="1">
        <f>LEN(C87)</f>
        <v>4</v>
      </c>
      <c r="G87" s="1">
        <f>LEN(D87)</f>
        <v>4</v>
      </c>
      <c r="H87" s="1">
        <f>LEN(E87)</f>
        <v>4</v>
      </c>
      <c r="I87" s="7" t="s">
        <v>240</v>
      </c>
      <c r="J87" s="16">
        <f>LEN(I87)</f>
        <v>71</v>
      </c>
      <c r="K87" s="16">
        <f>IF(ISBLANK(I87),0,LEN(TRIM(I87))-LEN(SUBSTITUTE(I87," ",""))+1)</f>
        <v>13</v>
      </c>
      <c r="L87" s="17" t="str">
        <f>IF(J87&gt;87, "WILL NOT FIT ON SCREEN!", "Yes")</f>
        <v>Yes</v>
      </c>
      <c r="M87" s="15" t="s">
        <v>239</v>
      </c>
      <c r="N87" s="15">
        <f>LEN(M87)</f>
        <v>5</v>
      </c>
      <c r="O87" s="1">
        <f>LEN(C87)</f>
        <v>4</v>
      </c>
      <c r="P87" s="18"/>
      <c r="Q87" s="16"/>
      <c r="R87" s="16">
        <v>0</v>
      </c>
      <c r="S87" s="3">
        <f>IF(ISBLANK(LEFT(I87,FIND(M87,I87)-1)),0,LEN(TRIM(LEFT(I87,FIND(M87,I87)-1)))-LEN(SUBSTITUTE(LEFT(I87,FIND(M87,I87)-1)," ",""))+1)+1</f>
        <v>4</v>
      </c>
      <c r="T87" s="1">
        <f>S87+1</f>
        <v>5</v>
      </c>
    </row>
    <row r="88" spans="1:20" s="19" customFormat="1" x14ac:dyDescent="0.3">
      <c r="A88">
        <v>87</v>
      </c>
      <c r="B88" t="s">
        <v>728</v>
      </c>
      <c r="C88" s="1" t="s">
        <v>191</v>
      </c>
      <c r="D88" s="1" t="s">
        <v>193</v>
      </c>
      <c r="E88" s="1" t="s">
        <v>823</v>
      </c>
      <c r="F88" s="1">
        <f>LEN(C88)</f>
        <v>5</v>
      </c>
      <c r="G88" s="1">
        <f>LEN(D88)</f>
        <v>5</v>
      </c>
      <c r="H88" s="1">
        <f>LEN(E88)</f>
        <v>5</v>
      </c>
      <c r="I88" s="7" t="s">
        <v>359</v>
      </c>
      <c r="J88" s="16">
        <f>LEN(I88)</f>
        <v>84</v>
      </c>
      <c r="K88" s="16">
        <f>IF(ISBLANK(I88),0,LEN(TRIM(I88))-LEN(SUBSTITUTE(I88," ",""))+1)</f>
        <v>16</v>
      </c>
      <c r="L88" s="17" t="str">
        <f>IF(J88&gt;87, "WILL NOT FIT ON SCREEN!", "Yes")</f>
        <v>Yes</v>
      </c>
      <c r="M88" s="15" t="s">
        <v>244</v>
      </c>
      <c r="N88" s="15">
        <f>LEN(M88)</f>
        <v>6</v>
      </c>
      <c r="O88" s="1">
        <f>LEN(C88)</f>
        <v>5</v>
      </c>
      <c r="P88" s="18"/>
      <c r="Q88" s="16"/>
      <c r="R88" s="16">
        <v>0</v>
      </c>
      <c r="S88" s="3">
        <f>IF(ISBLANK(LEFT(I88,FIND(M88,I88)-1)),0,LEN(TRIM(LEFT(I88,FIND(M88,I88)-1)))-LEN(SUBSTITUTE(LEFT(I88,FIND(M88,I88)-1)," ",""))+1)+1</f>
        <v>9</v>
      </c>
      <c r="T88" s="1">
        <f>S88+1</f>
        <v>10</v>
      </c>
    </row>
    <row r="89" spans="1:20" s="19" customFormat="1" x14ac:dyDescent="0.3">
      <c r="A89">
        <v>88</v>
      </c>
      <c r="B89" t="s">
        <v>728</v>
      </c>
      <c r="C89" s="1" t="s">
        <v>194</v>
      </c>
      <c r="D89" s="1" t="s">
        <v>196</v>
      </c>
      <c r="E89" s="1" t="s">
        <v>824</v>
      </c>
      <c r="F89" s="1">
        <f>LEN(C89)</f>
        <v>4</v>
      </c>
      <c r="G89" s="1">
        <f>LEN(D89)</f>
        <v>4</v>
      </c>
      <c r="H89" s="1">
        <f>LEN(E89)</f>
        <v>4</v>
      </c>
      <c r="I89" s="7" t="s">
        <v>246</v>
      </c>
      <c r="J89" s="16">
        <f>LEN(I89)</f>
        <v>80</v>
      </c>
      <c r="K89" s="16">
        <f>IF(ISBLANK(I89),0,LEN(TRIM(I89))-LEN(SUBSTITUTE(I89," ",""))+1)</f>
        <v>16</v>
      </c>
      <c r="L89" s="17" t="str">
        <f>IF(J89&gt;87, "WILL NOT FIT ON SCREEN!", "Yes")</f>
        <v>Yes</v>
      </c>
      <c r="M89" s="15" t="s">
        <v>245</v>
      </c>
      <c r="N89" s="15">
        <f>LEN(M89)</f>
        <v>4</v>
      </c>
      <c r="O89" s="1">
        <f>LEN(C89)</f>
        <v>4</v>
      </c>
      <c r="P89" s="18"/>
      <c r="Q89" s="16"/>
      <c r="R89" s="16">
        <v>0</v>
      </c>
      <c r="S89" s="3">
        <f>IF(ISBLANK(LEFT(I89,FIND(M89,I89)-1)),0,LEN(TRIM(LEFT(I89,FIND(M89,I89)-1)))-LEN(SUBSTITUTE(LEFT(I89,FIND(M89,I89)-1)," ",""))+1)+1</f>
        <v>11</v>
      </c>
      <c r="T89" s="1">
        <f>S89+1</f>
        <v>12</v>
      </c>
    </row>
    <row r="90" spans="1:20" s="19" customFormat="1" x14ac:dyDescent="0.3">
      <c r="A90">
        <v>89</v>
      </c>
      <c r="B90" t="s">
        <v>728</v>
      </c>
      <c r="C90" s="1" t="s">
        <v>197</v>
      </c>
      <c r="D90" s="1" t="s">
        <v>199</v>
      </c>
      <c r="E90" s="1" t="s">
        <v>825</v>
      </c>
      <c r="F90" s="1">
        <f>LEN(C90)</f>
        <v>5</v>
      </c>
      <c r="G90" s="1">
        <f>LEN(D90)</f>
        <v>5</v>
      </c>
      <c r="H90" s="1">
        <f>LEN(E90)</f>
        <v>5</v>
      </c>
      <c r="I90" s="7" t="s">
        <v>414</v>
      </c>
      <c r="J90" s="16">
        <f>LEN(I90)</f>
        <v>87</v>
      </c>
      <c r="K90" s="16">
        <f>IF(ISBLANK(I90),0,LEN(TRIM(I90))-LEN(SUBSTITUTE(I90," ",""))+1)</f>
        <v>15</v>
      </c>
      <c r="L90" s="17" t="str">
        <f>IF(J90&gt;87, "WILL NOT FIT ON SCREEN!", "Yes")</f>
        <v>Yes</v>
      </c>
      <c r="M90" s="15" t="s">
        <v>262</v>
      </c>
      <c r="N90" s="15">
        <f>LEN(M90)</f>
        <v>5</v>
      </c>
      <c r="O90" s="1">
        <f>LEN(C90)</f>
        <v>5</v>
      </c>
      <c r="P90" s="18"/>
      <c r="Q90" s="16"/>
      <c r="R90" s="16">
        <v>0</v>
      </c>
      <c r="S90" s="3">
        <f>IF(ISBLANK(LEFT(I90,FIND(M90,I90)-1)),0,LEN(TRIM(LEFT(I90,FIND(M90,I90)-1)))-LEN(SUBSTITUTE(LEFT(I90,FIND(M90,I90)-1)," ",""))+1)+1</f>
        <v>9</v>
      </c>
      <c r="T90" s="1">
        <f>S90+1</f>
        <v>10</v>
      </c>
    </row>
    <row r="91" spans="1:20" s="19" customFormat="1" x14ac:dyDescent="0.3">
      <c r="A91">
        <v>90</v>
      </c>
      <c r="B91" t="s">
        <v>728</v>
      </c>
      <c r="C91" s="1" t="s">
        <v>200</v>
      </c>
      <c r="D91" s="1" t="s">
        <v>202</v>
      </c>
      <c r="E91" s="1" t="s">
        <v>826</v>
      </c>
      <c r="F91" s="1">
        <f>LEN(C91)</f>
        <v>4</v>
      </c>
      <c r="G91" s="1">
        <f>LEN(D91)</f>
        <v>4</v>
      </c>
      <c r="H91" s="1">
        <f>LEN(E91)</f>
        <v>4</v>
      </c>
      <c r="I91" s="7" t="s">
        <v>248</v>
      </c>
      <c r="J91" s="16">
        <f>LEN(I91)</f>
        <v>70</v>
      </c>
      <c r="K91" s="16">
        <f>IF(ISBLANK(I91),0,LEN(TRIM(I91))-LEN(SUBSTITUTE(I91," ",""))+1)</f>
        <v>13</v>
      </c>
      <c r="L91" s="17" t="str">
        <f>IF(J91&gt;87, "WILL NOT FIT ON SCREEN!", "Yes")</f>
        <v>Yes</v>
      </c>
      <c r="M91" s="15" t="s">
        <v>247</v>
      </c>
      <c r="N91" s="15">
        <f>LEN(M91)</f>
        <v>4</v>
      </c>
      <c r="O91" s="1">
        <f>LEN(C91)</f>
        <v>4</v>
      </c>
      <c r="P91" s="18"/>
      <c r="Q91" s="16"/>
      <c r="R91" s="16">
        <v>0</v>
      </c>
      <c r="S91" s="3">
        <f>IF(ISBLANK(LEFT(I91,FIND(M91,I91)-1)),0,LEN(TRIM(LEFT(I91,FIND(M91,I91)-1)))-LEN(SUBSTITUTE(LEFT(I91,FIND(M91,I91)-1)," ",""))+1)+1</f>
        <v>4</v>
      </c>
      <c r="T91" s="1">
        <f>S91+1</f>
        <v>5</v>
      </c>
    </row>
    <row r="92" spans="1:20" s="19" customFormat="1" x14ac:dyDescent="0.3">
      <c r="A92">
        <v>91</v>
      </c>
      <c r="B92" t="s">
        <v>728</v>
      </c>
      <c r="C92" s="1" t="s">
        <v>203</v>
      </c>
      <c r="D92" s="1" t="s">
        <v>205</v>
      </c>
      <c r="E92" s="1" t="s">
        <v>827</v>
      </c>
      <c r="F92" s="1">
        <f>LEN(C92)</f>
        <v>4</v>
      </c>
      <c r="G92" s="1">
        <f>LEN(D92)</f>
        <v>4</v>
      </c>
      <c r="H92" s="1">
        <f>LEN(E92)</f>
        <v>4</v>
      </c>
      <c r="I92" s="7" t="s">
        <v>256</v>
      </c>
      <c r="J92" s="16">
        <f>LEN(I92)</f>
        <v>77</v>
      </c>
      <c r="K92" s="16">
        <f>IF(ISBLANK(I92),0,LEN(TRIM(I92))-LEN(SUBSTITUTE(I92," ",""))+1)</f>
        <v>14</v>
      </c>
      <c r="L92" s="17" t="str">
        <f>IF(J92&gt;87, "WILL NOT FIT ON SCREEN!", "Yes")</f>
        <v>Yes</v>
      </c>
      <c r="M92" s="15" t="s">
        <v>257</v>
      </c>
      <c r="N92" s="15">
        <f>LEN(M92)</f>
        <v>4</v>
      </c>
      <c r="O92" s="1">
        <f>LEN(C92)</f>
        <v>4</v>
      </c>
      <c r="P92" s="18"/>
      <c r="Q92" s="16"/>
      <c r="R92" s="16">
        <v>0</v>
      </c>
      <c r="S92" s="3">
        <f>IF(ISBLANK(LEFT(I92,FIND(M92,I92)-1)),0,LEN(TRIM(LEFT(I92,FIND(M92,I92)-1)))-LEN(SUBSTITUTE(LEFT(I92,FIND(M92,I92)-1)," ",""))+1)+1</f>
        <v>4</v>
      </c>
      <c r="T92" s="1">
        <f>S92+1</f>
        <v>5</v>
      </c>
    </row>
    <row r="93" spans="1:20" s="19" customFormat="1" x14ac:dyDescent="0.3">
      <c r="A93">
        <v>92</v>
      </c>
      <c r="B93" t="s">
        <v>728</v>
      </c>
      <c r="C93" s="1" t="s">
        <v>206</v>
      </c>
      <c r="D93" s="1" t="s">
        <v>208</v>
      </c>
      <c r="E93" s="1" t="s">
        <v>828</v>
      </c>
      <c r="F93" s="1">
        <f>LEN(C93)</f>
        <v>4</v>
      </c>
      <c r="G93" s="1">
        <f>LEN(D93)</f>
        <v>4</v>
      </c>
      <c r="H93" s="1">
        <f>LEN(E93)</f>
        <v>4</v>
      </c>
      <c r="I93" s="7" t="s">
        <v>249</v>
      </c>
      <c r="J93" s="16">
        <f>LEN(I93)</f>
        <v>86</v>
      </c>
      <c r="K93" s="16">
        <f>IF(ISBLANK(I93),0,LEN(TRIM(I93))-LEN(SUBSTITUTE(I93," ",""))+1)</f>
        <v>16</v>
      </c>
      <c r="L93" s="17" t="str">
        <f>IF(J93&gt;87, "WILL NOT FIT ON SCREEN!", "Yes")</f>
        <v>Yes</v>
      </c>
      <c r="M93" s="15" t="s">
        <v>236</v>
      </c>
      <c r="N93" s="15">
        <f>LEN(M93)</f>
        <v>5</v>
      </c>
      <c r="O93" s="1">
        <f>LEN(C93)</f>
        <v>4</v>
      </c>
      <c r="P93" s="18"/>
      <c r="Q93" s="16"/>
      <c r="R93" s="16">
        <v>0</v>
      </c>
      <c r="S93" s="3">
        <f>IF(ISBLANK(LEFT(I93,FIND(M93,I93)-1)),0,LEN(TRIM(LEFT(I93,FIND(M93,I93)-1)))-LEN(SUBSTITUTE(LEFT(I93,FIND(M93,I93)-1)," ",""))+1)+1</f>
        <v>8</v>
      </c>
      <c r="T93" s="1">
        <f>S93+1</f>
        <v>9</v>
      </c>
    </row>
    <row r="94" spans="1:20" s="19" customFormat="1" x14ac:dyDescent="0.3">
      <c r="A94">
        <v>93</v>
      </c>
      <c r="B94" t="s">
        <v>728</v>
      </c>
      <c r="C94" s="1" t="s">
        <v>209</v>
      </c>
      <c r="D94" s="1" t="s">
        <v>211</v>
      </c>
      <c r="E94" s="1" t="s">
        <v>829</v>
      </c>
      <c r="F94" s="1">
        <f>LEN(C94)</f>
        <v>4</v>
      </c>
      <c r="G94" s="1">
        <f>LEN(D94)</f>
        <v>4</v>
      </c>
      <c r="H94" s="1">
        <f>LEN(E94)</f>
        <v>4</v>
      </c>
      <c r="I94" s="7" t="s">
        <v>303</v>
      </c>
      <c r="J94" s="16">
        <f>LEN(I94)</f>
        <v>78</v>
      </c>
      <c r="K94" s="16">
        <f>IF(ISBLANK(I94),0,LEN(TRIM(I94))-LEN(SUBSTITUTE(I94," ",""))+1)</f>
        <v>14</v>
      </c>
      <c r="L94" s="17" t="str">
        <f>IF(J94&gt;87, "WILL NOT FIT ON SCREEN!", "Yes")</f>
        <v>Yes</v>
      </c>
      <c r="M94" s="15" t="s">
        <v>263</v>
      </c>
      <c r="N94" s="15">
        <f>LEN(M94)</f>
        <v>7</v>
      </c>
      <c r="O94" s="1">
        <f>LEN(C94)</f>
        <v>4</v>
      </c>
      <c r="P94" s="18"/>
      <c r="Q94" s="16"/>
      <c r="R94" s="16">
        <v>0</v>
      </c>
      <c r="S94" s="3">
        <f>IF(ISBLANK(LEFT(I94,FIND(M94,I94)-1)),0,LEN(TRIM(LEFT(I94,FIND(M94,I94)-1)))-LEN(SUBSTITUTE(LEFT(I94,FIND(M94,I94)-1)," ",""))+1)+1</f>
        <v>8</v>
      </c>
      <c r="T94" s="1">
        <f>S94+1</f>
        <v>9</v>
      </c>
    </row>
    <row r="95" spans="1:20" s="19" customFormat="1" x14ac:dyDescent="0.3">
      <c r="A95">
        <v>94</v>
      </c>
      <c r="B95" t="s">
        <v>728</v>
      </c>
      <c r="C95" s="1" t="s">
        <v>212</v>
      </c>
      <c r="D95" s="1" t="s">
        <v>214</v>
      </c>
      <c r="E95" s="1" t="s">
        <v>830</v>
      </c>
      <c r="F95" s="1">
        <f>LEN(C95)</f>
        <v>5</v>
      </c>
      <c r="G95" s="1">
        <f>LEN(D95)</f>
        <v>5</v>
      </c>
      <c r="H95" s="1">
        <f>LEN(E95)</f>
        <v>5</v>
      </c>
      <c r="I95" s="7" t="s">
        <v>321</v>
      </c>
      <c r="J95" s="16">
        <f>LEN(I95)</f>
        <v>84</v>
      </c>
      <c r="K95" s="16">
        <f>IF(ISBLANK(I95),0,LEN(TRIM(I95))-LEN(SUBSTITUTE(I95," ",""))+1)</f>
        <v>15</v>
      </c>
      <c r="L95" s="17" t="str">
        <f>IF(J95&gt;87, "WILL NOT FIT ON SCREEN!", "Yes")</f>
        <v>Yes</v>
      </c>
      <c r="M95" s="15" t="s">
        <v>322</v>
      </c>
      <c r="N95" s="15">
        <f>LEN(M95)</f>
        <v>6</v>
      </c>
      <c r="O95" s="1">
        <f>LEN(C95)</f>
        <v>5</v>
      </c>
      <c r="P95" s="18"/>
      <c r="Q95" s="16"/>
      <c r="R95" s="16">
        <v>0</v>
      </c>
      <c r="S95" s="3">
        <f>IF(ISBLANK(LEFT(I95,FIND(M95,I95)-1)),0,LEN(TRIM(LEFT(I95,FIND(M95,I95)-1)))-LEN(SUBSTITUTE(LEFT(I95,FIND(M95,I95)-1)," ",""))+1)+1</f>
        <v>5</v>
      </c>
      <c r="T95" s="1">
        <f>S95+1</f>
        <v>6</v>
      </c>
    </row>
    <row r="96" spans="1:20" s="19" customFormat="1" x14ac:dyDescent="0.3">
      <c r="A96">
        <v>95</v>
      </c>
      <c r="B96" t="s">
        <v>728</v>
      </c>
      <c r="C96" s="1" t="s">
        <v>215</v>
      </c>
      <c r="D96" s="1" t="s">
        <v>217</v>
      </c>
      <c r="E96" s="1" t="s">
        <v>831</v>
      </c>
      <c r="F96" s="1">
        <f>LEN(C96)</f>
        <v>5</v>
      </c>
      <c r="G96" s="1">
        <f>LEN(D96)</f>
        <v>5</v>
      </c>
      <c r="H96" s="1">
        <f>LEN(E96)</f>
        <v>5</v>
      </c>
      <c r="I96" s="7" t="s">
        <v>427</v>
      </c>
      <c r="J96" s="16">
        <f>LEN(I96)</f>
        <v>85</v>
      </c>
      <c r="K96" s="16">
        <f>IF(ISBLANK(I96),0,LEN(TRIM(I96))-LEN(SUBSTITUTE(I96," ",""))+1)</f>
        <v>16</v>
      </c>
      <c r="L96" s="17" t="str">
        <f>IF(J96&gt;87, "WILL NOT FIT ON SCREEN!", "Yes")</f>
        <v>Yes</v>
      </c>
      <c r="M96" s="15" t="s">
        <v>323</v>
      </c>
      <c r="N96" s="15">
        <f>LEN(M96)</f>
        <v>6</v>
      </c>
      <c r="O96" s="1">
        <f>LEN(C96)</f>
        <v>5</v>
      </c>
      <c r="P96" s="18"/>
      <c r="Q96" s="16"/>
      <c r="R96" s="16">
        <v>0</v>
      </c>
      <c r="S96" s="3">
        <f>IF(ISBLANK(LEFT(I96,FIND(M96,I96)-1)),0,LEN(TRIM(LEFT(I96,FIND(M96,I96)-1)))-LEN(SUBSTITUTE(LEFT(I96,FIND(M96,I96)-1)," ",""))+1)+1</f>
        <v>7</v>
      </c>
      <c r="T96" s="1">
        <f>S96+1</f>
        <v>8</v>
      </c>
    </row>
    <row r="97" spans="1:20" s="19" customFormat="1" x14ac:dyDescent="0.3">
      <c r="A97">
        <v>96</v>
      </c>
      <c r="B97" t="s">
        <v>728</v>
      </c>
      <c r="C97" s="1" t="s">
        <v>218</v>
      </c>
      <c r="D97" s="1" t="s">
        <v>220</v>
      </c>
      <c r="E97" s="1" t="s">
        <v>832</v>
      </c>
      <c r="F97" s="1">
        <f>LEN(C97)</f>
        <v>4</v>
      </c>
      <c r="G97" s="1">
        <f>LEN(D97)</f>
        <v>4</v>
      </c>
      <c r="H97" s="1">
        <f>LEN(E97)</f>
        <v>4</v>
      </c>
      <c r="I97" s="7" t="s">
        <v>325</v>
      </c>
      <c r="J97" s="16">
        <f>LEN(I97)</f>
        <v>84</v>
      </c>
      <c r="K97" s="16">
        <f>IF(ISBLANK(I97),0,LEN(TRIM(I97))-LEN(SUBSTITUTE(I97," ",""))+1)</f>
        <v>15</v>
      </c>
      <c r="L97" s="17" t="str">
        <f>IF(J97&gt;87, "WILL NOT FIT ON SCREEN!", "Yes")</f>
        <v>Yes</v>
      </c>
      <c r="M97" s="15" t="s">
        <v>324</v>
      </c>
      <c r="N97" s="15">
        <f>LEN(M97)</f>
        <v>5</v>
      </c>
      <c r="O97" s="1">
        <f>LEN(C97)</f>
        <v>4</v>
      </c>
      <c r="P97" s="18"/>
      <c r="Q97" s="16"/>
      <c r="R97" s="16">
        <v>0</v>
      </c>
      <c r="S97" s="3">
        <f>IF(ISBLANK(LEFT(I97,FIND(M97,I97)-1)),0,LEN(TRIM(LEFT(I97,FIND(M97,I97)-1)))-LEN(SUBSTITUTE(LEFT(I97,FIND(M97,I97)-1)," ",""))+1)+1</f>
        <v>5</v>
      </c>
      <c r="T97" s="1">
        <f>S97+1</f>
        <v>6</v>
      </c>
    </row>
    <row r="98" spans="1:20" s="19" customFormat="1" x14ac:dyDescent="0.3">
      <c r="A98">
        <v>97</v>
      </c>
      <c r="B98" t="s">
        <v>728</v>
      </c>
      <c r="C98" s="1" t="s">
        <v>221</v>
      </c>
      <c r="D98" s="1" t="s">
        <v>223</v>
      </c>
      <c r="E98" s="1" t="s">
        <v>833</v>
      </c>
      <c r="F98" s="1">
        <f>LEN(C98)</f>
        <v>5</v>
      </c>
      <c r="G98" s="1">
        <f>LEN(D98)</f>
        <v>5</v>
      </c>
      <c r="H98" s="1">
        <f>LEN(E98)</f>
        <v>5</v>
      </c>
      <c r="I98" s="7" t="s">
        <v>326</v>
      </c>
      <c r="J98" s="16">
        <f>LEN(I98)</f>
        <v>76</v>
      </c>
      <c r="K98" s="16">
        <f>IF(ISBLANK(I98),0,LEN(TRIM(I98))-LEN(SUBSTITUTE(I98," ",""))+1)</f>
        <v>13</v>
      </c>
      <c r="L98" s="17" t="str">
        <f>IF(J98&gt;87, "WILL NOT FIT ON SCREEN!", "Yes")</f>
        <v>Yes</v>
      </c>
      <c r="M98" s="15" t="s">
        <v>327</v>
      </c>
      <c r="N98" s="15">
        <f>LEN(M98)</f>
        <v>4</v>
      </c>
      <c r="O98" s="1">
        <f>LEN(C98)</f>
        <v>5</v>
      </c>
      <c r="P98" s="18"/>
      <c r="Q98" s="16"/>
      <c r="R98" s="16">
        <v>0</v>
      </c>
      <c r="S98" s="3">
        <f>IF(ISBLANK(LEFT(I98,FIND(M98,I98)-1)),0,LEN(TRIM(LEFT(I98,FIND(M98,I98)-1)))-LEN(SUBSTITUTE(LEFT(I98,FIND(M98,I98)-1)," ",""))+1)+1</f>
        <v>10</v>
      </c>
      <c r="T98" s="1">
        <f>S98+1</f>
        <v>11</v>
      </c>
    </row>
    <row r="99" spans="1:20" s="19" customFormat="1" x14ac:dyDescent="0.3">
      <c r="A99">
        <v>98</v>
      </c>
      <c r="B99" t="s">
        <v>728</v>
      </c>
      <c r="C99" s="1" t="s">
        <v>224</v>
      </c>
      <c r="D99" s="1" t="s">
        <v>226</v>
      </c>
      <c r="E99" s="1" t="s">
        <v>834</v>
      </c>
      <c r="F99" s="1">
        <f>LEN(C99)</f>
        <v>6</v>
      </c>
      <c r="G99" s="1">
        <f>LEN(D99)</f>
        <v>6</v>
      </c>
      <c r="H99" s="1">
        <f>LEN(E99)</f>
        <v>6</v>
      </c>
      <c r="I99" s="7" t="s">
        <v>396</v>
      </c>
      <c r="J99" s="16">
        <f>LEN(I99)</f>
        <v>80</v>
      </c>
      <c r="K99" s="16">
        <f>IF(ISBLANK(I99),0,LEN(TRIM(I99))-LEN(SUBSTITUTE(I99," ",""))+1)</f>
        <v>13</v>
      </c>
      <c r="L99" s="17" t="str">
        <f>IF(J99&gt;87, "WILL NOT FIT ON SCREEN!", "Yes")</f>
        <v>Yes</v>
      </c>
      <c r="M99" s="15" t="s">
        <v>328</v>
      </c>
      <c r="N99" s="15">
        <f>LEN(M99)</f>
        <v>5</v>
      </c>
      <c r="O99" s="1">
        <f>LEN(C99)</f>
        <v>6</v>
      </c>
      <c r="P99" s="18"/>
      <c r="Q99" s="16"/>
      <c r="R99" s="16">
        <v>0</v>
      </c>
      <c r="S99" s="3">
        <f>IF(ISBLANK(LEFT(I99,FIND(M99,I99)-1)),0,LEN(TRIM(LEFT(I99,FIND(M99,I99)-1)))-LEN(SUBSTITUTE(LEFT(I99,FIND(M99,I99)-1)," ",""))+1)+1</f>
        <v>9</v>
      </c>
      <c r="T99" s="1">
        <f>S99+1</f>
        <v>10</v>
      </c>
    </row>
    <row r="100" spans="1:20" s="19" customFormat="1" x14ac:dyDescent="0.3">
      <c r="A100">
        <v>99</v>
      </c>
      <c r="B100" t="s">
        <v>728</v>
      </c>
      <c r="C100" s="1" t="s">
        <v>227</v>
      </c>
      <c r="D100" s="1" t="s">
        <v>229</v>
      </c>
      <c r="E100" s="1" t="s">
        <v>835</v>
      </c>
      <c r="F100" s="1">
        <f>LEN(C100)</f>
        <v>4</v>
      </c>
      <c r="G100" s="1">
        <f>LEN(D100)</f>
        <v>4</v>
      </c>
      <c r="H100" s="1">
        <f>LEN(E100)</f>
        <v>4</v>
      </c>
      <c r="I100" s="7" t="s">
        <v>260</v>
      </c>
      <c r="J100" s="16">
        <f>LEN(I100)</f>
        <v>82</v>
      </c>
      <c r="K100" s="16">
        <f>IF(ISBLANK(I100),0,LEN(TRIM(I100))-LEN(SUBSTITUTE(I100," ",""))+1)</f>
        <v>17</v>
      </c>
      <c r="L100" s="17" t="str">
        <f>IF(J100&gt;87, "WILL NOT FIT ON SCREEN!", "Yes")</f>
        <v>Yes</v>
      </c>
      <c r="M100" s="15" t="s">
        <v>261</v>
      </c>
      <c r="N100" s="15">
        <f>LEN(M100)</f>
        <v>4</v>
      </c>
      <c r="O100" s="1">
        <f>LEN(C100)</f>
        <v>4</v>
      </c>
      <c r="P100" s="18"/>
      <c r="Q100" s="16"/>
      <c r="R100" s="16">
        <v>0</v>
      </c>
      <c r="S100" s="3">
        <f>IF(ISBLANK(LEFT(I100,FIND(M100,I100)-1)),0,LEN(TRIM(LEFT(I100,FIND(M100,I100)-1)))-LEN(SUBSTITUTE(LEFT(I100,FIND(M100,I100)-1)," ",""))+1)+1</f>
        <v>3</v>
      </c>
      <c r="T100" s="1">
        <f>S100+1</f>
        <v>4</v>
      </c>
    </row>
    <row r="101" spans="1:20" s="19" customFormat="1" x14ac:dyDescent="0.3">
      <c r="A101">
        <v>100</v>
      </c>
      <c r="B101" t="s">
        <v>728</v>
      </c>
      <c r="C101" s="15" t="s">
        <v>406</v>
      </c>
      <c r="D101" s="15" t="s">
        <v>408</v>
      </c>
      <c r="E101" s="15" t="s">
        <v>836</v>
      </c>
      <c r="F101" s="1">
        <f>LEN(C101)</f>
        <v>5</v>
      </c>
      <c r="G101" s="1">
        <f>LEN(D101)</f>
        <v>5</v>
      </c>
      <c r="H101" s="1">
        <f>LEN(E101)</f>
        <v>5</v>
      </c>
      <c r="I101" s="7" t="s">
        <v>422</v>
      </c>
      <c r="J101" s="16">
        <f>LEN(I101)</f>
        <v>71</v>
      </c>
      <c r="K101" s="16">
        <f>IF(ISBLANK(I101),0,LEN(TRIM(I101))-LEN(SUBSTITUTE(I101," ",""))+1)</f>
        <v>13</v>
      </c>
      <c r="L101" s="17" t="str">
        <f>IF(J101&gt;87, "WILL NOT FIT ON SCREEN!", "Yes")</f>
        <v>Yes</v>
      </c>
      <c r="M101" s="15" t="s">
        <v>415</v>
      </c>
      <c r="N101" s="15">
        <f>LEN(M101)</f>
        <v>8</v>
      </c>
      <c r="O101" s="1">
        <f>LEN(C101)</f>
        <v>5</v>
      </c>
      <c r="P101" s="18"/>
      <c r="Q101" s="16"/>
      <c r="R101" s="16">
        <v>0</v>
      </c>
      <c r="S101" s="3">
        <f>IF(ISBLANK(LEFT(I101,FIND(M101,I101)-1)),0,LEN(TRIM(LEFT(I101,FIND(M101,I101)-1)))-LEN(SUBSTITUTE(LEFT(I101,FIND(M101,I101)-1)," ",""))+1)+1</f>
        <v>6</v>
      </c>
      <c r="T101" s="1">
        <f>S101+1</f>
        <v>7</v>
      </c>
    </row>
    <row r="102" spans="1:20" s="19" customFormat="1" x14ac:dyDescent="0.3">
      <c r="A102">
        <v>101</v>
      </c>
      <c r="B102" t="s">
        <v>728</v>
      </c>
      <c r="C102" s="15" t="s">
        <v>403</v>
      </c>
      <c r="D102" s="15" t="s">
        <v>405</v>
      </c>
      <c r="E102" s="15" t="s">
        <v>837</v>
      </c>
      <c r="F102" s="1">
        <f>LEN(C102)</f>
        <v>5</v>
      </c>
      <c r="G102" s="1">
        <f>LEN(D102)</f>
        <v>5</v>
      </c>
      <c r="H102" s="1">
        <f>LEN(E102)</f>
        <v>5</v>
      </c>
      <c r="I102" s="7" t="s">
        <v>416</v>
      </c>
      <c r="J102" s="16">
        <f>LEN(I102)</f>
        <v>85</v>
      </c>
      <c r="K102" s="16">
        <f>IF(ISBLANK(I102),0,LEN(TRIM(I102))-LEN(SUBSTITUTE(I102," ",""))+1)</f>
        <v>13</v>
      </c>
      <c r="L102" s="17" t="str">
        <f>IF(J102&gt;87, "WILL NOT FIT ON SCREEN!", "Yes")</f>
        <v>Yes</v>
      </c>
      <c r="M102" s="15" t="s">
        <v>349</v>
      </c>
      <c r="N102" s="15">
        <f>LEN(M102)</f>
        <v>7</v>
      </c>
      <c r="O102" s="1">
        <f>LEN(C102)</f>
        <v>5</v>
      </c>
      <c r="P102" s="18"/>
      <c r="Q102" s="16"/>
      <c r="R102" s="16">
        <v>0</v>
      </c>
      <c r="S102" s="3">
        <f>IF(ISBLANK(LEFT(I102,FIND(M102,I102)-1)),0,LEN(TRIM(LEFT(I102,FIND(M102,I102)-1)))-LEN(SUBSTITUTE(LEFT(I102,FIND(M102,I102)-1)," ",""))+1)+1</f>
        <v>4</v>
      </c>
      <c r="T102" s="1">
        <f>S102+1</f>
        <v>5</v>
      </c>
    </row>
    <row r="103" spans="1:20" s="19" customFormat="1" x14ac:dyDescent="0.3">
      <c r="A103">
        <v>102</v>
      </c>
      <c r="B103" t="s">
        <v>728</v>
      </c>
      <c r="C103" s="11" t="s">
        <v>397</v>
      </c>
      <c r="D103" s="11" t="s">
        <v>399</v>
      </c>
      <c r="E103" s="11" t="s">
        <v>838</v>
      </c>
      <c r="F103" s="1">
        <f>LEN(C103)</f>
        <v>5</v>
      </c>
      <c r="G103" s="1">
        <f>LEN(D103)</f>
        <v>5</v>
      </c>
      <c r="H103" s="1">
        <f>LEN(E103)</f>
        <v>5</v>
      </c>
      <c r="I103" s="20" t="s">
        <v>421</v>
      </c>
      <c r="J103" s="12">
        <f>LEN(I103)</f>
        <v>75</v>
      </c>
      <c r="K103" s="12">
        <f>IF(ISBLANK(I103),0,LEN(TRIM(I103))-LEN(SUBSTITUTE(I103," ",""))+1)</f>
        <v>12</v>
      </c>
      <c r="L103" s="13" t="str">
        <f>IF(J103&gt;87, "WILL NOT FIT ON SCREEN!", "Yes")</f>
        <v>Yes</v>
      </c>
      <c r="M103" s="11" t="s">
        <v>420</v>
      </c>
      <c r="N103" s="11">
        <f>LEN(M103)</f>
        <v>7</v>
      </c>
      <c r="O103" s="1">
        <f>LEN(C103)</f>
        <v>5</v>
      </c>
      <c r="P103" s="14"/>
      <c r="Q103" s="12"/>
      <c r="R103" s="12">
        <v>0</v>
      </c>
      <c r="S103" s="3">
        <f>IF(ISBLANK(LEFT(I103,FIND(M103,I103)-1)),0,LEN(TRIM(LEFT(I103,FIND(M103,I103)-1)))-LEN(SUBSTITUTE(LEFT(I103,FIND(M103,I103)-1)," ",""))+1)+1</f>
        <v>7</v>
      </c>
      <c r="T103" s="1">
        <f>S103+1</f>
        <v>8</v>
      </c>
    </row>
    <row r="104" spans="1:20" s="19" customFormat="1" x14ac:dyDescent="0.3">
      <c r="A104">
        <v>103</v>
      </c>
      <c r="B104" t="s">
        <v>729</v>
      </c>
      <c r="C104" s="1" t="s">
        <v>437</v>
      </c>
      <c r="D104" s="1" t="s">
        <v>438</v>
      </c>
      <c r="E104" s="1" t="s">
        <v>839</v>
      </c>
      <c r="F104" s="1">
        <f>LEN(C104)</f>
        <v>4</v>
      </c>
      <c r="G104" s="1">
        <f>LEN(D104)</f>
        <v>4</v>
      </c>
      <c r="H104" s="1">
        <f>LEN(E104)</f>
        <v>4</v>
      </c>
      <c r="I104" s="20" t="s">
        <v>721</v>
      </c>
      <c r="J104" s="12">
        <f>LEN(I104)</f>
        <v>81</v>
      </c>
      <c r="K104" s="12">
        <f>IF(ISBLANK(I104),0,LEN(TRIM(I104))-LEN(SUBSTITUTE(I104," ",""))+1)</f>
        <v>14</v>
      </c>
      <c r="L104" s="13" t="str">
        <f>IF(J104&gt;87, "WILL NOT FIT ON SCREEN!", "Yes")</f>
        <v>Yes</v>
      </c>
      <c r="M104" s="11" t="s">
        <v>621</v>
      </c>
      <c r="N104" s="11">
        <f>LEN(M104)</f>
        <v>4</v>
      </c>
      <c r="O104" s="1">
        <f>LEN(C104)</f>
        <v>4</v>
      </c>
      <c r="P104" s="14"/>
      <c r="Q104" s="12"/>
      <c r="R104" s="12">
        <v>0</v>
      </c>
      <c r="S104" s="3">
        <f>IF(ISBLANK(LEFT(I104,FIND(M104,I104)-1)),0,LEN(TRIM(LEFT(I104,FIND(M104,I104)-1)))-LEN(SUBSTITUTE(LEFT(I104,FIND(M104,I104)-1)," ",""))+1)+1</f>
        <v>7</v>
      </c>
      <c r="T104" s="1">
        <f>S104+1</f>
        <v>8</v>
      </c>
    </row>
    <row r="105" spans="1:20" s="19" customFormat="1" x14ac:dyDescent="0.3">
      <c r="A105">
        <v>104</v>
      </c>
      <c r="B105" t="s">
        <v>729</v>
      </c>
      <c r="C105" s="1" t="s">
        <v>452</v>
      </c>
      <c r="D105" s="1" t="s">
        <v>451</v>
      </c>
      <c r="E105" s="1" t="s">
        <v>842</v>
      </c>
      <c r="F105" s="1">
        <f>LEN(C105)</f>
        <v>4</v>
      </c>
      <c r="G105" s="1">
        <f>LEN(D105)</f>
        <v>4</v>
      </c>
      <c r="H105" s="1">
        <f>LEN(E105)</f>
        <v>4</v>
      </c>
      <c r="I105" s="20" t="s">
        <v>636</v>
      </c>
      <c r="J105" s="12">
        <f>LEN(I105)</f>
        <v>84</v>
      </c>
      <c r="K105" s="12">
        <f>IF(ISBLANK(I105),0,LEN(TRIM(I105))-LEN(SUBSTITUTE(I105," ",""))+1)</f>
        <v>17</v>
      </c>
      <c r="L105" s="13" t="str">
        <f>IF(J105&gt;87, "WILL NOT FIT ON SCREEN!", "Yes")</f>
        <v>Yes</v>
      </c>
      <c r="M105" s="11" t="s">
        <v>635</v>
      </c>
      <c r="N105" s="11">
        <f>LEN(M105)</f>
        <v>4</v>
      </c>
      <c r="O105" s="1">
        <f>LEN(C105)</f>
        <v>4</v>
      </c>
      <c r="P105" s="14"/>
      <c r="Q105" s="12"/>
      <c r="R105" s="12">
        <v>0</v>
      </c>
      <c r="S105" s="3">
        <f>IF(ISBLANK(LEFT(I105,FIND(M105,I105)-1)),0,LEN(TRIM(LEFT(I105,FIND(M105,I105)-1)))-LEN(SUBSTITUTE(LEFT(I105,FIND(M105,I105)-1)," ",""))+1)+1</f>
        <v>10</v>
      </c>
      <c r="T105" s="1">
        <f>S105+1</f>
        <v>11</v>
      </c>
    </row>
    <row r="106" spans="1:20" s="19" customFormat="1" x14ac:dyDescent="0.3">
      <c r="A106">
        <v>105</v>
      </c>
      <c r="B106" t="s">
        <v>729</v>
      </c>
      <c r="C106" s="1" t="s">
        <v>618</v>
      </c>
      <c r="D106" s="1" t="s">
        <v>619</v>
      </c>
      <c r="E106" s="1" t="s">
        <v>845</v>
      </c>
      <c r="F106" s="1">
        <f>LEN(C106)</f>
        <v>4</v>
      </c>
      <c r="G106" s="1">
        <f>LEN(D106)</f>
        <v>4</v>
      </c>
      <c r="H106" s="1">
        <f>LEN(E106)</f>
        <v>4</v>
      </c>
      <c r="I106" s="20" t="s">
        <v>731</v>
      </c>
      <c r="J106" s="12">
        <f>LEN(I106)</f>
        <v>62</v>
      </c>
      <c r="K106" s="12">
        <f>IF(ISBLANK(I106),0,LEN(TRIM(I106))-LEN(SUBSTITUTE(I106," ",""))+1)</f>
        <v>11</v>
      </c>
      <c r="L106" s="13" t="str">
        <f>IF(J106&gt;87, "WILL NOT FIT ON SCREEN!", "Yes")</f>
        <v>Yes</v>
      </c>
      <c r="M106" s="11" t="s">
        <v>340</v>
      </c>
      <c r="N106" s="11">
        <f>LEN(M106)</f>
        <v>5</v>
      </c>
      <c r="O106" s="1">
        <f>LEN(C106)</f>
        <v>4</v>
      </c>
      <c r="P106" s="14"/>
      <c r="Q106" s="12"/>
      <c r="R106" s="12">
        <v>0</v>
      </c>
      <c r="S106" s="3">
        <f>IF(ISBLANK(LEFT(I106,FIND(M106,I106)-1)),0,LEN(TRIM(LEFT(I106,FIND(M106,I106)-1)))-LEN(SUBSTITUTE(LEFT(I106,FIND(M106,I106)-1)," ",""))+1)+1</f>
        <v>5</v>
      </c>
      <c r="T106" s="1">
        <f>S106+1</f>
        <v>6</v>
      </c>
    </row>
    <row r="107" spans="1:20" s="19" customFormat="1" x14ac:dyDescent="0.3">
      <c r="A107">
        <v>106</v>
      </c>
      <c r="B107" t="s">
        <v>729</v>
      </c>
      <c r="C107" s="1" t="s">
        <v>475</v>
      </c>
      <c r="D107" s="1" t="s">
        <v>474</v>
      </c>
      <c r="E107" s="1" t="s">
        <v>850</v>
      </c>
      <c r="F107" s="1">
        <f>LEN(C107)</f>
        <v>4</v>
      </c>
      <c r="G107" s="1">
        <f>LEN(D107)</f>
        <v>4</v>
      </c>
      <c r="H107" s="1">
        <f>LEN(E107)</f>
        <v>4</v>
      </c>
      <c r="I107" s="20" t="s">
        <v>677</v>
      </c>
      <c r="J107" s="12">
        <f>LEN(I107)</f>
        <v>64</v>
      </c>
      <c r="K107" s="12">
        <f>IF(ISBLANK(I107),0,LEN(TRIM(I107))-LEN(SUBSTITUTE(I107," ",""))+1)</f>
        <v>12</v>
      </c>
      <c r="L107" s="13" t="str">
        <f>IF(J107&gt;87, "WILL NOT FIT ON SCREEN!", "Yes")</f>
        <v>Yes</v>
      </c>
      <c r="M107" s="11" t="s">
        <v>646</v>
      </c>
      <c r="N107" s="11">
        <f>LEN(M107)</f>
        <v>8</v>
      </c>
      <c r="O107" s="1">
        <f>LEN(C107)</f>
        <v>4</v>
      </c>
      <c r="P107" s="14"/>
      <c r="Q107" s="12"/>
      <c r="R107" s="12">
        <v>0</v>
      </c>
      <c r="S107" s="3">
        <f>IF(ISBLANK(LEFT(I107,FIND(M107,I107)-1)),0,LEN(TRIM(LEFT(I107,FIND(M107,I107)-1)))-LEN(SUBSTITUTE(LEFT(I107,FIND(M107,I107)-1)," ",""))+1)+1</f>
        <v>6</v>
      </c>
      <c r="T107" s="1">
        <f>S107+1</f>
        <v>7</v>
      </c>
    </row>
    <row r="108" spans="1:20" s="19" customFormat="1" x14ac:dyDescent="0.3">
      <c r="A108">
        <v>107</v>
      </c>
      <c r="B108" t="s">
        <v>729</v>
      </c>
      <c r="C108" s="1" t="s">
        <v>478</v>
      </c>
      <c r="D108" s="1" t="s">
        <v>477</v>
      </c>
      <c r="E108" s="1" t="s">
        <v>851</v>
      </c>
      <c r="F108" s="1">
        <f>LEN(C108)</f>
        <v>4</v>
      </c>
      <c r="G108" s="1">
        <f>LEN(D108)</f>
        <v>4</v>
      </c>
      <c r="H108" s="1">
        <f>LEN(E108)</f>
        <v>4</v>
      </c>
      <c r="I108" s="20" t="s">
        <v>678</v>
      </c>
      <c r="J108" s="12">
        <f>LEN(I108)</f>
        <v>70</v>
      </c>
      <c r="K108" s="12">
        <f>IF(ISBLANK(I108),0,LEN(TRIM(I108))-LEN(SUBSTITUTE(I108," ",""))+1)</f>
        <v>14</v>
      </c>
      <c r="L108" s="13" t="str">
        <f>IF(J108&gt;87, "WILL NOT FIT ON SCREEN!", "Yes")</f>
        <v>Yes</v>
      </c>
      <c r="M108" s="11" t="s">
        <v>349</v>
      </c>
      <c r="N108" s="11">
        <f>LEN(M108)</f>
        <v>7</v>
      </c>
      <c r="O108" s="1">
        <f>LEN(C108)</f>
        <v>4</v>
      </c>
      <c r="P108" s="14"/>
      <c r="Q108" s="12"/>
      <c r="R108" s="12">
        <v>0</v>
      </c>
      <c r="S108" s="3">
        <f>IF(ISBLANK(LEFT(I108,FIND(M108,I108)-1)),0,LEN(TRIM(LEFT(I108,FIND(M108,I108)-1)))-LEN(SUBSTITUTE(LEFT(I108,FIND(M108,I108)-1)," ",""))+1)+1</f>
        <v>3</v>
      </c>
      <c r="T108" s="1">
        <f>S108+1</f>
        <v>4</v>
      </c>
    </row>
    <row r="109" spans="1:20" s="19" customFormat="1" x14ac:dyDescent="0.3">
      <c r="A109">
        <v>108</v>
      </c>
      <c r="B109" t="s">
        <v>729</v>
      </c>
      <c r="C109" s="1" t="s">
        <v>484</v>
      </c>
      <c r="D109" s="1" t="s">
        <v>483</v>
      </c>
      <c r="E109" s="1" t="s">
        <v>853</v>
      </c>
      <c r="F109" s="1">
        <f>LEN(C109)</f>
        <v>4</v>
      </c>
      <c r="G109" s="1">
        <f>LEN(D109)</f>
        <v>4</v>
      </c>
      <c r="H109" s="1">
        <f>LEN(E109)</f>
        <v>4</v>
      </c>
      <c r="I109" s="20" t="s">
        <v>649</v>
      </c>
      <c r="J109" s="12">
        <f>LEN(I109)</f>
        <v>79</v>
      </c>
      <c r="K109" s="12">
        <f>IF(ISBLANK(I109),0,LEN(TRIM(I109))-LEN(SUBSTITUTE(I109," ",""))+1)</f>
        <v>15</v>
      </c>
      <c r="L109" s="13" t="str">
        <f>IF(J109&gt;87, "WILL NOT FIT ON SCREEN!", "Yes")</f>
        <v>Yes</v>
      </c>
      <c r="M109" s="11" t="s">
        <v>650</v>
      </c>
      <c r="N109" s="11">
        <f>LEN(M109)</f>
        <v>7</v>
      </c>
      <c r="O109" s="1">
        <f>LEN(C109)</f>
        <v>4</v>
      </c>
      <c r="P109" s="14"/>
      <c r="Q109" s="12"/>
      <c r="R109" s="12">
        <v>0</v>
      </c>
      <c r="S109" s="3">
        <f>IF(ISBLANK(LEFT(I109,FIND(M109,I109)-1)),0,LEN(TRIM(LEFT(I109,FIND(M109,I109)-1)))-LEN(SUBSTITUTE(LEFT(I109,FIND(M109,I109)-1)," ",""))+1)+1</f>
        <v>5</v>
      </c>
      <c r="T109" s="1">
        <f>S109+1</f>
        <v>6</v>
      </c>
    </row>
    <row r="110" spans="1:20" s="19" customFormat="1" x14ac:dyDescent="0.3">
      <c r="A110">
        <v>109</v>
      </c>
      <c r="B110" t="s">
        <v>729</v>
      </c>
      <c r="C110" s="1" t="s">
        <v>487</v>
      </c>
      <c r="D110" s="1" t="s">
        <v>486</v>
      </c>
      <c r="E110" s="1" t="s">
        <v>854</v>
      </c>
      <c r="F110" s="1">
        <f>LEN(C110)</f>
        <v>4</v>
      </c>
      <c r="G110" s="1">
        <f>LEN(D110)</f>
        <v>4</v>
      </c>
      <c r="H110" s="1">
        <f>LEN(E110)</f>
        <v>4</v>
      </c>
      <c r="I110" s="20" t="s">
        <v>651</v>
      </c>
      <c r="J110" s="12">
        <f>LEN(I110)</f>
        <v>86</v>
      </c>
      <c r="K110" s="12">
        <f>IF(ISBLANK(I110),0,LEN(TRIM(I110))-LEN(SUBSTITUTE(I110," ",""))+1)</f>
        <v>15</v>
      </c>
      <c r="L110" s="13" t="str">
        <f>IF(J110&gt;87, "WILL NOT FIT ON SCREEN!", "Yes")</f>
        <v>Yes</v>
      </c>
      <c r="M110" s="11" t="s">
        <v>262</v>
      </c>
      <c r="N110" s="11">
        <f>LEN(M110)</f>
        <v>5</v>
      </c>
      <c r="O110" s="1">
        <f>LEN(C110)</f>
        <v>4</v>
      </c>
      <c r="P110" s="14"/>
      <c r="Q110" s="12"/>
      <c r="R110" s="12">
        <v>0</v>
      </c>
      <c r="S110" s="3">
        <f>IF(ISBLANK(LEFT(I110,FIND(M110,I110)-1)),0,LEN(TRIM(LEFT(I110,FIND(M110,I110)-1)))-LEN(SUBSTITUTE(LEFT(I110,FIND(M110,I110)-1)," ",""))+1)+1</f>
        <v>5</v>
      </c>
      <c r="T110" s="1">
        <f>S110+1</f>
        <v>6</v>
      </c>
    </row>
    <row r="111" spans="1:20" s="19" customFormat="1" x14ac:dyDescent="0.3">
      <c r="A111">
        <v>110</v>
      </c>
      <c r="B111" t="s">
        <v>729</v>
      </c>
      <c r="C111" s="1" t="s">
        <v>490</v>
      </c>
      <c r="D111" s="1" t="s">
        <v>489</v>
      </c>
      <c r="E111" s="1" t="s">
        <v>855</v>
      </c>
      <c r="F111" s="1">
        <f>LEN(C111)</f>
        <v>4</v>
      </c>
      <c r="G111" s="1">
        <f>LEN(D111)</f>
        <v>4</v>
      </c>
      <c r="H111" s="1">
        <f>LEN(E111)</f>
        <v>4</v>
      </c>
      <c r="I111" s="20" t="s">
        <v>652</v>
      </c>
      <c r="J111" s="12">
        <f>LEN(I111)</f>
        <v>68</v>
      </c>
      <c r="K111" s="12">
        <f>IF(ISBLANK(I111),0,LEN(TRIM(I111))-LEN(SUBSTITUTE(I111," ",""))+1)</f>
        <v>13</v>
      </c>
      <c r="L111" s="13" t="str">
        <f>IF(J111&gt;87, "WILL NOT FIT ON SCREEN!", "Yes")</f>
        <v>Yes</v>
      </c>
      <c r="M111" s="11" t="s">
        <v>653</v>
      </c>
      <c r="N111" s="11">
        <f>LEN(M111)</f>
        <v>4</v>
      </c>
      <c r="O111" s="1">
        <f>LEN(C111)</f>
        <v>4</v>
      </c>
      <c r="P111" s="14"/>
      <c r="Q111" s="12"/>
      <c r="R111" s="12">
        <v>0</v>
      </c>
      <c r="S111" s="3">
        <f>IF(ISBLANK(LEFT(I111,FIND(M111,I111)-1)),0,LEN(TRIM(LEFT(I111,FIND(M111,I111)-1)))-LEN(SUBSTITUTE(LEFT(I111,FIND(M111,I111)-1)," ",""))+1)+1</f>
        <v>6</v>
      </c>
      <c r="T111" s="1">
        <f>S111+1</f>
        <v>7</v>
      </c>
    </row>
    <row r="112" spans="1:20" s="19" customFormat="1" x14ac:dyDescent="0.3">
      <c r="A112">
        <v>111</v>
      </c>
      <c r="B112" t="s">
        <v>729</v>
      </c>
      <c r="C112" s="1" t="s">
        <v>493</v>
      </c>
      <c r="D112" s="1" t="s">
        <v>492</v>
      </c>
      <c r="E112" s="1" t="s">
        <v>856</v>
      </c>
      <c r="F112" s="1">
        <f>LEN(C112)</f>
        <v>4</v>
      </c>
      <c r="G112" s="1">
        <f>LEN(D112)</f>
        <v>4</v>
      </c>
      <c r="H112" s="1">
        <f>LEN(E112)</f>
        <v>4</v>
      </c>
      <c r="I112" s="20" t="s">
        <v>655</v>
      </c>
      <c r="J112" s="12">
        <f>LEN(I112)</f>
        <v>76</v>
      </c>
      <c r="K112" s="12">
        <f>IF(ISBLANK(I112),0,LEN(TRIM(I112))-LEN(SUBSTITUTE(I112," ",""))+1)</f>
        <v>16</v>
      </c>
      <c r="L112" s="13" t="str">
        <f>IF(J112&gt;87, "WILL NOT FIT ON SCREEN!", "Yes")</f>
        <v>Yes</v>
      </c>
      <c r="M112" s="11" t="s">
        <v>654</v>
      </c>
      <c r="N112" s="11">
        <f>LEN(M112)</f>
        <v>6</v>
      </c>
      <c r="O112" s="1">
        <f>LEN(C112)</f>
        <v>4</v>
      </c>
      <c r="P112" s="14"/>
      <c r="Q112" s="12"/>
      <c r="R112" s="12">
        <v>0</v>
      </c>
      <c r="S112" s="3">
        <f>IF(ISBLANK(LEFT(I112,FIND(M112,I112)-1)),0,LEN(TRIM(LEFT(I112,FIND(M112,I112)-1)))-LEN(SUBSTITUTE(LEFT(I112,FIND(M112,I112)-1)," ",""))+1)+1</f>
        <v>5</v>
      </c>
      <c r="T112" s="1">
        <f>S112+1</f>
        <v>6</v>
      </c>
    </row>
    <row r="113" spans="1:20" s="19" customFormat="1" x14ac:dyDescent="0.3">
      <c r="A113">
        <v>112</v>
      </c>
      <c r="B113" t="s">
        <v>729</v>
      </c>
      <c r="C113" s="1" t="s">
        <v>496</v>
      </c>
      <c r="D113" s="1" t="s">
        <v>495</v>
      </c>
      <c r="E113" s="1" t="s">
        <v>857</v>
      </c>
      <c r="F113" s="1">
        <f>LEN(C113)</f>
        <v>4</v>
      </c>
      <c r="G113" s="1">
        <f>LEN(D113)</f>
        <v>4</v>
      </c>
      <c r="H113" s="1">
        <f>LEN(E113)</f>
        <v>4</v>
      </c>
      <c r="I113" s="20" t="s">
        <v>656</v>
      </c>
      <c r="J113" s="12">
        <f>LEN(I113)</f>
        <v>64</v>
      </c>
      <c r="K113" s="12">
        <f>IF(ISBLANK(I113),0,LEN(TRIM(I113))-LEN(SUBSTITUTE(I113," ",""))+1)</f>
        <v>13</v>
      </c>
      <c r="L113" s="13" t="str">
        <f>IF(J113&gt;87, "WILL NOT FIT ON SCREEN!", "Yes")</f>
        <v>Yes</v>
      </c>
      <c r="M113" s="11" t="s">
        <v>657</v>
      </c>
      <c r="N113" s="11">
        <f>LEN(M113)</f>
        <v>7</v>
      </c>
      <c r="O113" s="1">
        <f>LEN(C113)</f>
        <v>4</v>
      </c>
      <c r="P113" s="14"/>
      <c r="Q113" s="12"/>
      <c r="R113" s="12">
        <v>0</v>
      </c>
      <c r="S113" s="3">
        <f>IF(ISBLANK(LEFT(I113,FIND(M113,I113)-1)),0,LEN(TRIM(LEFT(I113,FIND(M113,I113)-1)))-LEN(SUBSTITUTE(LEFT(I113,FIND(M113,I113)-1)," ",""))+1)+1</f>
        <v>3</v>
      </c>
      <c r="T113" s="1">
        <f>S113+1</f>
        <v>4</v>
      </c>
    </row>
    <row r="114" spans="1:20" s="19" customFormat="1" x14ac:dyDescent="0.3">
      <c r="A114">
        <v>113</v>
      </c>
      <c r="B114" t="s">
        <v>729</v>
      </c>
      <c r="C114" s="1" t="s">
        <v>499</v>
      </c>
      <c r="D114" s="1" t="s">
        <v>498</v>
      </c>
      <c r="E114" s="1" t="s">
        <v>858</v>
      </c>
      <c r="F114" s="1">
        <f>LEN(C114)</f>
        <v>5</v>
      </c>
      <c r="G114" s="1">
        <f>LEN(D114)</f>
        <v>5</v>
      </c>
      <c r="H114" s="1">
        <f>LEN(E114)</f>
        <v>5</v>
      </c>
      <c r="I114" s="20" t="s">
        <v>681</v>
      </c>
      <c r="J114" s="12">
        <f>LEN(I114)</f>
        <v>75</v>
      </c>
      <c r="K114" s="12">
        <f>IF(ISBLANK(I114),0,LEN(TRIM(I114))-LEN(SUBSTITUTE(I114," ",""))+1)</f>
        <v>12</v>
      </c>
      <c r="L114" s="13" t="str">
        <f>IF(J114&gt;87, "WILL NOT FIT ON SCREEN!", "Yes")</f>
        <v>Yes</v>
      </c>
      <c r="M114" s="11" t="s">
        <v>262</v>
      </c>
      <c r="N114" s="11">
        <f>LEN(M114)</f>
        <v>5</v>
      </c>
      <c r="O114" s="1">
        <f>LEN(C114)</f>
        <v>5</v>
      </c>
      <c r="P114" s="14"/>
      <c r="Q114" s="12"/>
      <c r="R114" s="12">
        <v>0</v>
      </c>
      <c r="S114" s="3">
        <f>IF(ISBLANK(LEFT(I114,FIND(M114,I114)-1)),0,LEN(TRIM(LEFT(I114,FIND(M114,I114)-1)))-LEN(SUBSTITUTE(LEFT(I114,FIND(M114,I114)-1)," ",""))+1)+1</f>
        <v>7</v>
      </c>
      <c r="T114" s="1">
        <f>S114+1</f>
        <v>8</v>
      </c>
    </row>
    <row r="115" spans="1:20" s="19" customFormat="1" x14ac:dyDescent="0.3">
      <c r="A115">
        <v>114</v>
      </c>
      <c r="B115" t="s">
        <v>729</v>
      </c>
      <c r="C115" s="1" t="s">
        <v>502</v>
      </c>
      <c r="D115" s="1" t="s">
        <v>501</v>
      </c>
      <c r="E115" s="1" t="s">
        <v>859</v>
      </c>
      <c r="F115" s="1">
        <f>LEN(C115)</f>
        <v>5</v>
      </c>
      <c r="G115" s="1">
        <f>LEN(D115)</f>
        <v>5</v>
      </c>
      <c r="H115" s="1">
        <f>LEN(E115)</f>
        <v>5</v>
      </c>
      <c r="I115" s="20" t="s">
        <v>683</v>
      </c>
      <c r="J115" s="12">
        <f>LEN(I115)</f>
        <v>78</v>
      </c>
      <c r="K115" s="12">
        <f>IF(ISBLANK(I115),0,LEN(TRIM(I115))-LEN(SUBSTITUTE(I115," ",""))+1)</f>
        <v>12</v>
      </c>
      <c r="L115" s="13" t="str">
        <f>IF(J115&gt;87, "WILL NOT FIT ON SCREEN!", "Yes")</f>
        <v>Yes</v>
      </c>
      <c r="M115" s="11" t="s">
        <v>682</v>
      </c>
      <c r="N115" s="11">
        <f>LEN(M115)</f>
        <v>6</v>
      </c>
      <c r="O115" s="1">
        <f>LEN(C115)</f>
        <v>5</v>
      </c>
      <c r="P115" s="14"/>
      <c r="Q115" s="12"/>
      <c r="R115" s="12">
        <v>0</v>
      </c>
      <c r="S115" s="3">
        <f>IF(ISBLANK(LEFT(I115,FIND(M115,I115)-1)),0,LEN(TRIM(LEFT(I115,FIND(M115,I115)-1)))-LEN(SUBSTITUTE(LEFT(I115,FIND(M115,I115)-1)," ",""))+1)+1</f>
        <v>4</v>
      </c>
      <c r="T115" s="1">
        <f>S115+1</f>
        <v>5</v>
      </c>
    </row>
    <row r="116" spans="1:20" s="19" customFormat="1" x14ac:dyDescent="0.3">
      <c r="A116">
        <v>115</v>
      </c>
      <c r="B116" t="s">
        <v>729</v>
      </c>
      <c r="C116" s="1" t="s">
        <v>511</v>
      </c>
      <c r="D116" s="1" t="s">
        <v>510</v>
      </c>
      <c r="E116" s="1" t="s">
        <v>862</v>
      </c>
      <c r="F116" s="1">
        <f>LEN(C116)</f>
        <v>5</v>
      </c>
      <c r="G116" s="1">
        <f>LEN(D116)</f>
        <v>5</v>
      </c>
      <c r="H116" s="1">
        <f>LEN(E116)</f>
        <v>5</v>
      </c>
      <c r="I116" s="20" t="s">
        <v>688</v>
      </c>
      <c r="J116" s="12">
        <f>LEN(I116)</f>
        <v>66</v>
      </c>
      <c r="K116" s="12">
        <f>IF(ISBLANK(I116),0,LEN(TRIM(I116))-LEN(SUBSTITUTE(I116," ",""))+1)</f>
        <v>13</v>
      </c>
      <c r="L116" s="13" t="str">
        <f>IF(J116&gt;87, "WILL NOT FIT ON SCREEN!", "Yes")</f>
        <v>Yes</v>
      </c>
      <c r="M116" s="11" t="s">
        <v>687</v>
      </c>
      <c r="N116" s="11">
        <f>LEN(M116)</f>
        <v>5</v>
      </c>
      <c r="O116" s="1">
        <f>LEN(C116)</f>
        <v>5</v>
      </c>
      <c r="P116" s="14"/>
      <c r="Q116" s="12"/>
      <c r="R116" s="12">
        <v>0</v>
      </c>
      <c r="S116" s="3">
        <f>IF(ISBLANK(LEFT(I116,FIND(M116,I116)-1)),0,LEN(TRIM(LEFT(I116,FIND(M116,I116)-1)))-LEN(SUBSTITUTE(LEFT(I116,FIND(M116,I116)-1)," ",""))+1)+1</f>
        <v>7</v>
      </c>
      <c r="T116" s="1">
        <f>S116+1</f>
        <v>8</v>
      </c>
    </row>
    <row r="117" spans="1:20" s="19" customFormat="1" x14ac:dyDescent="0.3">
      <c r="A117">
        <v>116</v>
      </c>
      <c r="B117" t="s">
        <v>729</v>
      </c>
      <c r="C117" s="1" t="s">
        <v>514</v>
      </c>
      <c r="D117" s="1" t="s">
        <v>513</v>
      </c>
      <c r="E117" s="1" t="s">
        <v>863</v>
      </c>
      <c r="F117" s="1">
        <f>LEN(C117)</f>
        <v>5</v>
      </c>
      <c r="G117" s="1">
        <f>LEN(D117)</f>
        <v>5</v>
      </c>
      <c r="H117" s="1">
        <f>LEN(E117)</f>
        <v>5</v>
      </c>
      <c r="I117" s="20" t="s">
        <v>726</v>
      </c>
      <c r="J117" s="12">
        <f>LEN(I117)</f>
        <v>72</v>
      </c>
      <c r="K117" s="12">
        <f>IF(ISBLANK(I117),0,LEN(TRIM(I117))-LEN(SUBSTITUTE(I117," ",""))+1)</f>
        <v>13</v>
      </c>
      <c r="L117" s="13" t="str">
        <f>IF(J117&gt;87, "WILL NOT FIT ON SCREEN!", "Yes")</f>
        <v>Yes</v>
      </c>
      <c r="M117" s="11" t="s">
        <v>689</v>
      </c>
      <c r="N117" s="11">
        <f>LEN(M117)</f>
        <v>4</v>
      </c>
      <c r="O117" s="1">
        <f>LEN(C117)</f>
        <v>5</v>
      </c>
      <c r="P117" s="14"/>
      <c r="Q117" s="12"/>
      <c r="R117" s="12">
        <v>0</v>
      </c>
      <c r="S117" s="3">
        <f>IF(ISBLANK(LEFT(I117,FIND(M117,I117)-1)),0,LEN(TRIM(LEFT(I117,FIND(M117,I117)-1)))-LEN(SUBSTITUTE(LEFT(I117,FIND(M117,I117)-1)," ",""))+1)+1</f>
        <v>6</v>
      </c>
      <c r="T117" s="1">
        <f>S117+1</f>
        <v>7</v>
      </c>
    </row>
    <row r="118" spans="1:20" s="19" customFormat="1" x14ac:dyDescent="0.3">
      <c r="A118">
        <v>117</v>
      </c>
      <c r="B118" t="s">
        <v>729</v>
      </c>
      <c r="C118" s="1" t="s">
        <v>523</v>
      </c>
      <c r="D118" s="1" t="s">
        <v>522</v>
      </c>
      <c r="E118" s="1" t="s">
        <v>866</v>
      </c>
      <c r="F118" s="1">
        <f>LEN(C118)</f>
        <v>5</v>
      </c>
      <c r="G118" s="1">
        <f>LEN(D118)</f>
        <v>5</v>
      </c>
      <c r="H118" s="1">
        <f>LEN(E118)</f>
        <v>5</v>
      </c>
      <c r="I118" s="20" t="s">
        <v>735</v>
      </c>
      <c r="J118" s="12">
        <f>LEN(I118)</f>
        <v>63</v>
      </c>
      <c r="K118" s="12">
        <f>IF(ISBLANK(I118),0,LEN(TRIM(I118))-LEN(SUBSTITUTE(I118," ",""))+1)</f>
        <v>13</v>
      </c>
      <c r="L118" s="13" t="str">
        <f>IF(J118&gt;87, "WILL NOT FIT ON SCREEN!", "Yes")</f>
        <v>Yes</v>
      </c>
      <c r="M118" s="11" t="s">
        <v>690</v>
      </c>
      <c r="N118" s="11">
        <f>LEN(M118)</f>
        <v>4</v>
      </c>
      <c r="O118" s="1">
        <f>LEN(C118)</f>
        <v>5</v>
      </c>
      <c r="P118" s="14"/>
      <c r="Q118" s="12"/>
      <c r="R118" s="12">
        <v>0</v>
      </c>
      <c r="S118" s="3">
        <f>IF(ISBLANK(LEFT(I118,FIND(M118,I118)-1)),0,LEN(TRIM(LEFT(I118,FIND(M118,I118)-1)))-LEN(SUBSTITUTE(LEFT(I118,FIND(M118,I118)-1)," ",""))+1)+1</f>
        <v>5</v>
      </c>
      <c r="T118" s="1">
        <f>S118+1</f>
        <v>6</v>
      </c>
    </row>
    <row r="119" spans="1:20" s="19" customFormat="1" x14ac:dyDescent="0.3">
      <c r="A119">
        <v>118</v>
      </c>
      <c r="B119" t="s">
        <v>729</v>
      </c>
      <c r="C119" s="1" t="s">
        <v>529</v>
      </c>
      <c r="D119" s="1" t="s">
        <v>528</v>
      </c>
      <c r="E119" s="1" t="s">
        <v>868</v>
      </c>
      <c r="F119" s="1">
        <f>LEN(C119)</f>
        <v>5</v>
      </c>
      <c r="G119" s="1">
        <f>LEN(D119)</f>
        <v>5</v>
      </c>
      <c r="H119" s="1">
        <f>LEN(E119)</f>
        <v>5</v>
      </c>
      <c r="I119" s="20" t="s">
        <v>737</v>
      </c>
      <c r="J119" s="12">
        <f>LEN(I119)</f>
        <v>81</v>
      </c>
      <c r="K119" s="12">
        <f>IF(ISBLANK(I119),0,LEN(TRIM(I119))-LEN(SUBSTITUTE(I119," ",""))+1)</f>
        <v>15</v>
      </c>
      <c r="L119" s="13" t="str">
        <f>IF(J119&gt;87, "WILL NOT FIT ON SCREEN!", "Yes")</f>
        <v>Yes</v>
      </c>
      <c r="M119" s="11" t="s">
        <v>692</v>
      </c>
      <c r="N119" s="11">
        <f>LEN(M119)</f>
        <v>4</v>
      </c>
      <c r="O119" s="1">
        <f>LEN(C119)</f>
        <v>5</v>
      </c>
      <c r="P119" s="14"/>
      <c r="Q119" s="12"/>
      <c r="R119" s="12">
        <v>0</v>
      </c>
      <c r="S119" s="3">
        <f>IF(ISBLANK(LEFT(I119,FIND(M119,I119)-1)),0,LEN(TRIM(LEFT(I119,FIND(M119,I119)-1)))-LEN(SUBSTITUTE(LEFT(I119,FIND(M119,I119)-1)," ",""))+1)+1</f>
        <v>5</v>
      </c>
      <c r="T119" s="1">
        <f>S119+1</f>
        <v>6</v>
      </c>
    </row>
    <row r="120" spans="1:20" s="19" customFormat="1" x14ac:dyDescent="0.3">
      <c r="A120">
        <v>119</v>
      </c>
      <c r="B120" t="s">
        <v>729</v>
      </c>
      <c r="C120" s="1" t="s">
        <v>532</v>
      </c>
      <c r="D120" s="1" t="s">
        <v>531</v>
      </c>
      <c r="E120" s="1" t="s">
        <v>869</v>
      </c>
      <c r="F120" s="1">
        <f>LEN(C120)</f>
        <v>5</v>
      </c>
      <c r="G120" s="1">
        <f>LEN(D120)</f>
        <v>5</v>
      </c>
      <c r="H120" s="1">
        <f>LEN(E120)</f>
        <v>5</v>
      </c>
      <c r="I120" s="20" t="s">
        <v>738</v>
      </c>
      <c r="J120" s="12">
        <f>LEN(I120)</f>
        <v>83</v>
      </c>
      <c r="K120" s="12">
        <f>IF(ISBLANK(I120),0,LEN(TRIM(I120))-LEN(SUBSTITUTE(I120," ",""))+1)</f>
        <v>16</v>
      </c>
      <c r="L120" s="13" t="str">
        <f>IF(J120&gt;87, "WILL NOT FIT ON SCREEN!", "Yes")</f>
        <v>Yes</v>
      </c>
      <c r="M120" s="11" t="s">
        <v>239</v>
      </c>
      <c r="N120" s="11">
        <f>LEN(M120)</f>
        <v>5</v>
      </c>
      <c r="O120" s="1">
        <f>LEN(C120)</f>
        <v>5</v>
      </c>
      <c r="P120" s="14"/>
      <c r="Q120" s="12"/>
      <c r="R120" s="12">
        <v>0</v>
      </c>
      <c r="S120" s="3">
        <f>IF(ISBLANK(LEFT(I120,FIND(M120,I120)-1)),0,LEN(TRIM(LEFT(I120,FIND(M120,I120)-1)))-LEN(SUBSTITUTE(LEFT(I120,FIND(M120,I120)-1)," ",""))+1)+1</f>
        <v>8</v>
      </c>
      <c r="T120" s="1">
        <f>S120+1</f>
        <v>9</v>
      </c>
    </row>
    <row r="121" spans="1:20" s="19" customFormat="1" x14ac:dyDescent="0.3">
      <c r="A121">
        <v>120</v>
      </c>
      <c r="B121" t="s">
        <v>729</v>
      </c>
      <c r="C121" s="1" t="s">
        <v>535</v>
      </c>
      <c r="D121" s="1" t="s">
        <v>534</v>
      </c>
      <c r="E121" s="1" t="s">
        <v>870</v>
      </c>
      <c r="F121" s="1">
        <f>LEN(C121)</f>
        <v>5</v>
      </c>
      <c r="G121" s="1">
        <f>LEN(D121)</f>
        <v>5</v>
      </c>
      <c r="H121" s="1">
        <f>LEN(E121)</f>
        <v>5</v>
      </c>
      <c r="I121" s="20" t="s">
        <v>739</v>
      </c>
      <c r="J121" s="12">
        <f>LEN(I121)</f>
        <v>72</v>
      </c>
      <c r="K121" s="12">
        <f>IF(ISBLANK(I121),0,LEN(TRIM(I121))-LEN(SUBSTITUTE(I121," ",""))+1)</f>
        <v>13</v>
      </c>
      <c r="L121" s="13" t="str">
        <f>IF(J121&gt;87, "WILL NOT FIT ON SCREEN!", "Yes")</f>
        <v>Yes</v>
      </c>
      <c r="M121" s="11" t="s">
        <v>296</v>
      </c>
      <c r="N121" s="11">
        <f>LEN(M121)</f>
        <v>5</v>
      </c>
      <c r="O121" s="1">
        <f>LEN(C121)</f>
        <v>5</v>
      </c>
      <c r="P121" s="14"/>
      <c r="Q121" s="12"/>
      <c r="R121" s="12">
        <v>0</v>
      </c>
      <c r="S121" s="3">
        <f>IF(ISBLANK(LEFT(I121,FIND(M121,I121)-1)),0,LEN(TRIM(LEFT(I121,FIND(M121,I121)-1)))-LEN(SUBSTITUTE(LEFT(I121,FIND(M121,I121)-1)," ",""))+1)+1</f>
        <v>6</v>
      </c>
      <c r="T121" s="1">
        <f>S121+1</f>
        <v>7</v>
      </c>
    </row>
    <row r="122" spans="1:20" s="19" customFormat="1" x14ac:dyDescent="0.3">
      <c r="A122">
        <v>121</v>
      </c>
      <c r="B122" t="s">
        <v>729</v>
      </c>
      <c r="C122" s="1" t="s">
        <v>541</v>
      </c>
      <c r="D122" s="1" t="s">
        <v>540</v>
      </c>
      <c r="E122" s="1" t="s">
        <v>872</v>
      </c>
      <c r="F122" s="1">
        <f>LEN(C122)</f>
        <v>5</v>
      </c>
      <c r="G122" s="1">
        <f>LEN(D122)</f>
        <v>5</v>
      </c>
      <c r="H122" s="1">
        <f>LEN(E122)</f>
        <v>5</v>
      </c>
      <c r="I122" s="20" t="s">
        <v>698</v>
      </c>
      <c r="J122" s="12">
        <f>LEN(I122)</f>
        <v>70</v>
      </c>
      <c r="K122" s="12">
        <f>IF(ISBLANK(I122),0,LEN(TRIM(I122))-LEN(SUBSTITUTE(I122," ",""))+1)</f>
        <v>14</v>
      </c>
      <c r="L122" s="13" t="str">
        <f>IF(J122&gt;87, "WILL NOT FIT ON SCREEN!", "Yes")</f>
        <v>Yes</v>
      </c>
      <c r="M122" s="11" t="s">
        <v>694</v>
      </c>
      <c r="N122" s="11">
        <f>LEN(M122)</f>
        <v>6</v>
      </c>
      <c r="O122" s="1">
        <f>LEN(C122)</f>
        <v>5</v>
      </c>
      <c r="P122" s="14"/>
      <c r="Q122" s="12"/>
      <c r="R122" s="12">
        <v>0</v>
      </c>
      <c r="S122" s="3">
        <f>IF(ISBLANK(LEFT(I122,FIND(M122,I122)-1)),0,LEN(TRIM(LEFT(I122,FIND(M122,I122)-1)))-LEN(SUBSTITUTE(LEFT(I122,FIND(M122,I122)-1)," ",""))+1)+1</f>
        <v>7</v>
      </c>
      <c r="T122" s="1">
        <f>S122+1</f>
        <v>8</v>
      </c>
    </row>
    <row r="123" spans="1:20" s="19" customFormat="1" x14ac:dyDescent="0.3">
      <c r="A123">
        <v>122</v>
      </c>
      <c r="B123" t="s">
        <v>729</v>
      </c>
      <c r="C123" s="1" t="s">
        <v>550</v>
      </c>
      <c r="D123" s="1" t="s">
        <v>549</v>
      </c>
      <c r="E123" s="1" t="s">
        <v>874</v>
      </c>
      <c r="F123" s="1">
        <f>LEN(C123)</f>
        <v>5</v>
      </c>
      <c r="G123" s="1">
        <f>LEN(D123)</f>
        <v>5</v>
      </c>
      <c r="H123" s="1">
        <f>LEN(E123)</f>
        <v>5</v>
      </c>
      <c r="I123" s="20" t="s">
        <v>710</v>
      </c>
      <c r="J123" s="12">
        <f>LEN(I123)</f>
        <v>63</v>
      </c>
      <c r="K123" s="12">
        <f>IF(ISBLANK(I123),0,LEN(TRIM(I123))-LEN(SUBSTITUTE(I123," ",""))+1)</f>
        <v>11</v>
      </c>
      <c r="L123" s="13" t="str">
        <f>IF(J123&gt;87, "WILL NOT FIT ON SCREEN!", "Yes")</f>
        <v>Yes</v>
      </c>
      <c r="M123" s="11" t="s">
        <v>696</v>
      </c>
      <c r="N123" s="11">
        <f>LEN(M123)</f>
        <v>8</v>
      </c>
      <c r="O123" s="1">
        <f>LEN(C123)</f>
        <v>5</v>
      </c>
      <c r="P123" s="14"/>
      <c r="Q123" s="12"/>
      <c r="R123" s="12">
        <v>0</v>
      </c>
      <c r="S123" s="3">
        <f>IF(ISBLANK(LEFT(I123,FIND(M123,I123)-1)),0,LEN(TRIM(LEFT(I123,FIND(M123,I123)-1)))-LEN(SUBSTITUTE(LEFT(I123,FIND(M123,I123)-1)," ",""))+1)+1</f>
        <v>5</v>
      </c>
      <c r="T123" s="1">
        <f>S123+1</f>
        <v>6</v>
      </c>
    </row>
    <row r="124" spans="1:20" s="19" customFormat="1" x14ac:dyDescent="0.3">
      <c r="A124">
        <v>123</v>
      </c>
      <c r="B124" t="s">
        <v>729</v>
      </c>
      <c r="C124" s="1" t="s">
        <v>553</v>
      </c>
      <c r="D124" s="1" t="s">
        <v>552</v>
      </c>
      <c r="E124" s="1" t="s">
        <v>875</v>
      </c>
      <c r="F124" s="1">
        <f>LEN(C124)</f>
        <v>5</v>
      </c>
      <c r="G124" s="1">
        <f>LEN(D124)</f>
        <v>5</v>
      </c>
      <c r="H124" s="1">
        <f>LEN(E124)</f>
        <v>5</v>
      </c>
      <c r="I124" s="20" t="s">
        <v>711</v>
      </c>
      <c r="J124" s="12">
        <f>LEN(I124)</f>
        <v>84</v>
      </c>
      <c r="K124" s="12">
        <f>IF(ISBLANK(I124),0,LEN(TRIM(I124))-LEN(SUBSTITUTE(I124," ",""))+1)</f>
        <v>16</v>
      </c>
      <c r="L124" s="13" t="str">
        <f>IF(J124&gt;87, "WILL NOT FIT ON SCREEN!", "Yes")</f>
        <v>Yes</v>
      </c>
      <c r="M124" s="11" t="s">
        <v>340</v>
      </c>
      <c r="N124" s="11">
        <f>LEN(M124)</f>
        <v>5</v>
      </c>
      <c r="O124" s="1">
        <f>LEN(C124)</f>
        <v>5</v>
      </c>
      <c r="P124" s="14"/>
      <c r="Q124" s="12"/>
      <c r="R124" s="12">
        <v>0</v>
      </c>
      <c r="S124" s="3">
        <f>IF(ISBLANK(LEFT(I124,FIND(M124,I124)-1)),0,LEN(TRIM(LEFT(I124,FIND(M124,I124)-1)))-LEN(SUBSTITUTE(LEFT(I124,FIND(M124,I124)-1)," ",""))+1)+1</f>
        <v>5</v>
      </c>
      <c r="T124" s="1">
        <f>S124+1</f>
        <v>6</v>
      </c>
    </row>
    <row r="125" spans="1:20" s="19" customFormat="1" x14ac:dyDescent="0.3">
      <c r="A125">
        <v>124</v>
      </c>
      <c r="B125" t="s">
        <v>729</v>
      </c>
      <c r="C125" s="1" t="s">
        <v>556</v>
      </c>
      <c r="D125" s="1" t="s">
        <v>555</v>
      </c>
      <c r="E125" s="1" t="s">
        <v>876</v>
      </c>
      <c r="F125" s="1">
        <f>LEN(C125)</f>
        <v>5</v>
      </c>
      <c r="G125" s="1">
        <f>LEN(D125)</f>
        <v>5</v>
      </c>
      <c r="H125" s="1">
        <f>LEN(E125)</f>
        <v>5</v>
      </c>
      <c r="I125" s="20" t="s">
        <v>740</v>
      </c>
      <c r="J125" s="12">
        <f>LEN(I125)</f>
        <v>76</v>
      </c>
      <c r="K125" s="12">
        <f>IF(ISBLANK(I125),0,LEN(TRIM(I125))-LEN(SUBSTITUTE(I125," ",""))+1)</f>
        <v>14</v>
      </c>
      <c r="L125" s="13" t="str">
        <f>IF(J125&gt;87, "WILL NOT FIT ON SCREEN!", "Yes")</f>
        <v>Yes</v>
      </c>
      <c r="M125" s="11" t="s">
        <v>257</v>
      </c>
      <c r="N125" s="11">
        <f>LEN(M125)</f>
        <v>4</v>
      </c>
      <c r="O125" s="1">
        <f>LEN(C125)</f>
        <v>5</v>
      </c>
      <c r="P125" s="14"/>
      <c r="Q125" s="12"/>
      <c r="R125" s="12">
        <v>0</v>
      </c>
      <c r="S125" s="3">
        <f>IF(ISBLANK(LEFT(I125,FIND(M125,I125)-1)),0,LEN(TRIM(LEFT(I125,FIND(M125,I125)-1)))-LEN(SUBSTITUTE(LEFT(I125,FIND(M125,I125)-1)," ",""))+1)+1</f>
        <v>7</v>
      </c>
      <c r="T125" s="1">
        <f>S125+1</f>
        <v>8</v>
      </c>
    </row>
    <row r="126" spans="1:20" s="19" customFormat="1" x14ac:dyDescent="0.3">
      <c r="A126">
        <v>125</v>
      </c>
      <c r="B126" t="s">
        <v>729</v>
      </c>
      <c r="C126" s="1" t="s">
        <v>559</v>
      </c>
      <c r="D126" s="1" t="s">
        <v>558</v>
      </c>
      <c r="E126" s="1" t="s">
        <v>877</v>
      </c>
      <c r="F126" s="1">
        <f>LEN(C126)</f>
        <v>5</v>
      </c>
      <c r="G126" s="1">
        <f>LEN(D126)</f>
        <v>5</v>
      </c>
      <c r="H126" s="1">
        <f>LEN(E126)</f>
        <v>5</v>
      </c>
      <c r="I126" s="20" t="s">
        <v>712</v>
      </c>
      <c r="J126" s="12">
        <f>LEN(I126)</f>
        <v>68</v>
      </c>
      <c r="K126" s="12">
        <f>IF(ISBLANK(I126),0,LEN(TRIM(I126))-LEN(SUBSTITUTE(I126," ",""))+1)</f>
        <v>12</v>
      </c>
      <c r="L126" s="13" t="str">
        <f>IF(J126&gt;87, "WILL NOT FIT ON SCREEN!", "Yes")</f>
        <v>Yes</v>
      </c>
      <c r="M126" s="11" t="s">
        <v>700</v>
      </c>
      <c r="N126" s="11">
        <f>LEN(M126)</f>
        <v>8</v>
      </c>
      <c r="O126" s="1">
        <f>LEN(C126)</f>
        <v>5</v>
      </c>
      <c r="P126" s="14"/>
      <c r="Q126" s="12"/>
      <c r="R126" s="12">
        <v>0</v>
      </c>
      <c r="S126" s="3">
        <f>IF(ISBLANK(LEFT(I126,FIND(M126,I126)-1)),0,LEN(TRIM(LEFT(I126,FIND(M126,I126)-1)))-LEN(SUBSTITUTE(LEFT(I126,FIND(M126,I126)-1)," ",""))+1)+1</f>
        <v>3</v>
      </c>
      <c r="T126" s="1">
        <f>S126+1</f>
        <v>4</v>
      </c>
    </row>
    <row r="127" spans="1:20" s="19" customFormat="1" x14ac:dyDescent="0.3">
      <c r="A127">
        <v>126</v>
      </c>
      <c r="B127" t="s">
        <v>729</v>
      </c>
      <c r="C127" s="1" t="s">
        <v>562</v>
      </c>
      <c r="D127" s="1" t="s">
        <v>561</v>
      </c>
      <c r="E127" s="1" t="s">
        <v>878</v>
      </c>
      <c r="F127" s="1">
        <f>LEN(C127)</f>
        <v>5</v>
      </c>
      <c r="G127" s="1">
        <f>LEN(D127)</f>
        <v>5</v>
      </c>
      <c r="H127" s="1">
        <f>LEN(E127)</f>
        <v>5</v>
      </c>
      <c r="I127" s="20" t="s">
        <v>713</v>
      </c>
      <c r="J127" s="12">
        <f>LEN(I127)</f>
        <v>75</v>
      </c>
      <c r="K127" s="12">
        <f>IF(ISBLANK(I127),0,LEN(TRIM(I127))-LEN(SUBSTITUTE(I127," ",""))+1)</f>
        <v>14</v>
      </c>
      <c r="L127" s="13" t="str">
        <f>IF(J127&gt;87, "WILL NOT FIT ON SCREEN!", "Yes")</f>
        <v>Yes</v>
      </c>
      <c r="M127" s="11" t="s">
        <v>701</v>
      </c>
      <c r="N127" s="11">
        <f>LEN(M127)</f>
        <v>7</v>
      </c>
      <c r="O127" s="1">
        <f>LEN(C127)</f>
        <v>5</v>
      </c>
      <c r="P127" s="14"/>
      <c r="Q127" s="12"/>
      <c r="R127" s="12">
        <v>0</v>
      </c>
      <c r="S127" s="3">
        <f>IF(ISBLANK(LEFT(I127,FIND(M127,I127)-1)),0,LEN(TRIM(LEFT(I127,FIND(M127,I127)-1)))-LEN(SUBSTITUTE(LEFT(I127,FIND(M127,I127)-1)," ",""))+1)+1</f>
        <v>8</v>
      </c>
      <c r="T127" s="1">
        <f>S127+1</f>
        <v>9</v>
      </c>
    </row>
    <row r="128" spans="1:20" s="19" customFormat="1" x14ac:dyDescent="0.3">
      <c r="A128">
        <v>127</v>
      </c>
      <c r="B128" t="s">
        <v>729</v>
      </c>
      <c r="C128" s="1" t="s">
        <v>565</v>
      </c>
      <c r="D128" s="1" t="s">
        <v>564</v>
      </c>
      <c r="E128" s="1" t="s">
        <v>879</v>
      </c>
      <c r="F128" s="1">
        <f>LEN(C128)</f>
        <v>5</v>
      </c>
      <c r="G128" s="1">
        <f>LEN(D128)</f>
        <v>5</v>
      </c>
      <c r="H128" s="1">
        <f>LEN(E128)</f>
        <v>5</v>
      </c>
      <c r="I128" s="20" t="s">
        <v>714</v>
      </c>
      <c r="J128" s="12">
        <f>LEN(I128)</f>
        <v>72</v>
      </c>
      <c r="K128" s="12">
        <f>IF(ISBLANK(I128),0,LEN(TRIM(I128))-LEN(SUBSTITUTE(I128," ",""))+1)</f>
        <v>14</v>
      </c>
      <c r="L128" s="13" t="str">
        <f>IF(J128&gt;87, "WILL NOT FIT ON SCREEN!", "Yes")</f>
        <v>Yes</v>
      </c>
      <c r="M128" s="11" t="s">
        <v>239</v>
      </c>
      <c r="N128" s="11">
        <f>LEN(M128)</f>
        <v>5</v>
      </c>
      <c r="O128" s="1">
        <f>LEN(C128)</f>
        <v>5</v>
      </c>
      <c r="P128" s="14"/>
      <c r="Q128" s="12"/>
      <c r="R128" s="12">
        <v>0</v>
      </c>
      <c r="S128" s="3">
        <f>IF(ISBLANK(LEFT(I128,FIND(M128,I128)-1)),0,LEN(TRIM(LEFT(I128,FIND(M128,I128)-1)))-LEN(SUBSTITUTE(LEFT(I128,FIND(M128,I128)-1)," ",""))+1)+1</f>
        <v>8</v>
      </c>
      <c r="T128" s="1">
        <f>S128+1</f>
        <v>9</v>
      </c>
    </row>
    <row r="129" spans="1:20" s="19" customFormat="1" x14ac:dyDescent="0.3">
      <c r="A129">
        <v>128</v>
      </c>
      <c r="B129" t="s">
        <v>729</v>
      </c>
      <c r="C129" s="1" t="s">
        <v>568</v>
      </c>
      <c r="D129" s="1" t="s">
        <v>567</v>
      </c>
      <c r="E129" s="1" t="s">
        <v>880</v>
      </c>
      <c r="F129" s="1">
        <f>LEN(C129)</f>
        <v>5</v>
      </c>
      <c r="G129" s="1">
        <f>LEN(D129)</f>
        <v>5</v>
      </c>
      <c r="H129" s="1">
        <f>LEN(E129)</f>
        <v>5</v>
      </c>
      <c r="I129" s="20" t="s">
        <v>719</v>
      </c>
      <c r="J129" s="12">
        <f>LEN(I129)</f>
        <v>84</v>
      </c>
      <c r="K129" s="12">
        <f>IF(ISBLANK(I129),0,LEN(TRIM(I129))-LEN(SUBSTITUTE(I129," ",""))+1)</f>
        <v>15</v>
      </c>
      <c r="L129" s="13" t="str">
        <f>IF(J129&gt;87, "WILL NOT FIT ON SCREEN!", "Yes")</f>
        <v>Yes</v>
      </c>
      <c r="M129" s="11" t="s">
        <v>741</v>
      </c>
      <c r="N129" s="11">
        <f>LEN(M129)</f>
        <v>8</v>
      </c>
      <c r="O129" s="1">
        <f>LEN(C129)</f>
        <v>5</v>
      </c>
      <c r="P129" s="14"/>
      <c r="Q129" s="12"/>
      <c r="R129" s="12">
        <v>0</v>
      </c>
      <c r="S129" s="3">
        <f>IF(ISBLANK(LEFT(I129,FIND(M129,I129)-1)),0,LEN(TRIM(LEFT(I129,FIND(M129,I129)-1)))-LEN(SUBSTITUTE(LEFT(I129,FIND(M129,I129)-1)," ",""))+1)+1</f>
        <v>3</v>
      </c>
      <c r="T129" s="1">
        <f>S129+1</f>
        <v>4</v>
      </c>
    </row>
    <row r="130" spans="1:20" s="19" customFormat="1" x14ac:dyDescent="0.3">
      <c r="A130">
        <v>129</v>
      </c>
      <c r="B130" s="19" t="s">
        <v>729</v>
      </c>
      <c r="C130" s="15" t="s">
        <v>571</v>
      </c>
      <c r="D130" s="15" t="s">
        <v>570</v>
      </c>
      <c r="E130" s="15" t="s">
        <v>881</v>
      </c>
      <c r="F130" s="15">
        <f>LEN(C130)</f>
        <v>5</v>
      </c>
      <c r="G130" s="15">
        <f>LEN(D130)</f>
        <v>5</v>
      </c>
      <c r="H130" s="1">
        <f>LEN(E130)</f>
        <v>5</v>
      </c>
      <c r="I130" s="20" t="s">
        <v>715</v>
      </c>
      <c r="J130" s="12">
        <f>LEN(I130)</f>
        <v>65</v>
      </c>
      <c r="K130" s="12">
        <f>IF(ISBLANK(I130),0,LEN(TRIM(I130))-LEN(SUBSTITUTE(I130," ",""))+1)</f>
        <v>13</v>
      </c>
      <c r="L130" s="13" t="str">
        <f>IF(J130&gt;87, "WILL NOT FIT ON SCREEN!", "Yes")</f>
        <v>Yes</v>
      </c>
      <c r="M130" s="11" t="s">
        <v>702</v>
      </c>
      <c r="N130" s="11">
        <f>LEN(M130)</f>
        <v>5</v>
      </c>
      <c r="O130" s="15">
        <f>LEN(C130)</f>
        <v>5</v>
      </c>
      <c r="P130" s="14"/>
      <c r="Q130" s="12"/>
      <c r="R130" s="12">
        <v>0</v>
      </c>
      <c r="S130" s="3">
        <f>IF(ISBLANK(LEFT(I130,FIND(M130,I130)-1)),0,LEN(TRIM(LEFT(I130,FIND(M130,I130)-1)))-LEN(SUBSTITUTE(LEFT(I130,FIND(M130,I130)-1)," ",""))+1)+1</f>
        <v>4</v>
      </c>
      <c r="T130" s="1">
        <f>S130+1</f>
        <v>5</v>
      </c>
    </row>
    <row r="131" spans="1:20" s="19" customFormat="1" x14ac:dyDescent="0.3">
      <c r="A131">
        <v>130</v>
      </c>
      <c r="B131" t="s">
        <v>729</v>
      </c>
      <c r="C131" s="1" t="s">
        <v>577</v>
      </c>
      <c r="D131" s="1" t="s">
        <v>576</v>
      </c>
      <c r="E131" s="1" t="s">
        <v>883</v>
      </c>
      <c r="F131" s="1">
        <f>LEN(C131)</f>
        <v>5</v>
      </c>
      <c r="G131" s="1">
        <f>LEN(D131)</f>
        <v>5</v>
      </c>
      <c r="H131" s="1">
        <f>LEN(E131)</f>
        <v>5</v>
      </c>
      <c r="I131" s="20" t="s">
        <v>717</v>
      </c>
      <c r="J131" s="12">
        <f>LEN(I131)</f>
        <v>82</v>
      </c>
      <c r="K131" s="12">
        <f>IF(ISBLANK(I131),0,LEN(TRIM(I131))-LEN(SUBSTITUTE(I131," ",""))+1)</f>
        <v>17</v>
      </c>
      <c r="L131" s="13" t="str">
        <f>IF(J131&gt;87, "WILL NOT FIT ON SCREEN!", "Yes")</f>
        <v>Yes</v>
      </c>
      <c r="M131" s="11" t="s">
        <v>704</v>
      </c>
      <c r="N131" s="11">
        <f>LEN(M131)</f>
        <v>4</v>
      </c>
      <c r="O131" s="1">
        <f>LEN(C131)</f>
        <v>5</v>
      </c>
      <c r="P131" s="14"/>
      <c r="Q131" s="12"/>
      <c r="R131" s="12">
        <v>0</v>
      </c>
      <c r="S131" s="3">
        <f>IF(ISBLANK(LEFT(I131,FIND(M131,I131)-1)),0,LEN(TRIM(LEFT(I131,FIND(M131,I131)-1)))-LEN(SUBSTITUTE(LEFT(I131,FIND(M131,I131)-1)," ",""))+1)+1</f>
        <v>11</v>
      </c>
      <c r="T131" s="1">
        <f>S131+1</f>
        <v>12</v>
      </c>
    </row>
    <row r="132" spans="1:20" s="19" customFormat="1" x14ac:dyDescent="0.3">
      <c r="A132">
        <v>131</v>
      </c>
      <c r="B132" t="s">
        <v>729</v>
      </c>
      <c r="C132" s="1" t="s">
        <v>579</v>
      </c>
      <c r="D132" s="1" t="s">
        <v>580</v>
      </c>
      <c r="E132" s="1" t="s">
        <v>884</v>
      </c>
      <c r="F132" s="1">
        <f>LEN(C132)</f>
        <v>5</v>
      </c>
      <c r="G132" s="1">
        <f>LEN(D132)</f>
        <v>5</v>
      </c>
      <c r="H132" s="1">
        <f>LEN(E132)</f>
        <v>5</v>
      </c>
      <c r="I132" s="20" t="s">
        <v>706</v>
      </c>
      <c r="J132" s="12">
        <f>LEN(I132)</f>
        <v>77</v>
      </c>
      <c r="K132" s="12">
        <f>IF(ISBLANK(I132),0,LEN(TRIM(I132))-LEN(SUBSTITUTE(I132," ",""))+1)</f>
        <v>16</v>
      </c>
      <c r="L132" s="13" t="str">
        <f>IF(J132&gt;87, "WILL NOT FIT ON SCREEN!", "Yes")</f>
        <v>Yes</v>
      </c>
      <c r="M132" s="11" t="s">
        <v>705</v>
      </c>
      <c r="N132" s="11">
        <f>LEN(M132)</f>
        <v>4</v>
      </c>
      <c r="O132" s="1">
        <f>LEN(C132)</f>
        <v>5</v>
      </c>
      <c r="P132" s="14"/>
      <c r="Q132" s="12"/>
      <c r="R132" s="12">
        <v>0</v>
      </c>
      <c r="S132" s="3">
        <f>IF(ISBLANK(LEFT(I132,FIND(M132,I132)-1)),0,LEN(TRIM(LEFT(I132,FIND(M132,I132)-1)))-LEN(SUBSTITUTE(LEFT(I132,FIND(M132,I132)-1)," ",""))+1)+1</f>
        <v>8</v>
      </c>
      <c r="T132" s="1">
        <f>S132+1</f>
        <v>9</v>
      </c>
    </row>
    <row r="133" spans="1:20" s="19" customFormat="1" x14ac:dyDescent="0.3">
      <c r="A133">
        <v>132</v>
      </c>
      <c r="B133" t="s">
        <v>729</v>
      </c>
      <c r="C133" s="1" t="s">
        <v>592</v>
      </c>
      <c r="D133" s="1" t="s">
        <v>591</v>
      </c>
      <c r="E133" s="1" t="s">
        <v>888</v>
      </c>
      <c r="F133" s="1">
        <f>LEN(C133)</f>
        <v>5</v>
      </c>
      <c r="G133" s="1">
        <f>LEN(D133)</f>
        <v>5</v>
      </c>
      <c r="H133" s="1">
        <f>LEN(E133)</f>
        <v>5</v>
      </c>
      <c r="I133" s="20" t="s">
        <v>659</v>
      </c>
      <c r="J133" s="12">
        <f>LEN(I133)</f>
        <v>72</v>
      </c>
      <c r="K133" s="12">
        <f>IF(ISBLANK(I133),0,LEN(TRIM(I133))-LEN(SUBSTITUTE(I133," ",""))+1)</f>
        <v>12</v>
      </c>
      <c r="L133" s="13" t="str">
        <f>IF(J133&gt;87, "WILL NOT FIT ON SCREEN!", "Yes")</f>
        <v>Yes</v>
      </c>
      <c r="M133" s="11" t="s">
        <v>167</v>
      </c>
      <c r="N133" s="11">
        <f>LEN(M133)</f>
        <v>5</v>
      </c>
      <c r="O133" s="1">
        <f>LEN(C133)</f>
        <v>5</v>
      </c>
      <c r="P133" s="14"/>
      <c r="Q133" s="12"/>
      <c r="R133" s="12">
        <v>0</v>
      </c>
      <c r="S133" s="3">
        <f>IF(ISBLANK(LEFT(I133,FIND(M133,I133)-1)),0,LEN(TRIM(LEFT(I133,FIND(M133,I133)-1)))-LEN(SUBSTITUTE(LEFT(I133,FIND(M133,I133)-1)," ",""))+1)+1</f>
        <v>6</v>
      </c>
      <c r="T133" s="1">
        <f>S133+1</f>
        <v>7</v>
      </c>
    </row>
    <row r="134" spans="1:20" s="19" customFormat="1" x14ac:dyDescent="0.3">
      <c r="A134">
        <v>133</v>
      </c>
      <c r="B134" t="s">
        <v>729</v>
      </c>
      <c r="C134" s="1" t="s">
        <v>595</v>
      </c>
      <c r="D134" s="1" t="s">
        <v>594</v>
      </c>
      <c r="E134" s="1" t="s">
        <v>889</v>
      </c>
      <c r="F134" s="1">
        <f>LEN(C134)</f>
        <v>5</v>
      </c>
      <c r="G134" s="1">
        <f>LEN(D134)</f>
        <v>5</v>
      </c>
      <c r="H134" s="1">
        <f>LEN(E134)</f>
        <v>5</v>
      </c>
      <c r="I134" s="20" t="s">
        <v>660</v>
      </c>
      <c r="J134" s="12">
        <f>LEN(I134)</f>
        <v>75</v>
      </c>
      <c r="K134" s="12">
        <f>IF(ISBLANK(I134),0,LEN(TRIM(I134))-LEN(SUBSTITUTE(I134," ",""))+1)</f>
        <v>16</v>
      </c>
      <c r="L134" s="13" t="str">
        <f>IF(J134&gt;87, "WILL NOT FIT ON SCREEN!", "Yes")</f>
        <v>Yes</v>
      </c>
      <c r="M134" s="11" t="s">
        <v>332</v>
      </c>
      <c r="N134" s="11">
        <f>LEN(M134)</f>
        <v>5</v>
      </c>
      <c r="O134" s="1">
        <f>LEN(C134)</f>
        <v>5</v>
      </c>
      <c r="P134" s="14"/>
      <c r="Q134" s="12"/>
      <c r="R134" s="12">
        <v>0</v>
      </c>
      <c r="S134" s="3">
        <f>IF(ISBLANK(LEFT(I134,FIND(M134,I134)-1)),0,LEN(TRIM(LEFT(I134,FIND(M134,I134)-1)))-LEN(SUBSTITUTE(LEFT(I134,FIND(M134,I134)-1)," ",""))+1)+1</f>
        <v>7</v>
      </c>
      <c r="T134" s="1">
        <f>S134+1</f>
        <v>8</v>
      </c>
    </row>
    <row r="135" spans="1:20" s="19" customFormat="1" x14ac:dyDescent="0.3">
      <c r="A135">
        <v>134</v>
      </c>
      <c r="B135" t="s">
        <v>729</v>
      </c>
      <c r="C135" s="1" t="s">
        <v>601</v>
      </c>
      <c r="D135" s="1" t="s">
        <v>600</v>
      </c>
      <c r="E135" s="1" t="s">
        <v>891</v>
      </c>
      <c r="F135" s="1">
        <f>LEN(C135)</f>
        <v>6</v>
      </c>
      <c r="G135" s="1">
        <f>LEN(D135)</f>
        <v>6</v>
      </c>
      <c r="H135" s="1">
        <f>LEN(E135)</f>
        <v>6</v>
      </c>
      <c r="I135" s="20" t="s">
        <v>667</v>
      </c>
      <c r="J135" s="12">
        <f>LEN(I135)</f>
        <v>81</v>
      </c>
      <c r="K135" s="12">
        <f>IF(ISBLANK(I135),0,LEN(TRIM(I135))-LEN(SUBSTITUTE(I135," ",""))+1)</f>
        <v>16</v>
      </c>
      <c r="L135" s="13" t="str">
        <f>IF(J135&gt;87, "WILL NOT FIT ON SCREEN!", "Yes")</f>
        <v>Yes</v>
      </c>
      <c r="M135" s="11" t="s">
        <v>668</v>
      </c>
      <c r="N135" s="11">
        <f>LEN(M135)</f>
        <v>5</v>
      </c>
      <c r="O135" s="1">
        <f>LEN(C135)</f>
        <v>6</v>
      </c>
      <c r="P135" s="14"/>
      <c r="Q135" s="12"/>
      <c r="R135" s="12">
        <v>0</v>
      </c>
      <c r="S135" s="3">
        <f>IF(ISBLANK(LEFT(I135,FIND(M135,I135)-1)),0,LEN(TRIM(LEFT(I135,FIND(M135,I135)-1)))-LEN(SUBSTITUTE(LEFT(I135,FIND(M135,I135)-1)," ",""))+1)+1</f>
        <v>5</v>
      </c>
      <c r="T135" s="1">
        <f>S135+1</f>
        <v>6</v>
      </c>
    </row>
    <row r="136" spans="1:20" s="19" customFormat="1" x14ac:dyDescent="0.3">
      <c r="A136">
        <v>135</v>
      </c>
      <c r="B136" t="s">
        <v>729</v>
      </c>
      <c r="C136" s="1" t="s">
        <v>607</v>
      </c>
      <c r="D136" s="1" t="s">
        <v>606</v>
      </c>
      <c r="E136" s="1" t="s">
        <v>893</v>
      </c>
      <c r="F136" s="1">
        <f>LEN(C136)</f>
        <v>6</v>
      </c>
      <c r="G136" s="1">
        <f>LEN(D136)</f>
        <v>6</v>
      </c>
      <c r="H136" s="1">
        <f>LEN(E136)</f>
        <v>6</v>
      </c>
      <c r="I136" s="20" t="s">
        <v>663</v>
      </c>
      <c r="J136" s="12">
        <f>LEN(I136)</f>
        <v>81</v>
      </c>
      <c r="K136" s="12">
        <f>IF(ISBLANK(I136),0,LEN(TRIM(I136))-LEN(SUBSTITUTE(I136," ",""))+1)</f>
        <v>18</v>
      </c>
      <c r="L136" s="13" t="str">
        <f>IF(J136&gt;87, "WILL NOT FIT ON SCREEN!", "Yes")</f>
        <v>Yes</v>
      </c>
      <c r="M136" s="11" t="s">
        <v>664</v>
      </c>
      <c r="N136" s="11">
        <f>LEN(M136)</f>
        <v>5</v>
      </c>
      <c r="O136" s="1">
        <f>LEN(C136)</f>
        <v>6</v>
      </c>
      <c r="P136" s="14"/>
      <c r="Q136" s="12"/>
      <c r="R136" s="12">
        <v>0</v>
      </c>
      <c r="S136" s="3">
        <f>IF(ISBLANK(LEFT(I136,FIND(M136,I136)-1)),0,LEN(TRIM(LEFT(I136,FIND(M136,I136)-1)))-LEN(SUBSTITUTE(LEFT(I136,FIND(M136,I136)-1)," ",""))+1)+1</f>
        <v>4</v>
      </c>
      <c r="T136" s="1">
        <f>S136+1</f>
        <v>5</v>
      </c>
    </row>
    <row r="137" spans="1:20" s="19" customFormat="1" x14ac:dyDescent="0.3">
      <c r="A137">
        <v>136</v>
      </c>
      <c r="B137" t="s">
        <v>729</v>
      </c>
      <c r="C137" s="1" t="s">
        <v>609</v>
      </c>
      <c r="D137" s="1" t="s">
        <v>610</v>
      </c>
      <c r="E137" s="1" t="s">
        <v>894</v>
      </c>
      <c r="F137" s="1">
        <f>LEN(C137)</f>
        <v>6</v>
      </c>
      <c r="G137" s="1">
        <f>LEN(D137)</f>
        <v>6</v>
      </c>
      <c r="H137" s="1">
        <f>LEN(E137)</f>
        <v>6</v>
      </c>
      <c r="I137" s="20" t="s">
        <v>725</v>
      </c>
      <c r="J137" s="12">
        <f>LEN(I137)</f>
        <v>82</v>
      </c>
      <c r="K137" s="12">
        <f>IF(ISBLANK(I137),0,LEN(TRIM(I137))-LEN(SUBSTITUTE(I137," ",""))+1)</f>
        <v>13</v>
      </c>
      <c r="L137" s="13" t="str">
        <f>IF(J137&gt;87, "WILL NOT FIT ON SCREEN!", "Yes")</f>
        <v>Yes</v>
      </c>
      <c r="M137" s="11" t="s">
        <v>669</v>
      </c>
      <c r="N137" s="11">
        <f>LEN(M137)</f>
        <v>7</v>
      </c>
      <c r="O137" s="1">
        <f>LEN(C137)</f>
        <v>6</v>
      </c>
      <c r="P137" s="14"/>
      <c r="Q137" s="12"/>
      <c r="R137" s="12">
        <v>0</v>
      </c>
      <c r="S137" s="3">
        <f>IF(ISBLANK(LEFT(I137,FIND(M137,I137)-1)),0,LEN(TRIM(LEFT(I137,FIND(M137,I137)-1)))-LEN(SUBSTITUTE(LEFT(I137,FIND(M137,I137)-1)," ",""))+1)+1</f>
        <v>6</v>
      </c>
      <c r="T137" s="1">
        <f>S137+1</f>
        <v>7</v>
      </c>
    </row>
    <row r="138" spans="1:20" s="19" customFormat="1" x14ac:dyDescent="0.3">
      <c r="A138">
        <v>137</v>
      </c>
      <c r="B138" t="s">
        <v>729</v>
      </c>
      <c r="C138" s="1" t="s">
        <v>612</v>
      </c>
      <c r="D138" s="1" t="s">
        <v>613</v>
      </c>
      <c r="E138" s="1" t="s">
        <v>895</v>
      </c>
      <c r="F138" s="1">
        <f>LEN(C138)</f>
        <v>6</v>
      </c>
      <c r="G138" s="1">
        <f>LEN(D138)</f>
        <v>6</v>
      </c>
      <c r="H138" s="1">
        <f>LEN(E138)</f>
        <v>6</v>
      </c>
      <c r="I138" s="20" t="s">
        <v>670</v>
      </c>
      <c r="J138" s="12">
        <f>LEN(I138)</f>
        <v>67</v>
      </c>
      <c r="K138" s="12">
        <f>IF(ISBLANK(I138),0,LEN(TRIM(I138))-LEN(SUBSTITUTE(I138," ",""))+1)</f>
        <v>13</v>
      </c>
      <c r="L138" s="13" t="str">
        <f>IF(J138&gt;87, "WILL NOT FIT ON SCREEN!", "Yes")</f>
        <v>Yes</v>
      </c>
      <c r="M138" s="11" t="s">
        <v>671</v>
      </c>
      <c r="N138" s="11">
        <f>LEN(M138)</f>
        <v>5</v>
      </c>
      <c r="O138" s="1">
        <f>LEN(C138)</f>
        <v>6</v>
      </c>
      <c r="P138" s="14"/>
      <c r="Q138" s="12"/>
      <c r="R138" s="12">
        <v>0</v>
      </c>
      <c r="S138" s="3">
        <f>IF(ISBLANK(LEFT(I138,FIND(M138,I138)-1)),0,LEN(TRIM(LEFT(I138,FIND(M138,I138)-1)))-LEN(SUBSTITUTE(LEFT(I138,FIND(M138,I138)-1)," ",""))+1)+1</f>
        <v>4</v>
      </c>
      <c r="T138" s="1">
        <f>S138+1</f>
        <v>5</v>
      </c>
    </row>
    <row r="139" spans="1:20" s="19" customFormat="1" x14ac:dyDescent="0.3">
      <c r="A139">
        <v>138</v>
      </c>
      <c r="B139" t="s">
        <v>729</v>
      </c>
      <c r="C139" s="1" t="s">
        <v>615</v>
      </c>
      <c r="D139" s="1" t="s">
        <v>616</v>
      </c>
      <c r="E139" s="1" t="s">
        <v>896</v>
      </c>
      <c r="F139" s="1">
        <f>LEN(C139)</f>
        <v>6</v>
      </c>
      <c r="G139" s="1">
        <f>LEN(D139)</f>
        <v>6</v>
      </c>
      <c r="H139" s="1">
        <f>LEN(E139)</f>
        <v>6</v>
      </c>
      <c r="I139" s="20" t="s">
        <v>680</v>
      </c>
      <c r="J139" s="12">
        <f>LEN(I139)</f>
        <v>79</v>
      </c>
      <c r="K139" s="12">
        <f>IF(ISBLANK(I139),0,LEN(TRIM(I139))-LEN(SUBSTITUTE(I139," ",""))+1)</f>
        <v>15</v>
      </c>
      <c r="L139" s="13" t="str">
        <f>IF(J139&gt;87, "WILL NOT FIT ON SCREEN!", "Yes")</f>
        <v>Yes</v>
      </c>
      <c r="M139" s="11" t="s">
        <v>742</v>
      </c>
      <c r="N139" s="11">
        <f>LEN(M139)</f>
        <v>5</v>
      </c>
      <c r="O139" s="1">
        <f>LEN(C139)</f>
        <v>6</v>
      </c>
      <c r="P139" s="14"/>
      <c r="Q139" s="12"/>
      <c r="R139" s="12">
        <v>0</v>
      </c>
      <c r="S139" s="3">
        <f>IF(ISBLANK(LEFT(I139,FIND(M139,I139)-1)),0,LEN(TRIM(LEFT(I139,FIND(M139,I139)-1)))-LEN(SUBSTITUTE(LEFT(I139,FIND(M139,I139)-1)," ",""))+1)+1</f>
        <v>8</v>
      </c>
      <c r="T139" s="1">
        <f>S139+1</f>
        <v>9</v>
      </c>
    </row>
    <row r="141" spans="1:20" x14ac:dyDescent="0.3">
      <c r="K141" s="3">
        <f>AVERAGE(K2:K139)</f>
        <v>14.144927536231885</v>
      </c>
      <c r="N141" s="1">
        <f>AVERAGE(N2:N140)</f>
        <v>5.6521739130434785</v>
      </c>
      <c r="O141" s="1">
        <f>AVERAGE(O2:O139)</f>
        <v>4.77536231884058</v>
      </c>
      <c r="Q141" s="3">
        <f>AVERAGE(Q2:Q139)</f>
        <v>0.5</v>
      </c>
      <c r="R141" s="3">
        <f>SUM(R2:R139)</f>
        <v>54</v>
      </c>
      <c r="S141" s="3">
        <f>AVERAGE(S2:S139)</f>
        <v>6.4565217391304346</v>
      </c>
    </row>
    <row r="142" spans="1:20" x14ac:dyDescent="0.3">
      <c r="K142" s="3">
        <f>MIN(K2:K139)</f>
        <v>9</v>
      </c>
      <c r="N142" s="1">
        <f>MIN(N2:N139)</f>
        <v>4</v>
      </c>
      <c r="O142" s="1">
        <f>MIN(O2:O139)</f>
        <v>4</v>
      </c>
      <c r="S142" s="3">
        <f>MIN(S2:S139)</f>
        <v>3</v>
      </c>
    </row>
    <row r="143" spans="1:20" x14ac:dyDescent="0.3">
      <c r="F143" s="1">
        <f>AVERAGE(F2:F139)</f>
        <v>4.77536231884058</v>
      </c>
      <c r="G143" s="1">
        <f>AVERAGE(G2:G139)</f>
        <v>4.77536231884058</v>
      </c>
      <c r="K143" s="3">
        <f>MAX(K2:K139)</f>
        <v>18</v>
      </c>
      <c r="N143" s="1">
        <f>MAX(N2:N139)</f>
        <v>8</v>
      </c>
      <c r="O143" s="1">
        <f>MAX(O2:O139)</f>
        <v>6</v>
      </c>
    </row>
    <row r="144" spans="1:20" x14ac:dyDescent="0.3">
      <c r="N144" s="1">
        <f>STDEV(N2:N139)</f>
        <v>1.2709682148307737</v>
      </c>
      <c r="O144" s="1">
        <f>STDEV(O2:O139)</f>
        <v>0.61630066534331529</v>
      </c>
    </row>
  </sheetData>
  <sortState xmlns:xlrd2="http://schemas.microsoft.com/office/spreadsheetml/2017/richdata2" ref="A2:T139">
    <sortCondition descending="1" ref="R2:R139"/>
    <sortCondition ref="A2:A139"/>
  </sortState>
  <conditionalFormatting sqref="M2:M139">
    <cfRule type="cellIs" dxfId="3" priority="4" operator="lessThan">
      <formula>4</formula>
    </cfRule>
  </conditionalFormatting>
  <conditionalFormatting sqref="N28:N139">
    <cfRule type="cellIs" dxfId="2" priority="3" operator="greaterThan">
      <formula>8</formula>
    </cfRule>
  </conditionalFormatting>
  <conditionalFormatting sqref="E1:E1048576">
    <cfRule type="duplicateValues" dxfId="1" priority="2"/>
  </conditionalFormatting>
  <conditionalFormatting sqref="C1:C1048576">
    <cfRule type="duplicateValues" dxfId="0" priority="1"/>
  </conditionalFormatting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workbookViewId="0">
      <selection activeCell="I6" sqref="I6"/>
    </sheetView>
  </sheetViews>
  <sheetFormatPr defaultColWidth="8.77734375" defaultRowHeight="14.4" x14ac:dyDescent="0.3"/>
  <cols>
    <col min="1" max="1" width="10" bestFit="1" customWidth="1"/>
    <col min="3" max="3" width="11.109375" bestFit="1" customWidth="1"/>
    <col min="5" max="5" width="10.109375" bestFit="1" customWidth="1"/>
    <col min="9" max="9" width="98" bestFit="1" customWidth="1"/>
    <col min="13" max="13" width="10.44140625" bestFit="1" customWidth="1"/>
    <col min="14" max="14" width="8" bestFit="1" customWidth="1"/>
  </cols>
  <sheetData>
    <row r="1" spans="1:15" x14ac:dyDescent="0.3">
      <c r="A1" t="s">
        <v>430</v>
      </c>
      <c r="B1" t="s">
        <v>431</v>
      </c>
      <c r="C1" t="s">
        <v>435</v>
      </c>
      <c r="D1" t="s">
        <v>436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M1" t="s">
        <v>432</v>
      </c>
      <c r="N1" t="s">
        <v>433</v>
      </c>
      <c r="O1" t="s">
        <v>434</v>
      </c>
    </row>
    <row r="2" spans="1:15" x14ac:dyDescent="0.3">
      <c r="A2" t="s">
        <v>437</v>
      </c>
      <c r="B2" t="s">
        <v>438</v>
      </c>
      <c r="C2" t="e">
        <f t="array" ref="C2">MATCH(TRUE,EXACT(A2,$M$1:$M$81),0)</f>
        <v>#N/A</v>
      </c>
      <c r="D2" t="e">
        <f t="array" ref="D2">MATCH(TRUE,EXACT(B2,$O$1:$O$81),0)</f>
        <v>#N/A</v>
      </c>
      <c r="E2">
        <v>4</v>
      </c>
      <c r="F2">
        <v>4</v>
      </c>
      <c r="G2" t="s">
        <v>439</v>
      </c>
      <c r="H2">
        <v>3</v>
      </c>
      <c r="I2">
        <v>0</v>
      </c>
      <c r="M2" t="s">
        <v>2</v>
      </c>
      <c r="N2" t="s">
        <v>3</v>
      </c>
      <c r="O2" t="s">
        <v>4</v>
      </c>
    </row>
    <row r="3" spans="1:15" x14ac:dyDescent="0.3">
      <c r="A3" t="s">
        <v>446</v>
      </c>
      <c r="B3" t="s">
        <v>445</v>
      </c>
      <c r="C3" t="e">
        <f t="array" ref="C3">MATCH(TRUE,EXACT(A3,$M$1:$M$81),0)</f>
        <v>#N/A</v>
      </c>
      <c r="D3" t="e">
        <f t="array" ref="D3">MATCH(TRUE,EXACT(B3,$O$1:$O$81),0)</f>
        <v>#N/A</v>
      </c>
      <c r="E3">
        <v>6</v>
      </c>
      <c r="F3">
        <v>4</v>
      </c>
      <c r="G3" t="s">
        <v>447</v>
      </c>
      <c r="H3">
        <v>16</v>
      </c>
      <c r="I3">
        <v>0</v>
      </c>
      <c r="M3" t="s">
        <v>5</v>
      </c>
      <c r="N3" t="s">
        <v>6</v>
      </c>
      <c r="O3" t="s">
        <v>7</v>
      </c>
    </row>
    <row r="4" spans="1:15" x14ac:dyDescent="0.3">
      <c r="A4" t="s">
        <v>449</v>
      </c>
      <c r="B4" t="s">
        <v>448</v>
      </c>
      <c r="C4" t="e">
        <f t="array" ref="C4">MATCH(TRUE,EXACT(A4,$M$1:$M$81),0)</f>
        <v>#N/A</v>
      </c>
      <c r="D4" t="e">
        <f t="array" ref="D4">MATCH(TRUE,EXACT(B4,$O$1:$O$81),0)</f>
        <v>#N/A</v>
      </c>
      <c r="E4">
        <v>3</v>
      </c>
      <c r="F4">
        <v>4</v>
      </c>
      <c r="G4" t="s">
        <v>450</v>
      </c>
      <c r="H4">
        <v>2</v>
      </c>
      <c r="I4">
        <v>0</v>
      </c>
      <c r="M4" t="s">
        <v>8</v>
      </c>
      <c r="N4" t="s">
        <v>9</v>
      </c>
      <c r="O4" t="s">
        <v>10</v>
      </c>
    </row>
    <row r="5" spans="1:15" x14ac:dyDescent="0.3">
      <c r="A5" t="s">
        <v>452</v>
      </c>
      <c r="B5" t="s">
        <v>451</v>
      </c>
      <c r="C5" t="e">
        <f t="array" ref="C5">MATCH(TRUE,EXACT(A5,$M$1:$M$81),0)</f>
        <v>#N/A</v>
      </c>
      <c r="D5" t="e">
        <f t="array" ref="D5">MATCH(TRUE,EXACT(B5,$O$1:$O$81),0)</f>
        <v>#N/A</v>
      </c>
      <c r="E5">
        <v>9</v>
      </c>
      <c r="F5">
        <v>4</v>
      </c>
      <c r="G5" t="s">
        <v>453</v>
      </c>
      <c r="H5">
        <v>15</v>
      </c>
      <c r="I5">
        <v>0</v>
      </c>
      <c r="M5" t="s">
        <v>11</v>
      </c>
      <c r="N5" t="s">
        <v>12</v>
      </c>
      <c r="O5" t="s">
        <v>13</v>
      </c>
    </row>
    <row r="6" spans="1:15" x14ac:dyDescent="0.3">
      <c r="A6" t="s">
        <v>455</v>
      </c>
      <c r="B6" t="s">
        <v>454</v>
      </c>
      <c r="C6" t="e">
        <f t="array" ref="C6">MATCH(TRUE,EXACT(A6,$M$1:$M$81),0)</f>
        <v>#N/A</v>
      </c>
      <c r="D6" t="e">
        <f t="array" ref="D6">MATCH(TRUE,EXACT(B6,$O$1:$O$81),0)</f>
        <v>#N/A</v>
      </c>
      <c r="E6">
        <v>12</v>
      </c>
      <c r="F6">
        <v>4</v>
      </c>
      <c r="G6" t="s">
        <v>456</v>
      </c>
      <c r="H6">
        <v>26</v>
      </c>
      <c r="I6">
        <v>0</v>
      </c>
      <c r="M6" t="s">
        <v>14</v>
      </c>
      <c r="N6" t="s">
        <v>15</v>
      </c>
      <c r="O6" t="s">
        <v>16</v>
      </c>
    </row>
    <row r="7" spans="1:15" x14ac:dyDescent="0.3">
      <c r="A7" t="s">
        <v>458</v>
      </c>
      <c r="B7" t="s">
        <v>457</v>
      </c>
      <c r="C7" t="e">
        <f t="array" ref="C7">MATCH(TRUE,EXACT(A7,$M$1:$M$81),0)</f>
        <v>#N/A</v>
      </c>
      <c r="D7" t="e">
        <f t="array" ref="D7">MATCH(TRUE,EXACT(B7,$O$1:$O$81),0)</f>
        <v>#N/A</v>
      </c>
      <c r="E7">
        <v>5</v>
      </c>
      <c r="F7">
        <v>4</v>
      </c>
      <c r="G7" t="s">
        <v>459</v>
      </c>
      <c r="H7">
        <v>3</v>
      </c>
      <c r="I7">
        <v>0</v>
      </c>
      <c r="M7" t="s">
        <v>17</v>
      </c>
      <c r="N7" t="s">
        <v>18</v>
      </c>
      <c r="O7" t="s">
        <v>19</v>
      </c>
    </row>
    <row r="8" spans="1:15" x14ac:dyDescent="0.3">
      <c r="A8" t="s">
        <v>618</v>
      </c>
      <c r="B8" t="s">
        <v>619</v>
      </c>
      <c r="C8" t="e">
        <f t="array" ref="C8">MATCH(TRUE,EXACT(A8,$M$1:$M$81),0)</f>
        <v>#N/A</v>
      </c>
      <c r="D8" t="e">
        <f t="array" ref="D8">MATCH(TRUE,EXACT(B8,$O$1:$O$81),0)</f>
        <v>#N/A</v>
      </c>
      <c r="E8">
        <v>13</v>
      </c>
      <c r="F8">
        <v>4</v>
      </c>
      <c r="G8" t="s">
        <v>620</v>
      </c>
      <c r="H8">
        <v>18</v>
      </c>
      <c r="I8">
        <v>0</v>
      </c>
      <c r="M8" t="s">
        <v>20</v>
      </c>
      <c r="N8" t="s">
        <v>21</v>
      </c>
      <c r="O8" t="s">
        <v>22</v>
      </c>
    </row>
    <row r="9" spans="1:15" x14ac:dyDescent="0.3">
      <c r="A9" t="s">
        <v>461</v>
      </c>
      <c r="B9" t="s">
        <v>460</v>
      </c>
      <c r="C9" t="e">
        <f t="array" ref="C9">MATCH(TRUE,EXACT(A9,$M$1:$M$81),0)</f>
        <v>#N/A</v>
      </c>
      <c r="D9" t="e">
        <f t="array" ref="D9">MATCH(TRUE,EXACT(B9,$O$1:$O$81),0)</f>
        <v>#N/A</v>
      </c>
      <c r="E9">
        <v>6</v>
      </c>
      <c r="F9">
        <v>4</v>
      </c>
      <c r="G9" t="s">
        <v>462</v>
      </c>
      <c r="H9">
        <v>13</v>
      </c>
      <c r="I9">
        <v>0</v>
      </c>
      <c r="M9" t="s">
        <v>35</v>
      </c>
      <c r="N9" t="s">
        <v>36</v>
      </c>
      <c r="O9" t="s">
        <v>37</v>
      </c>
    </row>
    <row r="10" spans="1:15" x14ac:dyDescent="0.3">
      <c r="A10" t="s">
        <v>464</v>
      </c>
      <c r="B10" t="s">
        <v>463</v>
      </c>
      <c r="C10" t="e">
        <f t="array" ref="C10">MATCH(TRUE,EXACT(A10,$M$1:$M$81),0)</f>
        <v>#N/A</v>
      </c>
      <c r="D10" t="e">
        <f t="array" ref="D10">MATCH(TRUE,EXACT(B10,$O$1:$O$81),0)</f>
        <v>#N/A</v>
      </c>
      <c r="E10">
        <v>3</v>
      </c>
      <c r="F10">
        <v>4</v>
      </c>
      <c r="G10" t="s">
        <v>465</v>
      </c>
      <c r="H10">
        <v>17</v>
      </c>
      <c r="I10">
        <v>0</v>
      </c>
      <c r="M10" t="s">
        <v>38</v>
      </c>
      <c r="N10" t="s">
        <v>39</v>
      </c>
      <c r="O10" t="s">
        <v>40</v>
      </c>
    </row>
    <row r="11" spans="1:15" x14ac:dyDescent="0.3">
      <c r="A11" t="s">
        <v>245</v>
      </c>
      <c r="B11" t="s">
        <v>466</v>
      </c>
      <c r="C11" t="e">
        <f t="array" ref="C11">MATCH(TRUE,EXACT(A11,$M$1:$M$81),0)</f>
        <v>#N/A</v>
      </c>
      <c r="D11" t="e">
        <f t="array" ref="D11">MATCH(TRUE,EXACT(B11,$O$1:$O$81),0)</f>
        <v>#N/A</v>
      </c>
      <c r="E11">
        <v>9</v>
      </c>
      <c r="F11">
        <v>4</v>
      </c>
      <c r="G11" t="s">
        <v>467</v>
      </c>
      <c r="H11">
        <v>8</v>
      </c>
      <c r="I11">
        <v>0</v>
      </c>
      <c r="M11" t="s">
        <v>50</v>
      </c>
      <c r="N11" t="s">
        <v>51</v>
      </c>
      <c r="O11" t="s">
        <v>52</v>
      </c>
    </row>
    <row r="12" spans="1:15" x14ac:dyDescent="0.3">
      <c r="A12" t="s">
        <v>469</v>
      </c>
      <c r="B12" t="s">
        <v>468</v>
      </c>
      <c r="C12" t="e">
        <f t="array" ref="C12">MATCH(TRUE,EXACT(A12,$M$1:$M$81),0)</f>
        <v>#N/A</v>
      </c>
      <c r="D12" t="e">
        <f t="array" ref="D12">MATCH(TRUE,EXACT(B12,$O$1:$O$81),0)</f>
        <v>#N/A</v>
      </c>
      <c r="E12">
        <v>4</v>
      </c>
      <c r="F12">
        <v>4</v>
      </c>
      <c r="G12" t="s">
        <v>470</v>
      </c>
      <c r="H12">
        <v>7</v>
      </c>
      <c r="I12">
        <v>0</v>
      </c>
      <c r="M12" t="s">
        <v>53</v>
      </c>
      <c r="N12" t="s">
        <v>54</v>
      </c>
      <c r="O12" t="s">
        <v>55</v>
      </c>
    </row>
    <row r="13" spans="1:15" x14ac:dyDescent="0.3">
      <c r="A13" t="s">
        <v>472</v>
      </c>
      <c r="B13" t="s">
        <v>471</v>
      </c>
      <c r="C13" t="e">
        <f t="array" ref="C13">MATCH(TRUE,EXACT(A13,$M$1:$M$81),0)</f>
        <v>#N/A</v>
      </c>
      <c r="D13" t="e">
        <f t="array" ref="D13">MATCH(TRUE,EXACT(B13,$O$1:$O$81),0)</f>
        <v>#N/A</v>
      </c>
      <c r="E13">
        <v>13</v>
      </c>
      <c r="F13">
        <v>4</v>
      </c>
      <c r="G13" t="s">
        <v>473</v>
      </c>
      <c r="H13">
        <v>31</v>
      </c>
      <c r="I13">
        <v>0</v>
      </c>
      <c r="M13" t="s">
        <v>56</v>
      </c>
      <c r="N13" t="s">
        <v>57</v>
      </c>
      <c r="O13" t="s">
        <v>58</v>
      </c>
    </row>
    <row r="14" spans="1:15" x14ac:dyDescent="0.3">
      <c r="A14" t="s">
        <v>475</v>
      </c>
      <c r="B14" t="s">
        <v>474</v>
      </c>
      <c r="C14" t="e">
        <f t="array" ref="C14">MATCH(TRUE,EXACT(A14,$M$1:$M$81),0)</f>
        <v>#N/A</v>
      </c>
      <c r="D14" t="e">
        <f t="array" ref="D14">MATCH(TRUE,EXACT(B14,$O$1:$O$81),0)</f>
        <v>#N/A</v>
      </c>
      <c r="E14">
        <v>10</v>
      </c>
      <c r="F14">
        <v>4</v>
      </c>
      <c r="G14" t="s">
        <v>476</v>
      </c>
      <c r="H14">
        <v>18</v>
      </c>
      <c r="I14">
        <v>0</v>
      </c>
      <c r="M14" t="s">
        <v>59</v>
      </c>
      <c r="N14" t="s">
        <v>60</v>
      </c>
      <c r="O14" t="s">
        <v>61</v>
      </c>
    </row>
    <row r="15" spans="1:15" x14ac:dyDescent="0.3">
      <c r="A15" t="s">
        <v>478</v>
      </c>
      <c r="B15" t="s">
        <v>477</v>
      </c>
      <c r="C15" t="e">
        <f t="array" ref="C15">MATCH(TRUE,EXACT(A15,$M$1:$M$81),0)</f>
        <v>#N/A</v>
      </c>
      <c r="D15" t="e">
        <f t="array" ref="D15">MATCH(TRUE,EXACT(B15,$O$1:$O$81),0)</f>
        <v>#N/A</v>
      </c>
      <c r="E15">
        <v>7</v>
      </c>
      <c r="F15">
        <v>4</v>
      </c>
      <c r="G15" t="s">
        <v>479</v>
      </c>
      <c r="H15">
        <v>9</v>
      </c>
      <c r="I15">
        <v>0</v>
      </c>
      <c r="M15" t="s">
        <v>71</v>
      </c>
      <c r="N15" t="s">
        <v>72</v>
      </c>
      <c r="O15" t="s">
        <v>73</v>
      </c>
    </row>
    <row r="16" spans="1:15" x14ac:dyDescent="0.3">
      <c r="A16" t="s">
        <v>481</v>
      </c>
      <c r="B16" t="s">
        <v>480</v>
      </c>
      <c r="C16" t="e">
        <f t="array" ref="C16">MATCH(TRUE,EXACT(A16,$M$1:$M$81),0)</f>
        <v>#N/A</v>
      </c>
      <c r="D16" t="e">
        <f t="array" ref="D16">MATCH(TRUE,EXACT(B16,$O$1:$O$81),0)</f>
        <v>#N/A</v>
      </c>
      <c r="E16">
        <v>8</v>
      </c>
      <c r="F16">
        <v>4</v>
      </c>
      <c r="G16" t="s">
        <v>482</v>
      </c>
      <c r="H16">
        <v>12</v>
      </c>
      <c r="I16">
        <v>0</v>
      </c>
      <c r="M16" t="s">
        <v>77</v>
      </c>
      <c r="N16" t="s">
        <v>78</v>
      </c>
      <c r="O16" t="s">
        <v>79</v>
      </c>
    </row>
    <row r="17" spans="1:15" x14ac:dyDescent="0.3">
      <c r="A17" t="s">
        <v>484</v>
      </c>
      <c r="B17" t="s">
        <v>483</v>
      </c>
      <c r="C17" t="e">
        <f t="array" ref="C17">MATCH(TRUE,EXACT(A17,$M$1:$M$81),0)</f>
        <v>#N/A</v>
      </c>
      <c r="D17" t="e">
        <f t="array" ref="D17">MATCH(TRUE,EXACT(B17,$O$1:$O$81),0)</f>
        <v>#N/A</v>
      </c>
      <c r="E17">
        <v>6</v>
      </c>
      <c r="F17">
        <v>4</v>
      </c>
      <c r="G17" t="s">
        <v>485</v>
      </c>
      <c r="H17">
        <v>24</v>
      </c>
      <c r="I17">
        <v>0</v>
      </c>
      <c r="M17" t="s">
        <v>83</v>
      </c>
      <c r="N17" t="s">
        <v>84</v>
      </c>
      <c r="O17" t="s">
        <v>85</v>
      </c>
    </row>
    <row r="18" spans="1:15" x14ac:dyDescent="0.3">
      <c r="A18" t="s">
        <v>487</v>
      </c>
      <c r="B18" t="s">
        <v>486</v>
      </c>
      <c r="C18" t="e">
        <f t="array" ref="C18">MATCH(TRUE,EXACT(A18,$M$1:$M$81),0)</f>
        <v>#N/A</v>
      </c>
      <c r="D18" t="e">
        <f t="array" ref="D18">MATCH(TRUE,EXACT(B18,$O$1:$O$81),0)</f>
        <v>#N/A</v>
      </c>
      <c r="E18">
        <v>15</v>
      </c>
      <c r="F18">
        <v>4</v>
      </c>
      <c r="G18" t="s">
        <v>488</v>
      </c>
      <c r="H18">
        <v>42</v>
      </c>
      <c r="I18">
        <v>0</v>
      </c>
      <c r="M18" t="s">
        <v>89</v>
      </c>
      <c r="N18" t="s">
        <v>90</v>
      </c>
      <c r="O18" t="s">
        <v>91</v>
      </c>
    </row>
    <row r="19" spans="1:15" x14ac:dyDescent="0.3">
      <c r="A19" t="s">
        <v>490</v>
      </c>
      <c r="B19" t="s">
        <v>489</v>
      </c>
      <c r="C19" t="e">
        <f t="array" ref="C19">MATCH(TRUE,EXACT(A19,$M$1:$M$81),0)</f>
        <v>#N/A</v>
      </c>
      <c r="D19" t="e">
        <f t="array" ref="D19">MATCH(TRUE,EXACT(B19,$O$1:$O$81),0)</f>
        <v>#N/A</v>
      </c>
      <c r="E19">
        <v>5</v>
      </c>
      <c r="F19">
        <v>4</v>
      </c>
      <c r="G19" t="s">
        <v>491</v>
      </c>
      <c r="H19">
        <v>9</v>
      </c>
      <c r="I19">
        <v>0</v>
      </c>
      <c r="M19" t="s">
        <v>92</v>
      </c>
      <c r="N19" t="s">
        <v>93</v>
      </c>
      <c r="O19" t="s">
        <v>94</v>
      </c>
    </row>
    <row r="20" spans="1:15" x14ac:dyDescent="0.3">
      <c r="A20" t="s">
        <v>493</v>
      </c>
      <c r="B20" t="s">
        <v>492</v>
      </c>
      <c r="C20" t="e">
        <f t="array" ref="C20">MATCH(TRUE,EXACT(A20,$M$1:$M$81),0)</f>
        <v>#N/A</v>
      </c>
      <c r="D20" t="e">
        <f t="array" ref="D20">MATCH(TRUE,EXACT(B20,$O$1:$O$81),0)</f>
        <v>#N/A</v>
      </c>
      <c r="E20">
        <v>8</v>
      </c>
      <c r="F20">
        <v>4</v>
      </c>
      <c r="G20" t="s">
        <v>494</v>
      </c>
      <c r="H20">
        <v>16</v>
      </c>
      <c r="I20">
        <v>0</v>
      </c>
      <c r="M20" t="s">
        <v>95</v>
      </c>
      <c r="N20" t="s">
        <v>96</v>
      </c>
      <c r="O20" t="s">
        <v>97</v>
      </c>
    </row>
    <row r="21" spans="1:15" x14ac:dyDescent="0.3">
      <c r="A21" t="s">
        <v>496</v>
      </c>
      <c r="B21" t="s">
        <v>495</v>
      </c>
      <c r="C21" t="e">
        <f t="array" ref="C21">MATCH(TRUE,EXACT(A21,$M$1:$M$81),0)</f>
        <v>#N/A</v>
      </c>
      <c r="D21" t="e">
        <f t="array" ref="D21">MATCH(TRUE,EXACT(B21,$O$1:$O$81),0)</f>
        <v>#N/A</v>
      </c>
      <c r="E21">
        <v>6</v>
      </c>
      <c r="F21">
        <v>4</v>
      </c>
      <c r="G21" t="s">
        <v>497</v>
      </c>
      <c r="H21">
        <v>4</v>
      </c>
      <c r="I21">
        <v>0</v>
      </c>
      <c r="M21" t="s">
        <v>98</v>
      </c>
      <c r="N21" t="s">
        <v>99</v>
      </c>
      <c r="O21" t="s">
        <v>100</v>
      </c>
    </row>
    <row r="22" spans="1:15" x14ac:dyDescent="0.3">
      <c r="A22" t="s">
        <v>499</v>
      </c>
      <c r="B22" t="s">
        <v>498</v>
      </c>
      <c r="C22" t="e">
        <f t="array" ref="C22">MATCH(TRUE,EXACT(A22,$M$1:$M$81),0)</f>
        <v>#N/A</v>
      </c>
      <c r="D22" t="e">
        <f t="array" ref="D22">MATCH(TRUE,EXACT(B22,$O$1:$O$81),0)</f>
        <v>#N/A</v>
      </c>
      <c r="E22">
        <v>4</v>
      </c>
      <c r="F22">
        <v>5</v>
      </c>
      <c r="G22" t="s">
        <v>500</v>
      </c>
      <c r="H22">
        <v>1</v>
      </c>
      <c r="I22">
        <v>0</v>
      </c>
      <c r="M22" t="s">
        <v>116</v>
      </c>
      <c r="N22" t="s">
        <v>117</v>
      </c>
      <c r="O22" t="s">
        <v>118</v>
      </c>
    </row>
    <row r="23" spans="1:15" x14ac:dyDescent="0.3">
      <c r="A23" t="s">
        <v>502</v>
      </c>
      <c r="B23" t="s">
        <v>501</v>
      </c>
      <c r="C23" t="e">
        <f t="array" ref="C23">MATCH(TRUE,EXACT(A23,$M$1:$M$81),0)</f>
        <v>#N/A</v>
      </c>
      <c r="D23" t="e">
        <f t="array" ref="D23">MATCH(TRUE,EXACT(B23,$O$1:$O$81),0)</f>
        <v>#N/A</v>
      </c>
      <c r="E23">
        <v>1</v>
      </c>
      <c r="F23">
        <v>5</v>
      </c>
      <c r="G23" t="s">
        <v>503</v>
      </c>
      <c r="H23">
        <v>1</v>
      </c>
      <c r="I23">
        <v>0</v>
      </c>
      <c r="M23" t="s">
        <v>119</v>
      </c>
      <c r="N23" t="s">
        <v>120</v>
      </c>
      <c r="O23" t="s">
        <v>121</v>
      </c>
    </row>
    <row r="24" spans="1:15" x14ac:dyDescent="0.3">
      <c r="A24" t="s">
        <v>505</v>
      </c>
      <c r="B24" t="s">
        <v>504</v>
      </c>
      <c r="C24" t="e">
        <f t="array" ref="C24">MATCH(TRUE,EXACT(A24,$M$1:$M$81),0)</f>
        <v>#N/A</v>
      </c>
      <c r="D24" t="e">
        <f t="array" ref="D24">MATCH(TRUE,EXACT(B24,$O$1:$O$81),0)</f>
        <v>#N/A</v>
      </c>
      <c r="E24">
        <v>7</v>
      </c>
      <c r="F24">
        <v>5</v>
      </c>
      <c r="G24" t="s">
        <v>506</v>
      </c>
      <c r="H24">
        <v>6</v>
      </c>
      <c r="I24">
        <v>0</v>
      </c>
      <c r="M24" t="s">
        <v>122</v>
      </c>
      <c r="N24" t="s">
        <v>123</v>
      </c>
      <c r="O24" t="s">
        <v>124</v>
      </c>
    </row>
    <row r="25" spans="1:15" x14ac:dyDescent="0.3">
      <c r="A25" t="s">
        <v>508</v>
      </c>
      <c r="B25" t="s">
        <v>507</v>
      </c>
      <c r="C25" t="e">
        <f t="array" ref="C25">MATCH(TRUE,EXACT(A25,$M$1:$M$81),0)</f>
        <v>#N/A</v>
      </c>
      <c r="D25" t="e">
        <f t="array" ref="D25">MATCH(TRUE,EXACT(B25,$O$1:$O$81),0)</f>
        <v>#N/A</v>
      </c>
      <c r="E25">
        <v>4</v>
      </c>
      <c r="F25">
        <v>5</v>
      </c>
      <c r="G25" t="s">
        <v>509</v>
      </c>
      <c r="H25">
        <v>16</v>
      </c>
      <c r="I25">
        <v>0</v>
      </c>
      <c r="M25" t="s">
        <v>125</v>
      </c>
      <c r="N25" t="s">
        <v>126</v>
      </c>
      <c r="O25" t="s">
        <v>127</v>
      </c>
    </row>
    <row r="26" spans="1:15" x14ac:dyDescent="0.3">
      <c r="A26" t="s">
        <v>511</v>
      </c>
      <c r="B26" t="s">
        <v>510</v>
      </c>
      <c r="C26" t="e">
        <f t="array" ref="C26">MATCH(TRUE,EXACT(A26,$M$1:$M$81),0)</f>
        <v>#N/A</v>
      </c>
      <c r="D26" t="e">
        <f t="array" ref="D26">MATCH(TRUE,EXACT(B26,$O$1:$O$81),0)</f>
        <v>#N/A</v>
      </c>
      <c r="E26">
        <v>2</v>
      </c>
      <c r="F26">
        <v>5</v>
      </c>
      <c r="G26" t="s">
        <v>512</v>
      </c>
      <c r="H26">
        <v>0</v>
      </c>
      <c r="I26">
        <v>0</v>
      </c>
      <c r="M26" t="s">
        <v>128</v>
      </c>
      <c r="N26" t="s">
        <v>129</v>
      </c>
      <c r="O26" t="s">
        <v>130</v>
      </c>
    </row>
    <row r="27" spans="1:15" x14ac:dyDescent="0.3">
      <c r="A27" t="s">
        <v>514</v>
      </c>
      <c r="B27" t="s">
        <v>513</v>
      </c>
      <c r="C27" t="e">
        <f t="array" ref="C27">MATCH(TRUE,EXACT(A27,$M$1:$M$81),0)</f>
        <v>#N/A</v>
      </c>
      <c r="D27" t="e">
        <f t="array" ref="D27">MATCH(TRUE,EXACT(B27,$O$1:$O$81),0)</f>
        <v>#N/A</v>
      </c>
      <c r="E27">
        <v>1</v>
      </c>
      <c r="F27">
        <v>5</v>
      </c>
      <c r="G27" t="s">
        <v>515</v>
      </c>
      <c r="H27">
        <v>14</v>
      </c>
      <c r="I27">
        <v>0</v>
      </c>
      <c r="M27" t="s">
        <v>131</v>
      </c>
      <c r="N27" t="s">
        <v>132</v>
      </c>
      <c r="O27" t="s">
        <v>133</v>
      </c>
    </row>
    <row r="28" spans="1:15" x14ac:dyDescent="0.3">
      <c r="A28" t="s">
        <v>517</v>
      </c>
      <c r="B28" t="s">
        <v>516</v>
      </c>
      <c r="C28" t="e">
        <f t="array" ref="C28">MATCH(TRUE,EXACT(A28,$M$1:$M$81),0)</f>
        <v>#N/A</v>
      </c>
      <c r="D28" t="e">
        <f t="array" ref="D28">MATCH(TRUE,EXACT(B28,$O$1:$O$81),0)</f>
        <v>#N/A</v>
      </c>
      <c r="E28">
        <v>6</v>
      </c>
      <c r="F28">
        <v>5</v>
      </c>
      <c r="G28" t="s">
        <v>518</v>
      </c>
      <c r="H28">
        <v>14</v>
      </c>
      <c r="I28">
        <v>0</v>
      </c>
      <c r="M28" t="s">
        <v>134</v>
      </c>
      <c r="N28" t="s">
        <v>135</v>
      </c>
      <c r="O28" t="s">
        <v>136</v>
      </c>
    </row>
    <row r="29" spans="1:15" x14ac:dyDescent="0.3">
      <c r="A29" t="s">
        <v>519</v>
      </c>
      <c r="B29" t="s">
        <v>520</v>
      </c>
      <c r="C29" t="e">
        <f t="array" ref="C29">MATCH(TRUE,EXACT(A29,$M$1:$M$81),0)</f>
        <v>#N/A</v>
      </c>
      <c r="D29" t="e">
        <f t="array" ref="D29">MATCH(TRUE,EXACT(B29,$O$1:$O$81),0)</f>
        <v>#N/A</v>
      </c>
      <c r="E29">
        <v>4</v>
      </c>
      <c r="F29">
        <v>5</v>
      </c>
      <c r="G29" t="s">
        <v>521</v>
      </c>
      <c r="H29">
        <v>1</v>
      </c>
      <c r="I29">
        <v>0</v>
      </c>
      <c r="M29" t="s">
        <v>140</v>
      </c>
      <c r="N29" t="s">
        <v>141</v>
      </c>
      <c r="O29" t="s">
        <v>142</v>
      </c>
    </row>
    <row r="30" spans="1:15" x14ac:dyDescent="0.3">
      <c r="A30" t="s">
        <v>523</v>
      </c>
      <c r="B30" t="s">
        <v>522</v>
      </c>
      <c r="C30" t="e">
        <f t="array" ref="C30">MATCH(TRUE,EXACT(A30,$M$1:$M$81),0)</f>
        <v>#N/A</v>
      </c>
      <c r="D30" t="e">
        <f t="array" ref="D30">MATCH(TRUE,EXACT(B30,$O$1:$O$81),0)</f>
        <v>#N/A</v>
      </c>
      <c r="E30">
        <v>3</v>
      </c>
      <c r="F30">
        <v>5</v>
      </c>
      <c r="G30" t="s">
        <v>524</v>
      </c>
      <c r="H30">
        <v>8</v>
      </c>
      <c r="I30">
        <v>0</v>
      </c>
      <c r="M30" t="s">
        <v>152</v>
      </c>
      <c r="N30" t="s">
        <v>153</v>
      </c>
      <c r="O30" t="s">
        <v>154</v>
      </c>
    </row>
    <row r="31" spans="1:15" x14ac:dyDescent="0.3">
      <c r="A31" t="s">
        <v>526</v>
      </c>
      <c r="B31" t="s">
        <v>525</v>
      </c>
      <c r="C31" t="e">
        <f t="array" ref="C31">MATCH(TRUE,EXACT(A31,$M$1:$M$81),0)</f>
        <v>#N/A</v>
      </c>
      <c r="D31" t="e">
        <f t="array" ref="D31">MATCH(TRUE,EXACT(B31,$O$1:$O$81),0)</f>
        <v>#N/A</v>
      </c>
      <c r="E31">
        <v>1</v>
      </c>
      <c r="F31">
        <v>5</v>
      </c>
      <c r="G31" t="s">
        <v>527</v>
      </c>
      <c r="H31">
        <v>1</v>
      </c>
      <c r="I31">
        <v>0</v>
      </c>
      <c r="M31" t="s">
        <v>155</v>
      </c>
      <c r="N31" t="s">
        <v>156</v>
      </c>
      <c r="O31" t="s">
        <v>157</v>
      </c>
    </row>
    <row r="32" spans="1:15" x14ac:dyDescent="0.3">
      <c r="A32" t="s">
        <v>529</v>
      </c>
      <c r="B32" t="s">
        <v>528</v>
      </c>
      <c r="C32" t="e">
        <f t="array" ref="C32">MATCH(TRUE,EXACT(A32,$M$1:$M$81),0)</f>
        <v>#N/A</v>
      </c>
      <c r="D32" t="e">
        <f t="array" ref="D32">MATCH(TRUE,EXACT(B32,$O$1:$O$81),0)</f>
        <v>#N/A</v>
      </c>
      <c r="E32">
        <v>7</v>
      </c>
      <c r="F32">
        <v>5</v>
      </c>
      <c r="G32" t="s">
        <v>530</v>
      </c>
      <c r="H32">
        <v>16</v>
      </c>
      <c r="I32">
        <v>0</v>
      </c>
      <c r="M32" t="s">
        <v>161</v>
      </c>
      <c r="N32" t="s">
        <v>162</v>
      </c>
      <c r="O32" t="s">
        <v>163</v>
      </c>
    </row>
    <row r="33" spans="1:15" x14ac:dyDescent="0.3">
      <c r="A33" t="s">
        <v>532</v>
      </c>
      <c r="B33" t="s">
        <v>531</v>
      </c>
      <c r="C33" t="e">
        <f t="array" ref="C33">MATCH(TRUE,EXACT(A33,$M$1:$M$81),0)</f>
        <v>#N/A</v>
      </c>
      <c r="D33" t="e">
        <f t="array" ref="D33">MATCH(TRUE,EXACT(B33,$O$1:$O$81),0)</f>
        <v>#N/A</v>
      </c>
      <c r="E33">
        <v>3</v>
      </c>
      <c r="F33">
        <v>5</v>
      </c>
      <c r="G33" t="s">
        <v>533</v>
      </c>
      <c r="H33">
        <v>7</v>
      </c>
      <c r="I33">
        <v>0</v>
      </c>
      <c r="M33" t="s">
        <v>400</v>
      </c>
      <c r="N33" t="s">
        <v>401</v>
      </c>
      <c r="O33" t="s">
        <v>402</v>
      </c>
    </row>
    <row r="34" spans="1:15" x14ac:dyDescent="0.3">
      <c r="A34" t="s">
        <v>535</v>
      </c>
      <c r="B34" t="s">
        <v>534</v>
      </c>
      <c r="C34" t="e">
        <f t="array" ref="C34">MATCH(TRUE,EXACT(A34,$M$1:$M$81),0)</f>
        <v>#N/A</v>
      </c>
      <c r="D34" t="e">
        <f t="array" ref="D34">MATCH(TRUE,EXACT(B34,$O$1:$O$81),0)</f>
        <v>#N/A</v>
      </c>
      <c r="E34">
        <v>3</v>
      </c>
      <c r="F34">
        <v>5</v>
      </c>
      <c r="G34" t="s">
        <v>536</v>
      </c>
      <c r="H34">
        <v>8</v>
      </c>
      <c r="I34">
        <v>0</v>
      </c>
      <c r="M34" t="s">
        <v>23</v>
      </c>
      <c r="N34" t="s">
        <v>24</v>
      </c>
      <c r="O34" t="s">
        <v>25</v>
      </c>
    </row>
    <row r="35" spans="1:15" x14ac:dyDescent="0.3">
      <c r="A35" t="s">
        <v>538</v>
      </c>
      <c r="B35" t="s">
        <v>537</v>
      </c>
      <c r="C35" t="e">
        <f t="array" ref="C35">MATCH(TRUE,EXACT(A35,$M$1:$M$81),0)</f>
        <v>#N/A</v>
      </c>
      <c r="D35" t="e">
        <f t="array" ref="D35">MATCH(TRUE,EXACT(B35,$O$1:$O$81),0)</f>
        <v>#N/A</v>
      </c>
      <c r="E35">
        <v>3</v>
      </c>
      <c r="F35">
        <v>5</v>
      </c>
      <c r="G35" t="s">
        <v>539</v>
      </c>
      <c r="H35">
        <v>20</v>
      </c>
      <c r="I35">
        <v>0</v>
      </c>
      <c r="M35" t="s">
        <v>26</v>
      </c>
      <c r="N35" t="s">
        <v>27</v>
      </c>
      <c r="O35" t="s">
        <v>28</v>
      </c>
    </row>
    <row r="36" spans="1:15" x14ac:dyDescent="0.3">
      <c r="A36" t="s">
        <v>541</v>
      </c>
      <c r="B36" t="s">
        <v>540</v>
      </c>
      <c r="C36" t="e">
        <f t="array" ref="C36">MATCH(TRUE,EXACT(A36,$M$1:$M$81),0)</f>
        <v>#N/A</v>
      </c>
      <c r="D36" t="e">
        <f t="array" ref="D36">MATCH(TRUE,EXACT(B36,$O$1:$O$81),0)</f>
        <v>#N/A</v>
      </c>
      <c r="E36">
        <v>5</v>
      </c>
      <c r="F36">
        <v>5</v>
      </c>
      <c r="G36" t="s">
        <v>542</v>
      </c>
      <c r="H36">
        <v>8</v>
      </c>
      <c r="I36">
        <v>0</v>
      </c>
      <c r="M36" t="s">
        <v>29</v>
      </c>
      <c r="N36" t="s">
        <v>30</v>
      </c>
      <c r="O36" t="s">
        <v>31</v>
      </c>
    </row>
    <row r="37" spans="1:15" x14ac:dyDescent="0.3">
      <c r="A37" t="s">
        <v>544</v>
      </c>
      <c r="B37" t="s">
        <v>543</v>
      </c>
      <c r="C37" t="e">
        <f t="array" ref="C37">MATCH(TRUE,EXACT(A37,$M$1:$M$81),0)</f>
        <v>#N/A</v>
      </c>
      <c r="D37" t="e">
        <f t="array" ref="D37">MATCH(TRUE,EXACT(B37,$O$1:$O$81),0)</f>
        <v>#N/A</v>
      </c>
      <c r="E37">
        <v>4</v>
      </c>
      <c r="F37">
        <v>5</v>
      </c>
      <c r="G37" t="s">
        <v>545</v>
      </c>
      <c r="H37">
        <v>6</v>
      </c>
      <c r="I37">
        <v>0</v>
      </c>
      <c r="M37" t="s">
        <v>32</v>
      </c>
      <c r="N37" t="s">
        <v>33</v>
      </c>
      <c r="O37" t="s">
        <v>34</v>
      </c>
    </row>
    <row r="38" spans="1:15" x14ac:dyDescent="0.3">
      <c r="A38" t="s">
        <v>547</v>
      </c>
      <c r="B38" t="s">
        <v>546</v>
      </c>
      <c r="C38" t="e">
        <f t="array" ref="C38">MATCH(TRUE,EXACT(A38,$M$1:$M$81),0)</f>
        <v>#N/A</v>
      </c>
      <c r="D38" t="e">
        <f t="array" ref="D38">MATCH(TRUE,EXACT(B38,$O$1:$O$81),0)</f>
        <v>#N/A</v>
      </c>
      <c r="E38">
        <v>1</v>
      </c>
      <c r="F38">
        <v>5</v>
      </c>
      <c r="G38" t="s">
        <v>548</v>
      </c>
      <c r="H38">
        <v>5</v>
      </c>
      <c r="I38">
        <v>0</v>
      </c>
      <c r="M38" t="s">
        <v>41</v>
      </c>
      <c r="N38" t="s">
        <v>42</v>
      </c>
      <c r="O38" t="s">
        <v>43</v>
      </c>
    </row>
    <row r="39" spans="1:15" x14ac:dyDescent="0.3">
      <c r="A39" t="s">
        <v>550</v>
      </c>
      <c r="B39" t="s">
        <v>549</v>
      </c>
      <c r="C39" t="e">
        <f t="array" ref="C39">MATCH(TRUE,EXACT(A39,$M$1:$M$81),0)</f>
        <v>#N/A</v>
      </c>
      <c r="D39" t="e">
        <f t="array" ref="D39">MATCH(TRUE,EXACT(B39,$O$1:$O$81),0)</f>
        <v>#N/A</v>
      </c>
      <c r="E39">
        <v>3</v>
      </c>
      <c r="F39">
        <v>5</v>
      </c>
      <c r="G39" t="s">
        <v>551</v>
      </c>
      <c r="H39">
        <v>6</v>
      </c>
      <c r="I39">
        <v>0</v>
      </c>
      <c r="M39" t="s">
        <v>44</v>
      </c>
      <c r="N39" t="s">
        <v>45</v>
      </c>
      <c r="O39" t="s">
        <v>46</v>
      </c>
    </row>
    <row r="40" spans="1:15" x14ac:dyDescent="0.3">
      <c r="A40" t="s">
        <v>553</v>
      </c>
      <c r="B40" t="s">
        <v>552</v>
      </c>
      <c r="C40" t="e">
        <f t="array" ref="C40">MATCH(TRUE,EXACT(A40,$M$1:$M$81),0)</f>
        <v>#N/A</v>
      </c>
      <c r="D40" t="e">
        <f t="array" ref="D40">MATCH(TRUE,EXACT(B40,$O$1:$O$81),0)</f>
        <v>#N/A</v>
      </c>
      <c r="E40">
        <v>2</v>
      </c>
      <c r="F40">
        <v>5</v>
      </c>
      <c r="G40" t="s">
        <v>554</v>
      </c>
      <c r="H40">
        <v>1</v>
      </c>
      <c r="I40">
        <v>0</v>
      </c>
      <c r="M40" t="s">
        <v>47</v>
      </c>
      <c r="N40" t="s">
        <v>48</v>
      </c>
      <c r="O40" t="s">
        <v>49</v>
      </c>
    </row>
    <row r="41" spans="1:15" x14ac:dyDescent="0.3">
      <c r="A41" t="s">
        <v>556</v>
      </c>
      <c r="B41" t="s">
        <v>555</v>
      </c>
      <c r="C41" t="e">
        <f t="array" ref="C41">MATCH(TRUE,EXACT(A41,$M$1:$M$81),0)</f>
        <v>#N/A</v>
      </c>
      <c r="D41" t="e">
        <f t="array" ref="D41">MATCH(TRUE,EXACT(B41,$O$1:$O$81),0)</f>
        <v>#N/A</v>
      </c>
      <c r="E41">
        <v>2</v>
      </c>
      <c r="F41">
        <v>5</v>
      </c>
      <c r="G41" t="s">
        <v>557</v>
      </c>
      <c r="H41">
        <v>8</v>
      </c>
      <c r="I41">
        <v>0</v>
      </c>
      <c r="M41" t="s">
        <v>62</v>
      </c>
      <c r="N41" t="s">
        <v>63</v>
      </c>
      <c r="O41" t="s">
        <v>64</v>
      </c>
    </row>
    <row r="42" spans="1:15" x14ac:dyDescent="0.3">
      <c r="A42" t="s">
        <v>559</v>
      </c>
      <c r="B42" t="s">
        <v>558</v>
      </c>
      <c r="C42" t="e">
        <f t="array" ref="C42">MATCH(TRUE,EXACT(A42,$M$1:$M$81),0)</f>
        <v>#N/A</v>
      </c>
      <c r="D42" t="e">
        <f t="array" ref="D42">MATCH(TRUE,EXACT(B42,$O$1:$O$81),0)</f>
        <v>#N/A</v>
      </c>
      <c r="E42">
        <v>6</v>
      </c>
      <c r="F42">
        <v>5</v>
      </c>
      <c r="G42" t="s">
        <v>560</v>
      </c>
      <c r="H42">
        <v>14</v>
      </c>
      <c r="I42">
        <v>0</v>
      </c>
      <c r="M42" t="s">
        <v>65</v>
      </c>
      <c r="N42" t="s">
        <v>66</v>
      </c>
      <c r="O42" t="s">
        <v>67</v>
      </c>
    </row>
    <row r="43" spans="1:15" x14ac:dyDescent="0.3">
      <c r="A43" t="s">
        <v>562</v>
      </c>
      <c r="B43" t="s">
        <v>561</v>
      </c>
      <c r="C43" t="e">
        <f t="array" ref="C43">MATCH(TRUE,EXACT(A43,$M$1:$M$81),0)</f>
        <v>#N/A</v>
      </c>
      <c r="D43" t="e">
        <f t="array" ref="D43">MATCH(TRUE,EXACT(B43,$O$1:$O$81),0)</f>
        <v>#N/A</v>
      </c>
      <c r="E43">
        <v>2</v>
      </c>
      <c r="F43">
        <v>5</v>
      </c>
      <c r="G43" t="s">
        <v>563</v>
      </c>
      <c r="H43">
        <v>6</v>
      </c>
      <c r="I43">
        <v>0</v>
      </c>
      <c r="M43" t="s">
        <v>68</v>
      </c>
      <c r="N43" t="s">
        <v>69</v>
      </c>
      <c r="O43" t="s">
        <v>70</v>
      </c>
    </row>
    <row r="44" spans="1:15" x14ac:dyDescent="0.3">
      <c r="A44" t="s">
        <v>565</v>
      </c>
      <c r="B44" t="s">
        <v>564</v>
      </c>
      <c r="C44" t="e">
        <f t="array" ref="C44">MATCH(TRUE,EXACT(A44,$M$1:$M$81),0)</f>
        <v>#N/A</v>
      </c>
      <c r="D44" t="e">
        <f t="array" ref="D44">MATCH(TRUE,EXACT(B44,$O$1:$O$81),0)</f>
        <v>#N/A</v>
      </c>
      <c r="E44">
        <v>1</v>
      </c>
      <c r="F44">
        <v>5</v>
      </c>
      <c r="G44" t="s">
        <v>566</v>
      </c>
      <c r="H44">
        <v>3</v>
      </c>
      <c r="I44">
        <v>0</v>
      </c>
      <c r="M44" t="s">
        <v>74</v>
      </c>
      <c r="N44" t="s">
        <v>75</v>
      </c>
      <c r="O44" t="s">
        <v>76</v>
      </c>
    </row>
    <row r="45" spans="1:15" x14ac:dyDescent="0.3">
      <c r="A45" t="s">
        <v>568</v>
      </c>
      <c r="B45" t="s">
        <v>567</v>
      </c>
      <c r="C45" t="e">
        <f t="array" ref="C45">MATCH(TRUE,EXACT(A45,$M$1:$M$81),0)</f>
        <v>#N/A</v>
      </c>
      <c r="D45" t="e">
        <f t="array" ref="D45">MATCH(TRUE,EXACT(B45,$O$1:$O$81),0)</f>
        <v>#N/A</v>
      </c>
      <c r="E45">
        <v>1</v>
      </c>
      <c r="F45">
        <v>5</v>
      </c>
      <c r="G45" t="s">
        <v>569</v>
      </c>
      <c r="H45">
        <v>2</v>
      </c>
      <c r="I45">
        <v>0</v>
      </c>
      <c r="M45" t="s">
        <v>80</v>
      </c>
      <c r="N45" t="s">
        <v>81</v>
      </c>
      <c r="O45" t="s">
        <v>82</v>
      </c>
    </row>
    <row r="46" spans="1:15" x14ac:dyDescent="0.3">
      <c r="A46" t="s">
        <v>571</v>
      </c>
      <c r="B46" t="s">
        <v>570</v>
      </c>
      <c r="C46" t="e">
        <f t="array" ref="C46">MATCH(TRUE,EXACT(A46,$M$1:$M$81),0)</f>
        <v>#N/A</v>
      </c>
      <c r="D46" t="e">
        <f t="array" ref="D46">MATCH(TRUE,EXACT(B46,$O$1:$O$81),0)</f>
        <v>#N/A</v>
      </c>
      <c r="E46">
        <v>2</v>
      </c>
      <c r="F46">
        <v>5</v>
      </c>
      <c r="G46" t="s">
        <v>572</v>
      </c>
      <c r="H46">
        <v>13</v>
      </c>
      <c r="I46">
        <v>0</v>
      </c>
      <c r="M46" t="s">
        <v>86</v>
      </c>
      <c r="N46" t="s">
        <v>87</v>
      </c>
      <c r="O46" t="s">
        <v>88</v>
      </c>
    </row>
    <row r="47" spans="1:15" x14ac:dyDescent="0.3">
      <c r="A47" t="s">
        <v>573</v>
      </c>
      <c r="B47" t="s">
        <v>574</v>
      </c>
      <c r="C47" t="e">
        <f t="array" ref="C47">MATCH(TRUE,EXACT(A47,$M$1:$M$81),0)</f>
        <v>#N/A</v>
      </c>
      <c r="D47" t="e">
        <f t="array" ref="D47">MATCH(TRUE,EXACT(B47,$O$1:$O$81),0)</f>
        <v>#N/A</v>
      </c>
      <c r="E47">
        <v>9</v>
      </c>
      <c r="F47">
        <v>5</v>
      </c>
      <c r="G47" t="s">
        <v>575</v>
      </c>
      <c r="H47">
        <v>14</v>
      </c>
      <c r="I47">
        <v>0</v>
      </c>
      <c r="M47" t="s">
        <v>101</v>
      </c>
      <c r="N47" t="s">
        <v>102</v>
      </c>
      <c r="O47" t="s">
        <v>103</v>
      </c>
    </row>
    <row r="48" spans="1:15" x14ac:dyDescent="0.3">
      <c r="A48" t="s">
        <v>577</v>
      </c>
      <c r="B48" t="s">
        <v>576</v>
      </c>
      <c r="C48" t="e">
        <f t="array" ref="C48">MATCH(TRUE,EXACT(A48,$M$1:$M$81),0)</f>
        <v>#N/A</v>
      </c>
      <c r="D48" t="e">
        <f t="array" ref="D48">MATCH(TRUE,EXACT(B48,$O$1:$O$81),0)</f>
        <v>#N/A</v>
      </c>
      <c r="E48">
        <v>1</v>
      </c>
      <c r="F48">
        <v>5</v>
      </c>
      <c r="G48" t="s">
        <v>578</v>
      </c>
      <c r="H48">
        <v>7</v>
      </c>
      <c r="I48">
        <v>0</v>
      </c>
      <c r="M48" t="s">
        <v>104</v>
      </c>
      <c r="N48" t="s">
        <v>105</v>
      </c>
      <c r="O48" t="s">
        <v>106</v>
      </c>
    </row>
    <row r="49" spans="1:15" x14ac:dyDescent="0.3">
      <c r="A49" t="s">
        <v>579</v>
      </c>
      <c r="B49" t="s">
        <v>580</v>
      </c>
      <c r="C49" t="e">
        <f t="array" ref="C49">MATCH(TRUE,EXACT(A49,$M$1:$M$81),0)</f>
        <v>#N/A</v>
      </c>
      <c r="D49" t="e">
        <f t="array" ref="D49">MATCH(TRUE,EXACT(B49,$O$1:$O$81),0)</f>
        <v>#N/A</v>
      </c>
      <c r="E49">
        <v>4</v>
      </c>
      <c r="F49">
        <v>5</v>
      </c>
      <c r="G49" t="s">
        <v>581</v>
      </c>
      <c r="H49">
        <v>5</v>
      </c>
      <c r="I49">
        <v>0</v>
      </c>
      <c r="M49" t="s">
        <v>107</v>
      </c>
      <c r="N49" t="s">
        <v>108</v>
      </c>
      <c r="O49" t="s">
        <v>109</v>
      </c>
    </row>
    <row r="50" spans="1:15" x14ac:dyDescent="0.3">
      <c r="A50" t="s">
        <v>582</v>
      </c>
      <c r="B50" t="s">
        <v>583</v>
      </c>
      <c r="C50" t="e">
        <f t="array" ref="C50">MATCH(TRUE,EXACT(A50,$M$1:$M$81),0)</f>
        <v>#N/A</v>
      </c>
      <c r="D50" t="e">
        <f t="array" ref="D50">MATCH(TRUE,EXACT(B50,$O$1:$O$81),0)</f>
        <v>#N/A</v>
      </c>
      <c r="E50">
        <v>5</v>
      </c>
      <c r="F50">
        <v>5</v>
      </c>
      <c r="G50" t="s">
        <v>584</v>
      </c>
      <c r="H50">
        <v>11</v>
      </c>
      <c r="I50">
        <v>0</v>
      </c>
      <c r="M50" t="s">
        <v>110</v>
      </c>
      <c r="N50" t="s">
        <v>111</v>
      </c>
      <c r="O50" t="s">
        <v>112</v>
      </c>
    </row>
    <row r="51" spans="1:15" x14ac:dyDescent="0.3">
      <c r="A51" t="s">
        <v>585</v>
      </c>
      <c r="B51" t="s">
        <v>586</v>
      </c>
      <c r="C51" t="e">
        <f t="array" ref="C51">MATCH(TRUE,EXACT(A51,$M$1:$M$81),0)</f>
        <v>#N/A</v>
      </c>
      <c r="D51" t="e">
        <f t="array" ref="D51">MATCH(TRUE,EXACT(B51,$O$1:$O$81),0)</f>
        <v>#N/A</v>
      </c>
      <c r="E51">
        <v>1</v>
      </c>
      <c r="F51">
        <v>5</v>
      </c>
      <c r="G51" t="s">
        <v>587</v>
      </c>
      <c r="H51">
        <v>18</v>
      </c>
      <c r="I51">
        <v>0</v>
      </c>
      <c r="M51" t="s">
        <v>113</v>
      </c>
      <c r="N51" t="s">
        <v>114</v>
      </c>
      <c r="O51" t="s">
        <v>115</v>
      </c>
    </row>
    <row r="52" spans="1:15" x14ac:dyDescent="0.3">
      <c r="A52" t="s">
        <v>588</v>
      </c>
      <c r="B52" t="s">
        <v>590</v>
      </c>
      <c r="C52" t="e">
        <f t="array" ref="C52">MATCH(TRUE,EXACT(A52,$M$1:$M$81),0)</f>
        <v>#N/A</v>
      </c>
      <c r="D52" t="e">
        <f t="array" ref="D52">MATCH(TRUE,EXACT(B52,$O$1:$O$81),0)</f>
        <v>#N/A</v>
      </c>
      <c r="E52">
        <v>7</v>
      </c>
      <c r="F52">
        <v>5</v>
      </c>
      <c r="G52" t="s">
        <v>589</v>
      </c>
      <c r="H52">
        <v>10</v>
      </c>
      <c r="I52">
        <v>0</v>
      </c>
      <c r="M52" t="s">
        <v>137</v>
      </c>
      <c r="N52" t="s">
        <v>138</v>
      </c>
      <c r="O52" t="s">
        <v>139</v>
      </c>
    </row>
    <row r="53" spans="1:15" x14ac:dyDescent="0.3">
      <c r="A53" t="s">
        <v>592</v>
      </c>
      <c r="B53" t="s">
        <v>591</v>
      </c>
      <c r="C53" t="e">
        <f t="array" ref="C53">MATCH(TRUE,EXACT(A53,$M$1:$M$81),0)</f>
        <v>#N/A</v>
      </c>
      <c r="D53" t="e">
        <f t="array" ref="D53">MATCH(TRUE,EXACT(B53,$O$1:$O$81),0)</f>
        <v>#N/A</v>
      </c>
      <c r="E53">
        <v>4</v>
      </c>
      <c r="F53">
        <v>5</v>
      </c>
      <c r="G53" t="s">
        <v>593</v>
      </c>
      <c r="H53">
        <v>8</v>
      </c>
      <c r="I53">
        <v>0</v>
      </c>
      <c r="M53" t="s">
        <v>143</v>
      </c>
      <c r="N53" t="s">
        <v>144</v>
      </c>
      <c r="O53" t="s">
        <v>145</v>
      </c>
    </row>
    <row r="54" spans="1:15" x14ac:dyDescent="0.3">
      <c r="A54" t="s">
        <v>595</v>
      </c>
      <c r="B54" t="s">
        <v>594</v>
      </c>
      <c r="C54" t="e">
        <f t="array" ref="C54">MATCH(TRUE,EXACT(A54,$M$1:$M$81),0)</f>
        <v>#N/A</v>
      </c>
      <c r="D54" t="e">
        <f t="array" ref="D54">MATCH(TRUE,EXACT(B54,$O$1:$O$81),0)</f>
        <v>#N/A</v>
      </c>
      <c r="E54">
        <v>2</v>
      </c>
      <c r="F54">
        <v>5</v>
      </c>
      <c r="G54" t="s">
        <v>596</v>
      </c>
      <c r="H54">
        <v>8</v>
      </c>
      <c r="I54">
        <v>0</v>
      </c>
      <c r="M54" t="s">
        <v>146</v>
      </c>
      <c r="N54" t="s">
        <v>147</v>
      </c>
      <c r="O54" t="s">
        <v>148</v>
      </c>
    </row>
    <row r="55" spans="1:15" x14ac:dyDescent="0.3">
      <c r="A55" t="s">
        <v>598</v>
      </c>
      <c r="B55" t="s">
        <v>597</v>
      </c>
      <c r="C55" t="e">
        <f t="array" ref="C55">MATCH(TRUE,EXACT(A55,$M$1:$M$81),0)</f>
        <v>#N/A</v>
      </c>
      <c r="D55" t="e">
        <f t="array" ref="D55">MATCH(TRUE,EXACT(B55,$O$1:$O$81),0)</f>
        <v>#N/A</v>
      </c>
      <c r="E55">
        <v>3</v>
      </c>
      <c r="F55">
        <v>5</v>
      </c>
      <c r="G55" t="s">
        <v>599</v>
      </c>
      <c r="H55">
        <v>1</v>
      </c>
      <c r="I55">
        <v>0</v>
      </c>
      <c r="M55" t="s">
        <v>149</v>
      </c>
      <c r="N55" t="s">
        <v>150</v>
      </c>
      <c r="O55" t="s">
        <v>151</v>
      </c>
    </row>
    <row r="56" spans="1:15" x14ac:dyDescent="0.3">
      <c r="A56" t="s">
        <v>601</v>
      </c>
      <c r="B56" t="s">
        <v>600</v>
      </c>
      <c r="C56" t="e">
        <f t="array" ref="C56">MATCH(TRUE,EXACT(A56,$M$1:$M$81),0)</f>
        <v>#N/A</v>
      </c>
      <c r="D56" t="e">
        <f t="array" ref="D56">MATCH(TRUE,EXACT(B56,$O$1:$O$81),0)</f>
        <v>#N/A</v>
      </c>
      <c r="E56">
        <v>1</v>
      </c>
      <c r="F56">
        <v>6</v>
      </c>
      <c r="G56" t="s">
        <v>602</v>
      </c>
      <c r="H56">
        <v>6</v>
      </c>
      <c r="I56">
        <v>0</v>
      </c>
      <c r="M56" t="s">
        <v>158</v>
      </c>
      <c r="N56" t="s">
        <v>159</v>
      </c>
      <c r="O56" t="s">
        <v>160</v>
      </c>
    </row>
    <row r="57" spans="1:15" x14ac:dyDescent="0.3">
      <c r="A57" t="s">
        <v>604</v>
      </c>
      <c r="B57" t="s">
        <v>603</v>
      </c>
      <c r="C57" t="e">
        <f t="array" ref="C57">MATCH(TRUE,EXACT(A57,$M$1:$M$81),0)</f>
        <v>#N/A</v>
      </c>
      <c r="D57" t="e">
        <f t="array" ref="D57">MATCH(TRUE,EXACT(B57,$O$1:$O$81),0)</f>
        <v>#N/A</v>
      </c>
      <c r="E57">
        <v>1</v>
      </c>
      <c r="F57">
        <v>6</v>
      </c>
      <c r="G57" t="s">
        <v>605</v>
      </c>
      <c r="H57">
        <v>9</v>
      </c>
      <c r="I57">
        <v>0</v>
      </c>
      <c r="M57" t="s">
        <v>164</v>
      </c>
      <c r="N57" t="s">
        <v>165</v>
      </c>
      <c r="O57" t="s">
        <v>166</v>
      </c>
    </row>
    <row r="58" spans="1:15" x14ac:dyDescent="0.3">
      <c r="A58" t="s">
        <v>607</v>
      </c>
      <c r="B58" t="s">
        <v>606</v>
      </c>
      <c r="C58" t="e">
        <f t="array" ref="C58">MATCH(TRUE,EXACT(A58,$M$1:$M$81),0)</f>
        <v>#N/A</v>
      </c>
      <c r="D58" t="e">
        <f t="array" ref="D58">MATCH(TRUE,EXACT(B58,$O$1:$O$81),0)</f>
        <v>#N/A</v>
      </c>
      <c r="E58">
        <v>2</v>
      </c>
      <c r="F58">
        <v>6</v>
      </c>
      <c r="G58" t="s">
        <v>608</v>
      </c>
      <c r="H58">
        <v>2</v>
      </c>
      <c r="I58">
        <v>0</v>
      </c>
      <c r="M58" t="s">
        <v>167</v>
      </c>
      <c r="N58" t="s">
        <v>168</v>
      </c>
      <c r="O58" t="s">
        <v>169</v>
      </c>
    </row>
    <row r="59" spans="1:15" x14ac:dyDescent="0.3">
      <c r="A59" t="s">
        <v>609</v>
      </c>
      <c r="B59" t="s">
        <v>610</v>
      </c>
      <c r="C59" t="e">
        <f t="array" ref="C59">MATCH(TRUE,EXACT(A59,$M$1:$M$81),0)</f>
        <v>#N/A</v>
      </c>
      <c r="D59" t="e">
        <f t="array" ref="D59">MATCH(TRUE,EXACT(B59,$O$1:$O$81),0)</f>
        <v>#N/A</v>
      </c>
      <c r="E59">
        <v>0</v>
      </c>
      <c r="F59">
        <v>6</v>
      </c>
      <c r="G59" t="s">
        <v>611</v>
      </c>
      <c r="H59">
        <v>1</v>
      </c>
      <c r="I59">
        <v>0</v>
      </c>
      <c r="M59" t="s">
        <v>170</v>
      </c>
      <c r="N59" t="s">
        <v>171</v>
      </c>
      <c r="O59" t="s">
        <v>172</v>
      </c>
    </row>
    <row r="60" spans="1:15" x14ac:dyDescent="0.3">
      <c r="A60" t="s">
        <v>612</v>
      </c>
      <c r="B60" t="s">
        <v>613</v>
      </c>
      <c r="C60" t="e">
        <f t="array" ref="C60">MATCH(TRUE,EXACT(A60,$M$1:$M$81),0)</f>
        <v>#N/A</v>
      </c>
      <c r="D60" t="e">
        <f t="array" ref="D60">MATCH(TRUE,EXACT(B60,$O$1:$O$81),0)</f>
        <v>#N/A</v>
      </c>
      <c r="E60">
        <v>1</v>
      </c>
      <c r="F60">
        <v>6</v>
      </c>
      <c r="G60" t="s">
        <v>614</v>
      </c>
      <c r="H60">
        <v>6</v>
      </c>
      <c r="I60">
        <v>0</v>
      </c>
      <c r="M60" t="s">
        <v>173</v>
      </c>
      <c r="N60" t="s">
        <v>174</v>
      </c>
      <c r="O60" t="s">
        <v>175</v>
      </c>
    </row>
    <row r="61" spans="1:15" x14ac:dyDescent="0.3">
      <c r="A61" t="s">
        <v>615</v>
      </c>
      <c r="B61" t="s">
        <v>616</v>
      </c>
      <c r="C61" t="e">
        <f t="array" ref="C61">MATCH(TRUE,EXACT(A61,$M$1:$M$81),0)</f>
        <v>#N/A</v>
      </c>
      <c r="D61" t="e">
        <f t="array" ref="D61">MATCH(TRUE,EXACT(B61,$O$1:$O$81),0)</f>
        <v>#N/A</v>
      </c>
      <c r="E61">
        <v>2</v>
      </c>
      <c r="F61">
        <v>6</v>
      </c>
      <c r="G61" t="s">
        <v>617</v>
      </c>
      <c r="H61">
        <v>9</v>
      </c>
      <c r="I61">
        <v>0</v>
      </c>
      <c r="M61" t="s">
        <v>176</v>
      </c>
      <c r="N61" t="s">
        <v>177</v>
      </c>
      <c r="O61" t="s">
        <v>178</v>
      </c>
    </row>
    <row r="62" spans="1:15" x14ac:dyDescent="0.3">
      <c r="M62" t="s">
        <v>179</v>
      </c>
      <c r="N62" t="s">
        <v>180</v>
      </c>
      <c r="O62" t="s">
        <v>181</v>
      </c>
    </row>
    <row r="63" spans="1:15" x14ac:dyDescent="0.3">
      <c r="M63" t="s">
        <v>182</v>
      </c>
      <c r="N63" t="s">
        <v>183</v>
      </c>
      <c r="O63" t="s">
        <v>184</v>
      </c>
    </row>
    <row r="64" spans="1:15" x14ac:dyDescent="0.3">
      <c r="M64" t="s">
        <v>185</v>
      </c>
      <c r="N64" t="s">
        <v>186</v>
      </c>
      <c r="O64" t="s">
        <v>187</v>
      </c>
    </row>
    <row r="65" spans="13:15" x14ac:dyDescent="0.3">
      <c r="M65" t="s">
        <v>188</v>
      </c>
      <c r="N65" t="s">
        <v>189</v>
      </c>
      <c r="O65" t="s">
        <v>190</v>
      </c>
    </row>
    <row r="66" spans="13:15" x14ac:dyDescent="0.3">
      <c r="M66" t="s">
        <v>191</v>
      </c>
      <c r="N66" t="s">
        <v>192</v>
      </c>
      <c r="O66" t="s">
        <v>193</v>
      </c>
    </row>
    <row r="67" spans="13:15" x14ac:dyDescent="0.3">
      <c r="M67" t="s">
        <v>194</v>
      </c>
      <c r="N67" t="s">
        <v>195</v>
      </c>
      <c r="O67" t="s">
        <v>196</v>
      </c>
    </row>
    <row r="68" spans="13:15" x14ac:dyDescent="0.3">
      <c r="M68" t="s">
        <v>197</v>
      </c>
      <c r="N68" t="s">
        <v>198</v>
      </c>
      <c r="O68" t="s">
        <v>199</v>
      </c>
    </row>
    <row r="69" spans="13:15" x14ac:dyDescent="0.3">
      <c r="M69" t="s">
        <v>200</v>
      </c>
      <c r="N69" t="s">
        <v>201</v>
      </c>
      <c r="O69" t="s">
        <v>202</v>
      </c>
    </row>
    <row r="70" spans="13:15" x14ac:dyDescent="0.3">
      <c r="M70" t="s">
        <v>203</v>
      </c>
      <c r="N70" t="s">
        <v>204</v>
      </c>
      <c r="O70" t="s">
        <v>205</v>
      </c>
    </row>
    <row r="71" spans="13:15" x14ac:dyDescent="0.3">
      <c r="M71" t="s">
        <v>206</v>
      </c>
      <c r="N71" t="s">
        <v>207</v>
      </c>
      <c r="O71" t="s">
        <v>208</v>
      </c>
    </row>
    <row r="72" spans="13:15" x14ac:dyDescent="0.3">
      <c r="M72" t="s">
        <v>209</v>
      </c>
      <c r="N72" t="s">
        <v>210</v>
      </c>
      <c r="O72" t="s">
        <v>211</v>
      </c>
    </row>
    <row r="73" spans="13:15" x14ac:dyDescent="0.3">
      <c r="M73" t="s">
        <v>212</v>
      </c>
      <c r="N73" t="s">
        <v>213</v>
      </c>
      <c r="O73" t="s">
        <v>214</v>
      </c>
    </row>
    <row r="74" spans="13:15" x14ac:dyDescent="0.3">
      <c r="M74" t="s">
        <v>215</v>
      </c>
      <c r="N74" t="s">
        <v>216</v>
      </c>
      <c r="O74" t="s">
        <v>217</v>
      </c>
    </row>
    <row r="75" spans="13:15" x14ac:dyDescent="0.3">
      <c r="M75" t="s">
        <v>218</v>
      </c>
      <c r="N75" t="s">
        <v>219</v>
      </c>
      <c r="O75" t="s">
        <v>220</v>
      </c>
    </row>
    <row r="76" spans="13:15" x14ac:dyDescent="0.3">
      <c r="M76" t="s">
        <v>221</v>
      </c>
      <c r="N76" t="s">
        <v>222</v>
      </c>
      <c r="O76" t="s">
        <v>223</v>
      </c>
    </row>
    <row r="77" spans="13:15" x14ac:dyDescent="0.3">
      <c r="M77" t="s">
        <v>224</v>
      </c>
      <c r="N77" t="s">
        <v>225</v>
      </c>
      <c r="O77" t="s">
        <v>226</v>
      </c>
    </row>
    <row r="78" spans="13:15" x14ac:dyDescent="0.3">
      <c r="M78" t="s">
        <v>227</v>
      </c>
      <c r="N78" t="s">
        <v>228</v>
      </c>
      <c r="O78" t="s">
        <v>229</v>
      </c>
    </row>
    <row r="79" spans="13:15" x14ac:dyDescent="0.3">
      <c r="M79" t="s">
        <v>406</v>
      </c>
      <c r="N79" t="s">
        <v>407</v>
      </c>
      <c r="O79" t="s">
        <v>408</v>
      </c>
    </row>
    <row r="80" spans="13:15" x14ac:dyDescent="0.3">
      <c r="M80" t="s">
        <v>403</v>
      </c>
      <c r="N80" t="s">
        <v>404</v>
      </c>
      <c r="O80" t="s">
        <v>405</v>
      </c>
    </row>
    <row r="81" spans="13:15" x14ac:dyDescent="0.3">
      <c r="M81" t="s">
        <v>397</v>
      </c>
      <c r="N81" t="s">
        <v>398</v>
      </c>
      <c r="O81" t="s">
        <v>399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 corpus</vt:lpstr>
      <vt:lpstr>Additional 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Yates</dc:creator>
  <cp:lastModifiedBy>Martin Vasilev</cp:lastModifiedBy>
  <cp:lastPrinted>2019-11-05T20:48:01Z</cp:lastPrinted>
  <dcterms:created xsi:type="dcterms:W3CDTF">2016-10-26T15:07:56Z</dcterms:created>
  <dcterms:modified xsi:type="dcterms:W3CDTF">2019-11-12T20:52:18Z</dcterms:modified>
</cp:coreProperties>
</file>