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epos\yaspp\Requirements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11" i="1"/>
  <c r="C12" i="1"/>
  <c r="C13" i="1"/>
  <c r="C14" i="1"/>
  <c r="C15" i="1"/>
  <c r="C16" i="1"/>
  <c r="C17" i="1"/>
  <c r="C18" i="1"/>
  <c r="C19" i="1"/>
  <c r="C9" i="1"/>
  <c r="N8" i="1"/>
  <c r="M8" i="1"/>
  <c r="M10" i="1" s="1"/>
  <c r="L8" i="1"/>
  <c r="K8" i="1"/>
  <c r="J8" i="1"/>
  <c r="I8" i="1"/>
  <c r="I10" i="1" s="1"/>
  <c r="H8" i="1"/>
  <c r="G8" i="1"/>
  <c r="F8" i="1"/>
  <c r="E8" i="1"/>
  <c r="E18" i="1" s="1"/>
  <c r="D8" i="1"/>
  <c r="D15" i="1" s="1"/>
  <c r="F7" i="1"/>
  <c r="G7" i="1" s="1"/>
  <c r="H7" i="1" s="1"/>
  <c r="I7" i="1" s="1"/>
  <c r="J7" i="1" s="1"/>
  <c r="K7" i="1" s="1"/>
  <c r="L7" i="1" s="1"/>
  <c r="M7" i="1" s="1"/>
  <c r="N7" i="1" s="1"/>
  <c r="E7" i="1"/>
  <c r="B11" i="1"/>
  <c r="B12" i="1" s="1"/>
  <c r="B13" i="1" s="1"/>
  <c r="B14" i="1" s="1"/>
  <c r="B15" i="1" s="1"/>
  <c r="B16" i="1" s="1"/>
  <c r="B17" i="1" s="1"/>
  <c r="B18" i="1" s="1"/>
  <c r="B19" i="1" s="1"/>
  <c r="B10" i="1"/>
  <c r="G15" i="1" l="1"/>
  <c r="K19" i="1"/>
  <c r="N19" i="1"/>
  <c r="N15" i="1"/>
  <c r="N11" i="1"/>
  <c r="D11" i="1"/>
  <c r="G11" i="1"/>
  <c r="E14" i="1"/>
  <c r="K15" i="1"/>
  <c r="I18" i="1"/>
  <c r="L18" i="1"/>
  <c r="L14" i="1"/>
  <c r="L10" i="1"/>
  <c r="E10" i="1"/>
  <c r="K11" i="1"/>
  <c r="I14" i="1"/>
  <c r="G17" i="1"/>
  <c r="M18" i="1"/>
  <c r="N17" i="1"/>
  <c r="N13" i="1"/>
  <c r="D19" i="1"/>
  <c r="G13" i="1"/>
  <c r="M14" i="1"/>
  <c r="K17" i="1"/>
  <c r="G19" i="1"/>
  <c r="N9" i="1"/>
  <c r="L16" i="1"/>
  <c r="L12" i="1"/>
  <c r="K13" i="1"/>
  <c r="I12" i="1"/>
  <c r="M16" i="1"/>
  <c r="D18" i="1"/>
  <c r="D14" i="1"/>
  <c r="D10" i="1"/>
  <c r="H9" i="1"/>
  <c r="L9" i="1"/>
  <c r="F10" i="1"/>
  <c r="J10" i="1"/>
  <c r="N10" i="1"/>
  <c r="H11" i="1"/>
  <c r="L11" i="1"/>
  <c r="F12" i="1"/>
  <c r="J12" i="1"/>
  <c r="N12" i="1"/>
  <c r="H13" i="1"/>
  <c r="L13" i="1"/>
  <c r="F14" i="1"/>
  <c r="J14" i="1"/>
  <c r="N14" i="1"/>
  <c r="H15" i="1"/>
  <c r="L15" i="1"/>
  <c r="F16" i="1"/>
  <c r="J16" i="1"/>
  <c r="N16" i="1"/>
  <c r="H17" i="1"/>
  <c r="L17" i="1"/>
  <c r="F18" i="1"/>
  <c r="J18" i="1"/>
  <c r="N18" i="1"/>
  <c r="H19" i="1"/>
  <c r="L19" i="1"/>
  <c r="I16" i="1"/>
  <c r="D17" i="1"/>
  <c r="D13" i="1"/>
  <c r="E9" i="1"/>
  <c r="I9" i="1"/>
  <c r="M9" i="1"/>
  <c r="G10" i="1"/>
  <c r="K10" i="1"/>
  <c r="E11" i="1"/>
  <c r="I11" i="1"/>
  <c r="M11" i="1"/>
  <c r="G12" i="1"/>
  <c r="K12" i="1"/>
  <c r="E13" i="1"/>
  <c r="I13" i="1"/>
  <c r="M13" i="1"/>
  <c r="G14" i="1"/>
  <c r="K14" i="1"/>
  <c r="E15" i="1"/>
  <c r="I15" i="1"/>
  <c r="M15" i="1"/>
  <c r="G16" i="1"/>
  <c r="K16" i="1"/>
  <c r="E17" i="1"/>
  <c r="I17" i="1"/>
  <c r="M17" i="1"/>
  <c r="G18" i="1"/>
  <c r="K18" i="1"/>
  <c r="E19" i="1"/>
  <c r="I19" i="1"/>
  <c r="M19" i="1"/>
  <c r="G9" i="1"/>
  <c r="K9" i="1"/>
  <c r="E12" i="1"/>
  <c r="M12" i="1"/>
  <c r="E16" i="1"/>
  <c r="D9" i="1"/>
  <c r="D16" i="1"/>
  <c r="D12" i="1"/>
  <c r="F9" i="1"/>
  <c r="J9" i="1"/>
  <c r="H10" i="1"/>
  <c r="F11" i="1"/>
  <c r="J11" i="1"/>
  <c r="H12" i="1"/>
  <c r="F13" i="1"/>
  <c r="J13" i="1"/>
  <c r="H14" i="1"/>
  <c r="F15" i="1"/>
  <c r="J15" i="1"/>
  <c r="H16" i="1"/>
  <c r="F17" i="1"/>
  <c r="J17" i="1"/>
  <c r="H18" i="1"/>
  <c r="F19" i="1"/>
  <c r="J19" i="1"/>
  <c r="J5" i="1" l="1"/>
  <c r="J4" i="1"/>
  <c r="F3" i="1"/>
  <c r="F4" i="1" s="1"/>
  <c r="J3" i="1"/>
</calcChain>
</file>

<file path=xl/sharedStrings.xml><?xml version="1.0" encoding="utf-8"?>
<sst xmlns="http://schemas.openxmlformats.org/spreadsheetml/2006/main" count="8" uniqueCount="6">
  <si>
    <t>Home</t>
  </si>
  <si>
    <t>Away</t>
  </si>
  <si>
    <t>Lambdas</t>
  </si>
  <si>
    <t>Sum</t>
  </si>
  <si>
    <t>Residual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</si>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</sst>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9" fontId="0" fillId="0" borderId="0" xfId="1" applyFont="1"/>
    <xf numFmtId="166" fontId="0" fillId="0" borderId="0" xfId="1" applyNumberFormat="1" applyFont="1"/>
    <xf numFmtId="166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W35"/>
  <sheetViews>
    <sheetView tabSelected="1" zoomScale="160" zoomScaleNormal="160" workbookViewId="0">
      <selection activeCell="C5" sqref="C5"/>
    </sheetView>
  </sheetViews>
  <sheetFormatPr defaultRowHeight="15" x14ac:dyDescent="0.25"/>
  <cols>
    <col min="6" max="6" width="10.140625" bestFit="1" customWidth="1"/>
  </cols>
  <sheetData>
    <row r="2" spans="2:23" x14ac:dyDescent="0.25">
      <c r="B2" s="1" t="s">
        <v>2</v>
      </c>
      <c r="I2" t="s">
        <v>5</v>
      </c>
    </row>
    <row r="3" spans="2:23" x14ac:dyDescent="0.25">
      <c r="B3" t="s">
        <v>0</v>
      </c>
      <c r="C3">
        <v>2</v>
      </c>
      <c r="E3" t="s">
        <v>3</v>
      </c>
      <c r="F3" s="4">
        <f>SUM(D9:N19)</f>
        <v>0.99999168172794828</v>
      </c>
      <c r="I3">
        <v>1</v>
      </c>
      <c r="J3" s="4">
        <f>SUM(D10,D11:E11,D12:F12,D13:G13,D14:H14,D15:I15,D16:J16,D17:K17,D18:L18,D19:M19)</f>
        <v>0.60569483288337067</v>
      </c>
    </row>
    <row r="4" spans="2:23" x14ac:dyDescent="0.25">
      <c r="B4" t="s">
        <v>1</v>
      </c>
      <c r="C4">
        <v>1</v>
      </c>
      <c r="E4" t="s">
        <v>4</v>
      </c>
      <c r="F4" s="4">
        <f>1-F3</f>
        <v>8.3182720517216424E-6</v>
      </c>
      <c r="I4">
        <v>0</v>
      </c>
      <c r="J4" s="4">
        <f>SUM(D9,E10,F11,G12,H13,I14,J15,K16,L17,M18,N19)</f>
        <v>0.21171208396187863</v>
      </c>
    </row>
    <row r="5" spans="2:23" x14ac:dyDescent="0.25">
      <c r="I5">
        <v>2</v>
      </c>
      <c r="J5" s="4">
        <f>SUM(E9:N9,F10:N10,G11:N11,H12:N12,I13:N13,J14:N14,K15:N15,L16:N16,M17:N17,N18)</f>
        <v>0.1825847648826994</v>
      </c>
    </row>
    <row r="7" spans="2:23" x14ac:dyDescent="0.25">
      <c r="C7" t="s">
        <v>1</v>
      </c>
      <c r="D7">
        <v>0</v>
      </c>
      <c r="E7">
        <f>D7+1</f>
        <v>1</v>
      </c>
      <c r="F7">
        <f t="shared" ref="F7:N7" si="0">E7+1</f>
        <v>2</v>
      </c>
      <c r="G7">
        <f t="shared" si="0"/>
        <v>3</v>
      </c>
      <c r="H7">
        <f t="shared" si="0"/>
        <v>4</v>
      </c>
      <c r="I7">
        <f t="shared" si="0"/>
        <v>5</v>
      </c>
      <c r="J7">
        <f t="shared" si="0"/>
        <v>6</v>
      </c>
      <c r="K7">
        <f t="shared" si="0"/>
        <v>7</v>
      </c>
      <c r="L7">
        <f t="shared" si="0"/>
        <v>8</v>
      </c>
      <c r="M7">
        <f t="shared" si="0"/>
        <v>9</v>
      </c>
      <c r="N7">
        <f t="shared" si="0"/>
        <v>10</v>
      </c>
    </row>
    <row r="8" spans="2:23" x14ac:dyDescent="0.25">
      <c r="B8" t="s">
        <v>0</v>
      </c>
      <c r="D8" s="2">
        <f>POISSON(D7,$C$4,FALSE)</f>
        <v>0.36787944117144233</v>
      </c>
      <c r="E8" s="2">
        <f t="shared" ref="E8:N8" si="1">POISSON(E7,$C$4,FALSE)</f>
        <v>0.36787944117144233</v>
      </c>
      <c r="F8" s="2">
        <f t="shared" si="1"/>
        <v>0.18393972058572114</v>
      </c>
      <c r="G8" s="2">
        <f t="shared" si="1"/>
        <v>6.1313240195240391E-2</v>
      </c>
      <c r="H8" s="2">
        <f t="shared" si="1"/>
        <v>1.5328310048810094E-2</v>
      </c>
      <c r="I8" s="2">
        <f t="shared" si="1"/>
        <v>3.06566200976202E-3</v>
      </c>
      <c r="J8" s="2">
        <f t="shared" si="1"/>
        <v>5.1094366829366978E-4</v>
      </c>
      <c r="K8" s="2">
        <f t="shared" si="1"/>
        <v>7.2991952613381521E-5</v>
      </c>
      <c r="L8" s="2">
        <f t="shared" si="1"/>
        <v>9.1239940766726546E-6</v>
      </c>
      <c r="M8" s="2">
        <f t="shared" si="1"/>
        <v>1.0137771196302961E-6</v>
      </c>
      <c r="N8" s="2">
        <f t="shared" si="1"/>
        <v>1.013777119630295E-7</v>
      </c>
      <c r="O8" s="2"/>
      <c r="P8" s="2"/>
      <c r="Q8" s="2"/>
      <c r="R8" s="2"/>
      <c r="S8" s="2"/>
      <c r="T8" s="2"/>
      <c r="U8" s="2"/>
      <c r="V8" s="2"/>
      <c r="W8" s="2"/>
    </row>
    <row r="9" spans="2:23" x14ac:dyDescent="0.25">
      <c r="B9">
        <v>0</v>
      </c>
      <c r="C9" s="2">
        <f>POISSON(B9,$C$3,FALSE)</f>
        <v>0.1353352832366127</v>
      </c>
      <c r="D9" s="3">
        <f>$C9*D$8</f>
        <v>4.9787068367863951E-2</v>
      </c>
      <c r="E9" s="3">
        <f t="shared" ref="E9:W23" si="2">$C9*E$8</f>
        <v>4.9787068367863951E-2</v>
      </c>
      <c r="F9" s="3">
        <f t="shared" si="2"/>
        <v>2.4893534183931969E-2</v>
      </c>
      <c r="G9" s="3">
        <f t="shared" si="2"/>
        <v>8.2978447279773247E-3</v>
      </c>
      <c r="H9" s="3">
        <f t="shared" si="2"/>
        <v>2.0744611819943307E-3</v>
      </c>
      <c r="I9" s="3">
        <f t="shared" si="2"/>
        <v>4.1489223639886629E-4</v>
      </c>
      <c r="J9" s="3">
        <f t="shared" si="2"/>
        <v>6.9148706066477687E-5</v>
      </c>
      <c r="K9" s="3">
        <f t="shared" si="2"/>
        <v>9.8783865809254006E-6</v>
      </c>
      <c r="L9" s="3">
        <f t="shared" si="2"/>
        <v>1.2347983226156702E-6</v>
      </c>
      <c r="M9" s="3">
        <f t="shared" si="2"/>
        <v>1.3719981362396353E-7</v>
      </c>
      <c r="N9" s="3">
        <f t="shared" si="2"/>
        <v>1.3719981362396337E-8</v>
      </c>
      <c r="O9" s="3"/>
      <c r="P9" s="3"/>
      <c r="Q9" s="3"/>
      <c r="R9" s="3"/>
      <c r="S9" s="3"/>
      <c r="T9" s="3"/>
      <c r="U9" s="3"/>
      <c r="V9" s="3"/>
      <c r="W9" s="3"/>
    </row>
    <row r="10" spans="2:23" x14ac:dyDescent="0.25">
      <c r="B10">
        <f>B9+1</f>
        <v>1</v>
      </c>
      <c r="C10" s="2">
        <f t="shared" ref="C10:C35" si="3">POISSON(B10,$C$3,FALSE)</f>
        <v>0.27067056647322535</v>
      </c>
      <c r="D10" s="3">
        <f t="shared" ref="D10:S35" si="4">$C10*D$8</f>
        <v>9.9574136735727875E-2</v>
      </c>
      <c r="E10" s="3">
        <f t="shared" si="4"/>
        <v>9.9574136735727875E-2</v>
      </c>
      <c r="F10" s="3">
        <f t="shared" si="4"/>
        <v>4.9787068367863931E-2</v>
      </c>
      <c r="G10" s="3">
        <f t="shared" si="4"/>
        <v>1.6595689455954646E-2</v>
      </c>
      <c r="H10" s="3">
        <f t="shared" si="4"/>
        <v>4.1489223639886606E-3</v>
      </c>
      <c r="I10" s="3">
        <f t="shared" si="4"/>
        <v>8.2978447279773247E-4</v>
      </c>
      <c r="J10" s="3">
        <f t="shared" si="4"/>
        <v>1.3829741213295535E-4</v>
      </c>
      <c r="K10" s="3">
        <f t="shared" si="4"/>
        <v>1.9756773161850798E-5</v>
      </c>
      <c r="L10" s="3">
        <f t="shared" si="4"/>
        <v>2.46959664523134E-6</v>
      </c>
      <c r="M10" s="3">
        <f t="shared" si="4"/>
        <v>2.7439962724792701E-7</v>
      </c>
      <c r="N10" s="3">
        <f t="shared" si="4"/>
        <v>2.7439962724792667E-8</v>
      </c>
      <c r="O10" s="3"/>
      <c r="P10" s="3"/>
      <c r="Q10" s="3"/>
      <c r="R10" s="3"/>
      <c r="S10" s="3"/>
      <c r="T10" s="3"/>
      <c r="U10" s="3"/>
      <c r="V10" s="3"/>
      <c r="W10" s="3"/>
    </row>
    <row r="11" spans="2:23" x14ac:dyDescent="0.25">
      <c r="B11">
        <f t="shared" ref="B11:B24" si="5">B10+1</f>
        <v>2</v>
      </c>
      <c r="C11" s="2">
        <f t="shared" si="3"/>
        <v>0.27067056647322546</v>
      </c>
      <c r="D11" s="3">
        <f t="shared" si="4"/>
        <v>9.9574136735727917E-2</v>
      </c>
      <c r="E11" s="3">
        <f t="shared" si="2"/>
        <v>9.9574136735727917E-2</v>
      </c>
      <c r="F11" s="3">
        <f t="shared" si="2"/>
        <v>4.9787068367863951E-2</v>
      </c>
      <c r="G11" s="3">
        <f t="shared" si="2"/>
        <v>1.6595689455954653E-2</v>
      </c>
      <c r="H11" s="3">
        <f t="shared" si="2"/>
        <v>4.1489223639886623E-3</v>
      </c>
      <c r="I11" s="3">
        <f t="shared" si="2"/>
        <v>8.2978447279773279E-4</v>
      </c>
      <c r="J11" s="3">
        <f t="shared" si="2"/>
        <v>1.382974121329554E-4</v>
      </c>
      <c r="K11" s="3">
        <f t="shared" si="2"/>
        <v>1.9756773161850805E-5</v>
      </c>
      <c r="L11" s="3">
        <f t="shared" si="2"/>
        <v>2.4695966452313413E-6</v>
      </c>
      <c r="M11" s="3">
        <f t="shared" si="2"/>
        <v>2.7439962724792712E-7</v>
      </c>
      <c r="N11" s="3">
        <f t="shared" si="2"/>
        <v>2.743996272479268E-8</v>
      </c>
      <c r="O11" s="3"/>
      <c r="P11" s="3"/>
      <c r="Q11" s="3"/>
      <c r="R11" s="3"/>
      <c r="S11" s="3"/>
      <c r="T11" s="3"/>
      <c r="U11" s="3"/>
      <c r="V11" s="3"/>
      <c r="W11" s="3"/>
    </row>
    <row r="12" spans="2:23" x14ac:dyDescent="0.25">
      <c r="B12">
        <f t="shared" si="5"/>
        <v>3</v>
      </c>
      <c r="C12" s="2">
        <f t="shared" si="3"/>
        <v>0.18044704431548364</v>
      </c>
      <c r="D12" s="3">
        <f t="shared" si="4"/>
        <v>6.6382757823818611E-2</v>
      </c>
      <c r="E12" s="3">
        <f t="shared" si="2"/>
        <v>6.6382757823818611E-2</v>
      </c>
      <c r="F12" s="3">
        <f t="shared" si="2"/>
        <v>3.3191378911909299E-2</v>
      </c>
      <c r="G12" s="3">
        <f t="shared" si="2"/>
        <v>1.1063792970636435E-2</v>
      </c>
      <c r="H12" s="3">
        <f t="shared" si="2"/>
        <v>2.7659482426591084E-3</v>
      </c>
      <c r="I12" s="3">
        <f t="shared" si="2"/>
        <v>5.5318964853182182E-4</v>
      </c>
      <c r="J12" s="3">
        <f t="shared" si="2"/>
        <v>9.2198274755303606E-5</v>
      </c>
      <c r="K12" s="3">
        <f t="shared" si="2"/>
        <v>1.3171182107900538E-5</v>
      </c>
      <c r="L12" s="3">
        <f t="shared" si="2"/>
        <v>1.6463977634875607E-6</v>
      </c>
      <c r="M12" s="3">
        <f t="shared" si="2"/>
        <v>1.8293308483195139E-7</v>
      </c>
      <c r="N12" s="3">
        <f t="shared" si="2"/>
        <v>1.8293308483195119E-8</v>
      </c>
      <c r="O12" s="3"/>
      <c r="P12" s="3"/>
      <c r="Q12" s="3"/>
      <c r="R12" s="3"/>
      <c r="S12" s="3"/>
      <c r="T12" s="3"/>
      <c r="U12" s="3"/>
      <c r="V12" s="3"/>
      <c r="W12" s="3"/>
    </row>
    <row r="13" spans="2:23" x14ac:dyDescent="0.25">
      <c r="B13">
        <f t="shared" si="5"/>
        <v>4</v>
      </c>
      <c r="C13" s="2">
        <f t="shared" si="3"/>
        <v>9.022352215774182E-2</v>
      </c>
      <c r="D13" s="3">
        <f t="shared" si="4"/>
        <v>3.3191378911909306E-2</v>
      </c>
      <c r="E13" s="3">
        <f t="shared" si="2"/>
        <v>3.3191378911909306E-2</v>
      </c>
      <c r="F13" s="3">
        <f t="shared" si="2"/>
        <v>1.6595689455954649E-2</v>
      </c>
      <c r="G13" s="3">
        <f t="shared" si="2"/>
        <v>5.5318964853182176E-3</v>
      </c>
      <c r="H13" s="3">
        <f t="shared" si="2"/>
        <v>1.3829741213295542E-3</v>
      </c>
      <c r="I13" s="3">
        <f t="shared" si="2"/>
        <v>2.7659482426591091E-4</v>
      </c>
      <c r="J13" s="3">
        <f t="shared" si="2"/>
        <v>4.6099137377651803E-5</v>
      </c>
      <c r="K13" s="3">
        <f t="shared" si="2"/>
        <v>6.5855910539502691E-6</v>
      </c>
      <c r="L13" s="3">
        <f t="shared" si="2"/>
        <v>8.2319888174378035E-7</v>
      </c>
      <c r="M13" s="3">
        <f t="shared" si="2"/>
        <v>9.1466542415975697E-8</v>
      </c>
      <c r="N13" s="3">
        <f t="shared" si="2"/>
        <v>9.1466542415975595E-9</v>
      </c>
      <c r="O13" s="3"/>
      <c r="P13" s="3"/>
      <c r="Q13" s="3"/>
      <c r="R13" s="3"/>
      <c r="S13" s="3"/>
      <c r="T13" s="3"/>
      <c r="U13" s="3"/>
      <c r="V13" s="3"/>
      <c r="W13" s="3"/>
    </row>
    <row r="14" spans="2:23" x14ac:dyDescent="0.25">
      <c r="B14">
        <f t="shared" si="5"/>
        <v>5</v>
      </c>
      <c r="C14" s="2">
        <f t="shared" si="3"/>
        <v>3.6089408863096716E-2</v>
      </c>
      <c r="D14" s="3">
        <f t="shared" si="4"/>
        <v>1.3276551564763718E-2</v>
      </c>
      <c r="E14" s="3">
        <f t="shared" si="2"/>
        <v>1.3276551564763718E-2</v>
      </c>
      <c r="F14" s="3">
        <f t="shared" si="2"/>
        <v>6.638275782381858E-3</v>
      </c>
      <c r="G14" s="3">
        <f t="shared" si="2"/>
        <v>2.2127585941272864E-3</v>
      </c>
      <c r="H14" s="3">
        <f t="shared" si="2"/>
        <v>5.531896485318215E-4</v>
      </c>
      <c r="I14" s="3">
        <f t="shared" si="2"/>
        <v>1.1063792970636434E-4</v>
      </c>
      <c r="J14" s="3">
        <f t="shared" si="2"/>
        <v>1.8439654951060716E-5</v>
      </c>
      <c r="K14" s="3">
        <f t="shared" si="2"/>
        <v>2.6342364215801066E-6</v>
      </c>
      <c r="L14" s="3">
        <f t="shared" si="2"/>
        <v>3.2927955269751205E-7</v>
      </c>
      <c r="M14" s="3">
        <f t="shared" si="2"/>
        <v>3.6586616966390271E-8</v>
      </c>
      <c r="N14" s="3">
        <f t="shared" si="2"/>
        <v>3.6586616966390225E-9</v>
      </c>
      <c r="O14" s="3"/>
      <c r="P14" s="3"/>
      <c r="Q14" s="3"/>
      <c r="R14" s="3"/>
      <c r="S14" s="3"/>
      <c r="T14" s="3"/>
      <c r="U14" s="3"/>
      <c r="V14" s="3"/>
      <c r="W14" s="3"/>
    </row>
    <row r="15" spans="2:23" x14ac:dyDescent="0.25">
      <c r="B15">
        <f t="shared" si="5"/>
        <v>6</v>
      </c>
      <c r="C15" s="2">
        <f t="shared" si="3"/>
        <v>1.2029802954365572E-2</v>
      </c>
      <c r="D15" s="3">
        <f t="shared" si="4"/>
        <v>4.4255171882545729E-3</v>
      </c>
      <c r="E15" s="3">
        <f t="shared" si="2"/>
        <v>4.4255171882545729E-3</v>
      </c>
      <c r="F15" s="3">
        <f t="shared" si="2"/>
        <v>2.212758594127286E-3</v>
      </c>
      <c r="G15" s="3">
        <f t="shared" si="2"/>
        <v>7.3758619804242874E-4</v>
      </c>
      <c r="H15" s="3">
        <f t="shared" si="2"/>
        <v>1.8439654951060716E-4</v>
      </c>
      <c r="I15" s="3">
        <f t="shared" si="2"/>
        <v>3.6879309902121445E-5</v>
      </c>
      <c r="J15" s="3">
        <f t="shared" si="2"/>
        <v>6.1465516503535713E-6</v>
      </c>
      <c r="K15" s="3">
        <f t="shared" si="2"/>
        <v>8.7807880719336883E-7</v>
      </c>
      <c r="L15" s="3">
        <f t="shared" si="2"/>
        <v>1.0975985089917068E-7</v>
      </c>
      <c r="M15" s="3">
        <f t="shared" si="2"/>
        <v>1.2195538988796756E-8</v>
      </c>
      <c r="N15" s="3">
        <f t="shared" si="2"/>
        <v>1.2195538988796742E-9</v>
      </c>
      <c r="O15" s="3"/>
      <c r="P15" s="3"/>
      <c r="Q15" s="3"/>
      <c r="R15" s="3"/>
      <c r="S15" s="3"/>
      <c r="T15" s="3"/>
      <c r="U15" s="3"/>
      <c r="V15" s="3"/>
      <c r="W15" s="3"/>
    </row>
    <row r="16" spans="2:23" x14ac:dyDescent="0.25">
      <c r="B16">
        <f t="shared" si="5"/>
        <v>7</v>
      </c>
      <c r="C16" s="2">
        <f t="shared" si="3"/>
        <v>3.4370865583901629E-3</v>
      </c>
      <c r="D16" s="3">
        <f t="shared" si="4"/>
        <v>1.2644334823584491E-3</v>
      </c>
      <c r="E16" s="3">
        <f t="shared" si="2"/>
        <v>1.2644334823584491E-3</v>
      </c>
      <c r="F16" s="3">
        <f t="shared" si="2"/>
        <v>6.3221674117922445E-4</v>
      </c>
      <c r="G16" s="3">
        <f t="shared" si="2"/>
        <v>2.107389137264082E-4</v>
      </c>
      <c r="H16" s="3">
        <f t="shared" si="2"/>
        <v>5.2684728431602037E-5</v>
      </c>
      <c r="I16" s="3">
        <f t="shared" si="2"/>
        <v>1.0536945686320411E-5</v>
      </c>
      <c r="J16" s="3">
        <f t="shared" si="2"/>
        <v>1.7561576143867345E-6</v>
      </c>
      <c r="K16" s="3">
        <f t="shared" si="2"/>
        <v>2.5087965919810535E-7</v>
      </c>
      <c r="L16" s="3">
        <f t="shared" si="2"/>
        <v>3.135995739976305E-8</v>
      </c>
      <c r="M16" s="3">
        <f t="shared" si="2"/>
        <v>3.4844397110847867E-9</v>
      </c>
      <c r="N16" s="3">
        <f t="shared" si="2"/>
        <v>3.4844397110847831E-10</v>
      </c>
      <c r="O16" s="3"/>
      <c r="P16" s="3"/>
      <c r="Q16" s="3"/>
      <c r="R16" s="3"/>
      <c r="S16" s="3"/>
      <c r="T16" s="3"/>
      <c r="U16" s="3"/>
      <c r="V16" s="3"/>
      <c r="W16" s="3"/>
    </row>
    <row r="17" spans="2:23" x14ac:dyDescent="0.25">
      <c r="B17">
        <f t="shared" si="5"/>
        <v>8</v>
      </c>
      <c r="C17" s="2">
        <f t="shared" si="3"/>
        <v>8.5927163959754148E-4</v>
      </c>
      <c r="D17" s="3">
        <f t="shared" si="4"/>
        <v>3.1610837058961255E-4</v>
      </c>
      <c r="E17" s="3">
        <f t="shared" si="2"/>
        <v>3.1610837058961255E-4</v>
      </c>
      <c r="F17" s="3">
        <f t="shared" si="2"/>
        <v>1.5805418529480625E-4</v>
      </c>
      <c r="G17" s="3">
        <f t="shared" si="2"/>
        <v>5.2684728431602098E-5</v>
      </c>
      <c r="H17" s="3">
        <f t="shared" si="2"/>
        <v>1.3171182107900521E-5</v>
      </c>
      <c r="I17" s="3">
        <f t="shared" si="2"/>
        <v>2.6342364215801053E-6</v>
      </c>
      <c r="J17" s="3">
        <f t="shared" si="2"/>
        <v>4.3903940359668399E-7</v>
      </c>
      <c r="K17" s="3">
        <f t="shared" si="2"/>
        <v>6.2719914799526391E-8</v>
      </c>
      <c r="L17" s="3">
        <f t="shared" si="2"/>
        <v>7.839989349940769E-9</v>
      </c>
      <c r="M17" s="3">
        <f t="shared" si="2"/>
        <v>8.7110992777119751E-10</v>
      </c>
      <c r="N17" s="3">
        <f t="shared" si="2"/>
        <v>8.7110992777119656E-11</v>
      </c>
      <c r="O17" s="3"/>
      <c r="P17" s="3"/>
      <c r="Q17" s="3"/>
      <c r="R17" s="3"/>
      <c r="S17" s="3"/>
      <c r="T17" s="3"/>
      <c r="U17" s="3"/>
      <c r="V17" s="3"/>
      <c r="W17" s="3"/>
    </row>
    <row r="18" spans="2:23" x14ac:dyDescent="0.25">
      <c r="B18">
        <f t="shared" si="5"/>
        <v>9</v>
      </c>
      <c r="C18" s="2">
        <f t="shared" si="3"/>
        <v>1.9094925324389769E-4</v>
      </c>
      <c r="D18" s="3">
        <f t="shared" si="4"/>
        <v>7.0246304575469302E-5</v>
      </c>
      <c r="E18" s="3">
        <f t="shared" si="2"/>
        <v>7.0246304575469302E-5</v>
      </c>
      <c r="F18" s="3">
        <f t="shared" si="2"/>
        <v>3.5123152287734644E-5</v>
      </c>
      <c r="G18" s="3">
        <f t="shared" si="2"/>
        <v>1.1707717429244884E-5</v>
      </c>
      <c r="H18" s="3">
        <f t="shared" si="2"/>
        <v>2.9269293573112202E-6</v>
      </c>
      <c r="I18" s="3">
        <f t="shared" si="2"/>
        <v>5.8538587146224434E-7</v>
      </c>
      <c r="J18" s="3">
        <f t="shared" si="2"/>
        <v>9.7564311910374007E-8</v>
      </c>
      <c r="K18" s="3">
        <f t="shared" si="2"/>
        <v>1.3937758844339167E-8</v>
      </c>
      <c r="L18" s="3">
        <f t="shared" si="2"/>
        <v>1.7422198555423892E-9</v>
      </c>
      <c r="M18" s="3">
        <f t="shared" si="2"/>
        <v>1.9357998394915456E-10</v>
      </c>
      <c r="N18" s="3">
        <f t="shared" si="2"/>
        <v>1.9357998394915437E-11</v>
      </c>
      <c r="O18" s="3"/>
      <c r="P18" s="3"/>
      <c r="Q18" s="3"/>
      <c r="R18" s="3"/>
      <c r="S18" s="3"/>
      <c r="T18" s="3"/>
      <c r="U18" s="3"/>
      <c r="V18" s="3"/>
      <c r="W18" s="3"/>
    </row>
    <row r="19" spans="2:23" x14ac:dyDescent="0.25">
      <c r="B19">
        <f t="shared" si="5"/>
        <v>10</v>
      </c>
      <c r="C19" s="2">
        <f t="shared" si="3"/>
        <v>3.8189850648779602E-5</v>
      </c>
      <c r="D19" s="3">
        <f t="shared" si="4"/>
        <v>1.4049260915093884E-5</v>
      </c>
      <c r="E19" s="3">
        <f t="shared" si="2"/>
        <v>1.4049260915093884E-5</v>
      </c>
      <c r="F19" s="3">
        <f t="shared" si="2"/>
        <v>7.0246304575469413E-6</v>
      </c>
      <c r="G19" s="3">
        <f t="shared" si="2"/>
        <v>2.3415434858489807E-6</v>
      </c>
      <c r="H19" s="3">
        <f t="shared" si="2"/>
        <v>5.8538587146224508E-7</v>
      </c>
      <c r="I19" s="3">
        <f t="shared" si="2"/>
        <v>1.1707717429244906E-7</v>
      </c>
      <c r="J19" s="3">
        <f t="shared" si="2"/>
        <v>1.9512862382074834E-8</v>
      </c>
      <c r="K19" s="3">
        <f t="shared" si="2"/>
        <v>2.7875517688678381E-9</v>
      </c>
      <c r="L19" s="3">
        <f t="shared" si="2"/>
        <v>3.4844397110847842E-10</v>
      </c>
      <c r="M19" s="3">
        <f t="shared" si="2"/>
        <v>3.8715996789830983E-11</v>
      </c>
      <c r="N19" s="3">
        <f t="shared" si="2"/>
        <v>3.871599678983094E-12</v>
      </c>
      <c r="O19" s="3"/>
      <c r="P19" s="3"/>
      <c r="Q19" s="3"/>
      <c r="R19" s="3"/>
      <c r="S19" s="3"/>
      <c r="T19" s="3"/>
      <c r="U19" s="3"/>
      <c r="V19" s="3"/>
      <c r="W19" s="3"/>
    </row>
    <row r="20" spans="2:23" x14ac:dyDescent="0.25">
      <c r="C20" s="2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 spans="2:23" x14ac:dyDescent="0.25">
      <c r="C21" s="2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 spans="2:23" x14ac:dyDescent="0.25">
      <c r="C22" s="2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 spans="2:23" x14ac:dyDescent="0.25">
      <c r="C23" s="2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 spans="2:23" x14ac:dyDescent="0.25">
      <c r="C24" s="2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 spans="2:23" x14ac:dyDescent="0.25">
      <c r="C25" s="2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 spans="2:23" x14ac:dyDescent="0.25">
      <c r="C26" s="2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 spans="2:23" x14ac:dyDescent="0.25">
      <c r="C27" s="2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 spans="2:23" x14ac:dyDescent="0.25">
      <c r="C28" s="2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 spans="2:23" x14ac:dyDescent="0.25">
      <c r="C29" s="2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 spans="2:23" x14ac:dyDescent="0.25">
      <c r="C30" s="2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 spans="2:23" x14ac:dyDescent="0.25">
      <c r="C31" s="2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 spans="2:23" x14ac:dyDescent="0.25">
      <c r="C32" s="2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 spans="3:23" x14ac:dyDescent="0.25">
      <c r="C33" s="2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 spans="3:23" x14ac:dyDescent="0.25">
      <c r="C34" s="2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 spans="3:23" x14ac:dyDescent="0.25">
      <c r="C35" s="2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Lucht Probst Associates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Kleine Kalvelage, Martin</dc:creator>
  <cp:lastModifiedBy>Kleine Kalvelage, Martin</cp:lastModifiedBy>
  <dcterms:created xsi:type="dcterms:W3CDTF">2018-11-04T11:15:22Z</dcterms:created>
  <dcterms:modified xsi:type="dcterms:W3CDTF">2018-11-04T11:54:31Z</dcterms:modified>
</cp:coreProperties>
</file>