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TINA\Google Drive (martina01.natali@edu.unife.it)\Corsi\Nuclear_Subnuclear_Geophysics\Scripts\Platinum_table\"/>
    </mc:Choice>
  </mc:AlternateContent>
  <xr:revisionPtr revIDLastSave="0" documentId="13_ncr:1_{CA06E933-2442-473E-88CA-EE1208BB0301}" xr6:coauthVersionLast="46" xr6:coauthVersionMax="46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SP17 Whole" sheetId="1" r:id="rId1"/>
    <sheet name="SP17 Half" sheetId="5" r:id="rId2"/>
    <sheet name="SP17 Half+Right" sheetId="9" r:id="rId3"/>
    <sheet name="AU17 Whole" sheetId="2" r:id="rId4"/>
    <sheet name="AU17 Half" sheetId="6" r:id="rId5"/>
    <sheet name="AU17 Half+Right" sheetId="11" r:id="rId6"/>
    <sheet name="SP20 Whole" sheetId="3" r:id="rId7"/>
    <sheet name="SP20 Half" sheetId="7" r:id="rId8"/>
    <sheet name="SP20 Half+Right" sheetId="12" r:id="rId9"/>
    <sheet name="TOT Whole" sheetId="4" r:id="rId10"/>
    <sheet name="TOT Half" sheetId="8" r:id="rId11"/>
    <sheet name="TOT Half+Right" sheetId="13" r:id="rId12"/>
    <sheet name="Sat_metadata" sheetId="16" r:id="rId13"/>
  </sheets>
  <definedNames>
    <definedName name="DatiEsterni_1" localSheetId="12" hidden="1">Sat_metadata!$A$1:$J$60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13" l="1"/>
  <c r="E60" i="13"/>
  <c r="H59" i="13"/>
  <c r="E59" i="13"/>
  <c r="H58" i="13"/>
  <c r="E58" i="13"/>
  <c r="H57" i="13"/>
  <c r="E57" i="13"/>
  <c r="H56" i="13"/>
  <c r="E56" i="13"/>
  <c r="H55" i="13"/>
  <c r="E55" i="13"/>
  <c r="H54" i="13"/>
  <c r="E54" i="13"/>
  <c r="H53" i="13"/>
  <c r="E53" i="13"/>
  <c r="H52" i="13"/>
  <c r="E52" i="13"/>
  <c r="H51" i="13"/>
  <c r="E51" i="13"/>
  <c r="H50" i="13"/>
  <c r="E50" i="13"/>
  <c r="H49" i="13"/>
  <c r="E49" i="13"/>
  <c r="H48" i="13"/>
  <c r="E48" i="13"/>
  <c r="H47" i="13"/>
  <c r="E47" i="13"/>
  <c r="H46" i="13"/>
  <c r="E46" i="13"/>
  <c r="H45" i="13"/>
  <c r="E45" i="13"/>
  <c r="H44" i="13"/>
  <c r="E44" i="13"/>
  <c r="H43" i="13"/>
  <c r="E43" i="13"/>
  <c r="H42" i="13"/>
  <c r="E42" i="13"/>
  <c r="H41" i="13"/>
  <c r="E41" i="13"/>
  <c r="H40" i="13"/>
  <c r="E40" i="13"/>
  <c r="H39" i="13"/>
  <c r="E39" i="13"/>
  <c r="H38" i="13"/>
  <c r="E38" i="13"/>
  <c r="H37" i="13"/>
  <c r="E37" i="13"/>
  <c r="H36" i="13"/>
  <c r="E36" i="13"/>
  <c r="H35" i="13"/>
  <c r="E35" i="13"/>
  <c r="H34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H24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7" i="13"/>
  <c r="E17" i="13"/>
  <c r="H16" i="13"/>
  <c r="E16" i="13"/>
  <c r="H15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6" i="13"/>
  <c r="E6" i="13"/>
  <c r="H5" i="13"/>
  <c r="E5" i="13"/>
  <c r="H4" i="13"/>
  <c r="E4" i="13"/>
  <c r="H3" i="13"/>
  <c r="E3" i="13"/>
  <c r="H2" i="13"/>
  <c r="E2" i="13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G26" i="9"/>
  <c r="D26" i="9"/>
  <c r="G25" i="9"/>
  <c r="D25" i="9"/>
  <c r="G24" i="9"/>
  <c r="D24" i="9"/>
  <c r="G23" i="9"/>
  <c r="D23" i="9"/>
  <c r="G22" i="9"/>
  <c r="D22" i="9"/>
  <c r="G21" i="9"/>
  <c r="D21" i="9"/>
  <c r="G20" i="9"/>
  <c r="D20" i="9"/>
  <c r="G19" i="9"/>
  <c r="D19" i="9"/>
  <c r="G18" i="9"/>
  <c r="D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G6" i="9"/>
  <c r="D6" i="9"/>
  <c r="G5" i="9"/>
  <c r="D5" i="9"/>
  <c r="G4" i="9"/>
  <c r="D4" i="9"/>
  <c r="G3" i="9"/>
  <c r="D3" i="9"/>
  <c r="G2" i="9"/>
  <c r="D2" i="9"/>
  <c r="H60" i="8"/>
  <c r="E60" i="8"/>
  <c r="H59" i="8"/>
  <c r="E59" i="8"/>
  <c r="H58" i="8"/>
  <c r="E58" i="8"/>
  <c r="H57" i="8"/>
  <c r="E57" i="8"/>
  <c r="H56" i="8"/>
  <c r="E56" i="8"/>
  <c r="H55" i="8"/>
  <c r="E55" i="8"/>
  <c r="H54" i="8"/>
  <c r="E54" i="8"/>
  <c r="H53" i="8"/>
  <c r="E53" i="8"/>
  <c r="H52" i="8"/>
  <c r="E52" i="8"/>
  <c r="H51" i="8"/>
  <c r="E51" i="8"/>
  <c r="H50" i="8"/>
  <c r="E50" i="8"/>
  <c r="H49" i="8"/>
  <c r="E49" i="8"/>
  <c r="H48" i="8"/>
  <c r="E48" i="8"/>
  <c r="H47" i="8"/>
  <c r="E47" i="8"/>
  <c r="H46" i="8"/>
  <c r="E46" i="8"/>
  <c r="H45" i="8"/>
  <c r="E45" i="8"/>
  <c r="H44" i="8"/>
  <c r="E44" i="8"/>
  <c r="H43" i="8"/>
  <c r="E43" i="8"/>
  <c r="H42" i="8"/>
  <c r="E42" i="8"/>
  <c r="H41" i="8"/>
  <c r="E41" i="8"/>
  <c r="H40" i="8"/>
  <c r="E40" i="8"/>
  <c r="H39" i="8"/>
  <c r="E39" i="8"/>
  <c r="H38" i="8"/>
  <c r="E38" i="8"/>
  <c r="H37" i="8"/>
  <c r="E37" i="8"/>
  <c r="H36" i="8"/>
  <c r="E36" i="8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2" i="8"/>
  <c r="E2" i="8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D3" i="7"/>
  <c r="G2" i="7"/>
  <c r="D2" i="7"/>
  <c r="G26" i="6"/>
  <c r="D26" i="6"/>
  <c r="G25" i="6"/>
  <c r="D25" i="6"/>
  <c r="G24" i="6"/>
  <c r="D24" i="6"/>
  <c r="G23" i="6"/>
  <c r="D23" i="6"/>
  <c r="G22" i="6"/>
  <c r="D22" i="6"/>
  <c r="G21" i="6"/>
  <c r="D21" i="6"/>
  <c r="G20" i="6"/>
  <c r="D20" i="6"/>
  <c r="G19" i="6"/>
  <c r="D19" i="6"/>
  <c r="G18" i="6"/>
  <c r="D18" i="6"/>
  <c r="G17" i="6"/>
  <c r="D17" i="6"/>
  <c r="G16" i="6"/>
  <c r="D16" i="6"/>
  <c r="G15" i="6"/>
  <c r="D15" i="6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G4" i="6"/>
  <c r="D4" i="6"/>
  <c r="G3" i="6"/>
  <c r="D3" i="6"/>
  <c r="G2" i="6"/>
  <c r="D2" i="6"/>
  <c r="G26" i="5"/>
  <c r="D26" i="5"/>
  <c r="G25" i="5"/>
  <c r="D25" i="5"/>
  <c r="G24" i="5"/>
  <c r="D24" i="5"/>
  <c r="G23" i="5"/>
  <c r="D23" i="5"/>
  <c r="G22" i="5"/>
  <c r="D22" i="5"/>
  <c r="G21" i="5"/>
  <c r="D21" i="5"/>
  <c r="G20" i="5"/>
  <c r="D20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H60" i="4"/>
  <c r="E60" i="4"/>
  <c r="H59" i="4"/>
  <c r="E59" i="4"/>
  <c r="H58" i="4"/>
  <c r="E58" i="4"/>
  <c r="H57" i="4"/>
  <c r="E57" i="4"/>
  <c r="H56" i="4"/>
  <c r="E56" i="4"/>
  <c r="H55" i="4"/>
  <c r="E55" i="4"/>
  <c r="H54" i="4"/>
  <c r="E54" i="4"/>
  <c r="H53" i="4"/>
  <c r="E53" i="4"/>
  <c r="H52" i="4"/>
  <c r="E52" i="4"/>
  <c r="H51" i="4"/>
  <c r="E51" i="4"/>
  <c r="H50" i="4"/>
  <c r="E50" i="4"/>
  <c r="H49" i="4"/>
  <c r="E49" i="4"/>
  <c r="H48" i="4"/>
  <c r="E48" i="4"/>
  <c r="H47" i="4"/>
  <c r="E47" i="4"/>
  <c r="H46" i="4"/>
  <c r="E46" i="4"/>
  <c r="H45" i="4"/>
  <c r="E45" i="4"/>
  <c r="H44" i="4"/>
  <c r="E44" i="4"/>
  <c r="H43" i="4"/>
  <c r="E43" i="4"/>
  <c r="H42" i="4"/>
  <c r="E42" i="4"/>
  <c r="H41" i="4"/>
  <c r="E41" i="4"/>
  <c r="H40" i="4"/>
  <c r="E40" i="4"/>
  <c r="H39" i="4"/>
  <c r="E39" i="4"/>
  <c r="H38" i="4"/>
  <c r="E38" i="4"/>
  <c r="H37" i="4"/>
  <c r="E37" i="4"/>
  <c r="H36" i="4"/>
  <c r="E36" i="4"/>
  <c r="H35" i="4"/>
  <c r="E35" i="4"/>
  <c r="H34" i="4"/>
  <c r="E34" i="4"/>
  <c r="H33" i="4"/>
  <c r="E33" i="4"/>
  <c r="H32" i="4"/>
  <c r="E32" i="4"/>
  <c r="H31" i="4"/>
  <c r="E31" i="4"/>
  <c r="H30" i="4"/>
  <c r="E30" i="4"/>
  <c r="H29" i="4"/>
  <c r="E29" i="4"/>
  <c r="H28" i="4"/>
  <c r="E28" i="4"/>
  <c r="H27" i="4"/>
  <c r="E27" i="4"/>
  <c r="H26" i="4"/>
  <c r="E26" i="4"/>
  <c r="H25" i="4"/>
  <c r="E25" i="4"/>
  <c r="H24" i="4"/>
  <c r="E24" i="4"/>
  <c r="H23" i="4"/>
  <c r="E23" i="4"/>
  <c r="H22" i="4"/>
  <c r="E22" i="4"/>
  <c r="H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E14" i="4"/>
  <c r="H13" i="4"/>
  <c r="E13" i="4"/>
  <c r="H12" i="4"/>
  <c r="E12" i="4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G3" i="3"/>
  <c r="G4" i="3"/>
  <c r="G5" i="3"/>
  <c r="G6" i="3"/>
  <c r="G7" i="3"/>
  <c r="G8" i="3"/>
  <c r="G9" i="3"/>
  <c r="G10" i="3"/>
  <c r="G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D3" i="3"/>
  <c r="D4" i="3"/>
  <c r="D5" i="3"/>
  <c r="D6" i="3"/>
  <c r="D7" i="3"/>
  <c r="D8" i="3"/>
  <c r="D9" i="3"/>
  <c r="D10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4D696-315B-4051-A06C-92629A85C296}" keepAlive="1" name="Query - metadata_daily" description="Connessione alla query 'metadata_daily' nella cartella di lavoro." type="5" refreshedVersion="0" background="1">
    <dbPr connection="Provider=Microsoft.Mashup.OleDb.1;Data Source=$Workbook$;Location=metadata_daily;Extended Properties=&quot;&quot;" command="SELECT * FROM [metadata_daily]"/>
  </connection>
  <connection id="2" xr16:uid="{AB6CDEE4-4E2E-42CA-ADF8-B3840F12A95F}" keepAlive="1" name="Query - metadata_daily (2)" description="Connessione alla query 'metadata_daily (2)' nella cartella di lavoro." type="5" refreshedVersion="7" background="1" saveData="1">
    <dbPr connection="Provider=Microsoft.Mashup.OleDb.1;Data Source=$Workbook$;Location=&quot;metadata_daily (2)&quot;;Extended Properties=&quot;&quot;" command="SELECT * FROM [metadata_daily (2)]"/>
  </connection>
</connections>
</file>

<file path=xl/sharedStrings.xml><?xml version="1.0" encoding="utf-8"?>
<sst xmlns="http://schemas.openxmlformats.org/spreadsheetml/2006/main" count="531" uniqueCount="152">
  <si>
    <r>
      <rPr>
        <sz val="11"/>
        <color theme="1"/>
        <rFont val="Calibri"/>
        <family val="2"/>
      </rPr>
      <t>STD 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%</t>
    </r>
  </si>
  <si>
    <r>
      <t>σ di distanza tra σ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campo e σ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traliccio</t>
    </r>
  </si>
  <si>
    <t>Data</t>
  </si>
  <si>
    <r>
      <t>&lt;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&gt; (VV) (campo "safe") [dB]</t>
    </r>
  </si>
  <si>
    <r>
      <rPr>
        <sz val="11"/>
        <color theme="1"/>
        <rFont val="Calibri"/>
        <family val="2"/>
      </rPr>
      <t>STD 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(VV) (campo "safe") [dB]</t>
    </r>
  </si>
  <si>
    <r>
      <t>&lt;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&gt; (VV) (traliccio) [dB]</t>
    </r>
  </si>
  <si>
    <r>
      <rPr>
        <sz val="11"/>
        <color theme="1"/>
        <rFont val="Calibri"/>
        <family val="2"/>
      </rPr>
      <t>STD 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(VV) (traliccio) [dB]</t>
    </r>
  </si>
  <si>
    <r>
      <t>SWC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</si>
  <si>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&lt;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&gt; (VV) (campo "safe_half") [dB]</t>
    </r>
  </si>
  <si>
    <r>
      <rPr>
        <sz val="11"/>
        <color theme="1"/>
        <rFont val="Calibri"/>
        <family val="2"/>
      </rPr>
      <t>STD 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(VV) (campo "safe_half") [dB]</t>
    </r>
  </si>
  <si>
    <t>Periodo</t>
  </si>
  <si>
    <t>SP17</t>
  </si>
  <si>
    <t>AU17</t>
  </si>
  <si>
    <t>SP20</t>
  </si>
  <si>
    <r>
      <t>&lt;</t>
    </r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&gt; (VV) (campo "safe_half+right") [dB]</t>
    </r>
  </si>
  <si>
    <r>
      <rPr>
        <sz val="11"/>
        <color theme="1"/>
        <rFont val="Calibri"/>
        <family val="2"/>
      </rPr>
      <t>STD σ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(VV) (campo "safe_half+right") [dB]</t>
    </r>
  </si>
  <si>
    <t>Date</t>
  </si>
  <si>
    <t>Period</t>
  </si>
  <si>
    <t>Platform</t>
  </si>
  <si>
    <t>Antenna</t>
  </si>
  <si>
    <t>Orbit</t>
  </si>
  <si>
    <t>Passing</t>
  </si>
  <si>
    <t>Angle_far</t>
  </si>
  <si>
    <t>Angle_near</t>
  </si>
  <si>
    <t>Datetime_UTC</t>
  </si>
  <si>
    <t>Datetime_Budrio</t>
  </si>
  <si>
    <t>SENTINEL-1A</t>
  </si>
  <si>
    <t>right</t>
  </si>
  <si>
    <t>168.0</t>
  </si>
  <si>
    <t>DESCENDING</t>
  </si>
  <si>
    <t>46.23012620336097</t>
  </si>
  <si>
    <t>30.338498616308634</t>
  </si>
  <si>
    <t>SENTINEL-1B</t>
  </si>
  <si>
    <t>95.0</t>
  </si>
  <si>
    <t>46.05694245701736</t>
  </si>
  <si>
    <t>30.31786978944251</t>
  </si>
  <si>
    <t>117.0</t>
  </si>
  <si>
    <t>ASCENDING</t>
  </si>
  <si>
    <t>46.16410446166992</t>
  </si>
  <si>
    <t>30.525845527648926</t>
  </si>
  <si>
    <t>45.94594192504883</t>
  </si>
  <si>
    <t>30.455331802368164</t>
  </si>
  <si>
    <t>46.23413730312347</t>
  </si>
  <si>
    <t>30.34598870251389</t>
  </si>
  <si>
    <t>46.04244722873749</t>
  </si>
  <si>
    <t>30.396979733345987</t>
  </si>
  <si>
    <t>46.22778129577637</t>
  </si>
  <si>
    <t>30.33558750152588</t>
  </si>
  <si>
    <t>46.05533409118652</t>
  </si>
  <si>
    <t>30.31526279449463</t>
  </si>
  <si>
    <t>46.16457939147949</t>
  </si>
  <si>
    <t>30.526432037353516</t>
  </si>
  <si>
    <t>45.9456901550293</t>
  </si>
  <si>
    <t>30.45502281188965</t>
  </si>
  <si>
    <t>46.234146838837425</t>
  </si>
  <si>
    <t>30.3460010997654</t>
  </si>
  <si>
    <t>46.041680464308584</t>
  </si>
  <si>
    <t>30.39602699882791</t>
  </si>
  <si>
    <t>46.22807771504665</t>
  </si>
  <si>
    <t>30.33595421837911</t>
  </si>
  <si>
    <t>46.05607270398731</t>
  </si>
  <si>
    <t>30.316172246079073</t>
  </si>
  <si>
    <t>46.1638126373291</t>
  </si>
  <si>
    <t>30.525485038757324</t>
  </si>
  <si>
    <t>45.9446907043457</t>
  </si>
  <si>
    <t>30.45316982269287</t>
  </si>
  <si>
    <t>46.232685811843105</t>
  </si>
  <si>
    <t>30.34419102797127</t>
  </si>
  <si>
    <t>46.043524869408664</t>
  </si>
  <si>
    <t>30.398309140953145</t>
  </si>
  <si>
    <t>46.227792739868164</t>
  </si>
  <si>
    <t>30.33560085296631</t>
  </si>
  <si>
    <t>46.31442070007324</t>
  </si>
  <si>
    <t>30.313199043273926</t>
  </si>
  <si>
    <t>46.16576957702637</t>
  </si>
  <si>
    <t>30.527899742126465</t>
  </si>
  <si>
    <t>46.20479965209961</t>
  </si>
  <si>
    <t>30.462923049926758</t>
  </si>
  <si>
    <t>46.23288798873977</t>
  </si>
  <si>
    <t>30.344439935424045</t>
  </si>
  <si>
    <t>46.04204667524609</t>
  </si>
  <si>
    <t>30.396480949858223</t>
  </si>
  <si>
    <t>46.22850877583767</t>
  </si>
  <si>
    <t>30.33648922915595</t>
  </si>
  <si>
    <t>46.046077172613316</t>
  </si>
  <si>
    <t>30.37206819229752</t>
  </si>
  <si>
    <t>46.31506093899833</t>
  </si>
  <si>
    <t>30.4869763661409</t>
  </si>
  <si>
    <t>46.31351852416992</t>
  </si>
  <si>
    <t>30.310832977294922</t>
  </si>
  <si>
    <t>46.16421127319336</t>
  </si>
  <si>
    <t>30.524736404418945</t>
  </si>
  <si>
    <t>46.20532417297363</t>
  </si>
  <si>
    <t>30.453078269958496</t>
  </si>
  <si>
    <t>46.26821708679199</t>
  </si>
  <si>
    <t>30.347895622253418</t>
  </si>
  <si>
    <t>46.04503954823613</t>
  </si>
  <si>
    <t>30.37016176291014</t>
  </si>
  <si>
    <t>46.315446215185545</t>
  </si>
  <si>
    <t>30.486834257857197</t>
  </si>
  <si>
    <t>46.31296157836914</t>
  </si>
  <si>
    <t>30.310139656066895</t>
  </si>
  <si>
    <t>46.163679122924805</t>
  </si>
  <si>
    <t>30.523459434509277</t>
  </si>
  <si>
    <t>46.20465278625488</t>
  </si>
  <si>
    <t>30.451623916625977</t>
  </si>
  <si>
    <t>46.267237507687305</t>
  </si>
  <si>
    <t>30.346056083758334</t>
  </si>
  <si>
    <t>46.04443110710545</t>
  </si>
  <si>
    <t>30.3687932459186</t>
  </si>
  <si>
    <t>46.31429799130859</t>
  </si>
  <si>
    <t>30.484792440630983</t>
  </si>
  <si>
    <t>46.31491793328175</t>
  </si>
  <si>
    <t>30.297548075144483</t>
  </si>
  <si>
    <t>46.16181564331055</t>
  </si>
  <si>
    <t>30.521153450012207</t>
  </si>
  <si>
    <t>46.20414352416992</t>
  </si>
  <si>
    <t>30.450374603271484</t>
  </si>
  <si>
    <t>46.2666130065918</t>
  </si>
  <si>
    <t>30.3446626663208</t>
  </si>
  <si>
    <t>46.04320280541776</t>
  </si>
  <si>
    <t>30.367269311359184</t>
  </si>
  <si>
    <t>46.31409454345703</t>
  </si>
  <si>
    <t>30.483919143676758</t>
  </si>
  <si>
    <t>46.31271553039551</t>
  </si>
  <si>
    <t>30.30797576904297</t>
  </si>
  <si>
    <t>46.16127967834473</t>
  </si>
  <si>
    <t>30.51924991607666</t>
  </si>
  <si>
    <t>46.20404851218466</t>
  </si>
  <si>
    <t>30.44963550481798</t>
  </si>
  <si>
    <t>46.26625633239746</t>
  </si>
  <si>
    <t>30.343597412109375</t>
  </si>
  <si>
    <t>46.04264775977151</t>
  </si>
  <si>
    <t>30.36595895359889</t>
  </si>
  <si>
    <t>46.2924351181456</t>
  </si>
  <si>
    <t>30.444080641546517</t>
  </si>
  <si>
    <t>45.98876577112997</t>
  </si>
  <si>
    <t>30.2597698611294</t>
  </si>
  <si>
    <t>46.149925231933594</t>
  </si>
  <si>
    <t>30.566962242126465</t>
  </si>
  <si>
    <t>45.999453702524185</t>
  </si>
  <si>
    <t>30.53439383256169</t>
  </si>
  <si>
    <t>46.34407043457031</t>
  </si>
  <si>
    <t>30.344456672668457</t>
  </si>
  <si>
    <t>46.03185844421387</t>
  </si>
  <si>
    <t>30.419662475585938</t>
  </si>
  <si>
    <t>46.29436683654785</t>
  </si>
  <si>
    <t>30.447110176086426</t>
  </si>
  <si>
    <t>45.99057388305664</t>
  </si>
  <si>
    <t>30.26262855529785</t>
  </si>
  <si>
    <t>46.15061569213867</t>
  </si>
  <si>
    <t>30.56791114807129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</si>
</sst>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e" xfId="0" builtinId="0"/>
  </cellStyles>
  <dxfs count="12">
    <dxf>
      <numFmt numFmtId="1" formatCode="0"/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27" formatCode="dd/mm/yyyy\ hh:mm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33D6208-41AE-4921-9F60-31A47A088461}" autoFormatId="16" applyNumberFormats="0" applyBorderFormats="0" applyFontFormats="0" applyPatternFormats="0" applyAlignmentFormats="0" applyWidthHeightFormats="0">
  <queryTableRefresh nextId="12">
    <queryTableFields count="10">
      <queryTableField id="1" name="Date" tableColumnId="1"/>
      <queryTableField id="2" name="Period" tableColumnId="2"/>
      <queryTableField id="3" name="Platform" tableColumnId="3"/>
      <queryTableField id="4" name="Antenna" tableColumnId="4"/>
      <queryTableField id="5" name="Orbit" tableColumnId="5"/>
      <queryTableField id="6" name="Passing" tableColumnId="6"/>
      <queryTableField id="7" name="Angle_far" tableColumnId="7"/>
      <queryTableField id="8" name="Angle_near" tableColumnId="8"/>
      <queryTableField id="9" name="Datetime_UTC" tableColumnId="9"/>
      <queryTableField id="11" name="Datetime_Budrio" tableColumnId="11"/>
    </queryTableFields>
    <queryTableDeletedFields count="1">
      <deletedField name="Co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DC7E7-72D1-4D6C-991D-8001899EADCB}" name="metadata_daily__2" displayName="metadata_daily__2" ref="A1:J60" tableType="queryTable" totalsRowShown="0" headerRowDxfId="5" dataDxfId="4">
  <autoFilter ref="A1:J60" xr:uid="{66540435-4DA8-4F3C-8C69-EA4EAEFC4F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3D017D0-CB08-43BF-8AE3-B6E2A55ACB1E}" uniqueName="1" name="Date" queryTableFieldId="1" dataDxfId="11"/>
    <tableColumn id="2" xr3:uid="{7DAB67D0-8756-4408-AE54-1FA093822CBA}" uniqueName="2" name="Period" queryTableFieldId="2" dataDxfId="10"/>
    <tableColumn id="3" xr3:uid="{C0ADD8E2-154E-45A6-ADF8-FD82EB5BCC19}" uniqueName="3" name="Platform" queryTableFieldId="3" dataDxfId="9"/>
    <tableColumn id="4" xr3:uid="{A3E07748-FB0C-486E-99BB-D436124FD95A}" uniqueName="4" name="Antenna" queryTableFieldId="4" dataDxfId="8"/>
    <tableColumn id="5" xr3:uid="{30F54690-B466-4FFF-9A2E-C2FFD9E77AC5}" uniqueName="5" name="Orbit" queryTableFieldId="5" dataDxfId="7"/>
    <tableColumn id="6" xr3:uid="{EC91A147-6CF2-4B80-BC0C-5A78291906A7}" uniqueName="6" name="Passing" queryTableFieldId="6" dataDxfId="3"/>
    <tableColumn id="7" xr3:uid="{8A7A560C-23EE-4A93-AC76-882217E62ABC}" uniqueName="7" name="Angle_far" queryTableFieldId="7" dataDxfId="2"/>
    <tableColumn id="8" xr3:uid="{9170679F-C439-4AE7-8E08-2760F124B389}" uniqueName="8" name="Angle_near" queryTableFieldId="8" dataDxfId="0"/>
    <tableColumn id="9" xr3:uid="{B6723F3F-8C9D-4DC3-BF13-E60CD47B1265}" uniqueName="9" name="Datetime_UTC" queryTableFieldId="9" dataDxfId="1"/>
    <tableColumn id="11" xr3:uid="{D2F47B23-F5BF-4ECE-980B-0B0E18B0A308}" uniqueName="11" name="Datetime_Budrio" queryTableFieldId="11" dataDxfId="6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/>
  </sheetViews>
  <sheetFormatPr defaultColWidth="8.7109375" defaultRowHeight="15" x14ac:dyDescent="0.25"/>
  <cols>
    <col min="1" max="1" width="10.42578125" style="1" customWidth="1"/>
    <col min="2" max="2" width="26.28515625" style="1" bestFit="1" customWidth="1"/>
    <col min="3" max="3" width="27.85546875" style="1" bestFit="1" customWidth="1"/>
    <col min="4" max="4" width="8.140625" style="1" bestFit="1" customWidth="1"/>
    <col min="5" max="5" width="21.5703125" style="1" bestFit="1" customWidth="1"/>
    <col min="6" max="6" width="23.28515625" style="1" bestFit="1" customWidth="1"/>
    <col min="7" max="7" width="33.85546875" style="1" bestFit="1" customWidth="1"/>
    <col min="8" max="8" width="12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42829</v>
      </c>
      <c r="B2" s="4">
        <v>-11.572592999999999</v>
      </c>
      <c r="C2" s="4">
        <v>1.6217269999999999</v>
      </c>
      <c r="D2" s="4">
        <f>IMABS(C2/B2*100)</f>
        <v>14.013514516582411</v>
      </c>
      <c r="E2" s="4">
        <v>-11.961206000000001</v>
      </c>
      <c r="F2" s="4">
        <v>1.273223</v>
      </c>
      <c r="G2" s="5">
        <f>ROUNDUP(IMABS((B2-E2)/(C2+F2)),0)</f>
        <v>1</v>
      </c>
      <c r="H2" s="4">
        <v>0.16733799999999999</v>
      </c>
    </row>
    <row r="3" spans="1:8" x14ac:dyDescent="0.25">
      <c r="A3" s="3">
        <v>42830</v>
      </c>
      <c r="B3" s="4">
        <v>-9.3643269999999994</v>
      </c>
      <c r="C3" s="4">
        <v>2.3729390000000001</v>
      </c>
      <c r="D3" s="4">
        <f t="shared" ref="D3:D26" si="0">IMABS(C3/B3*100)</f>
        <v>25.340197966175253</v>
      </c>
      <c r="E3" s="4">
        <v>-3.4816959999999999</v>
      </c>
      <c r="F3" s="4">
        <v>2.2040000000000002</v>
      </c>
      <c r="G3" s="5">
        <f t="shared" ref="G3:G26" si="1">ROUNDUP(IMABS((B3-E3)/(C3+F3)),0)</f>
        <v>2</v>
      </c>
      <c r="H3" s="4">
        <v>0.16345199999999999</v>
      </c>
    </row>
    <row r="4" spans="1:8" x14ac:dyDescent="0.25">
      <c r="A4" s="3">
        <v>42831</v>
      </c>
      <c r="B4" s="4">
        <v>-12.695287</v>
      </c>
      <c r="C4" s="4">
        <v>1.553828</v>
      </c>
      <c r="D4" s="4">
        <f t="shared" si="0"/>
        <v>12.239408215032869</v>
      </c>
      <c r="E4" s="4">
        <v>-11.155821</v>
      </c>
      <c r="F4" s="4">
        <v>1.5656410000000001</v>
      </c>
      <c r="G4" s="5">
        <f t="shared" si="1"/>
        <v>1</v>
      </c>
      <c r="H4" s="4">
        <v>0.15323500000000001</v>
      </c>
    </row>
    <row r="5" spans="1:8" x14ac:dyDescent="0.25">
      <c r="A5" s="3">
        <v>42835</v>
      </c>
      <c r="B5" s="4">
        <v>-11.539401</v>
      </c>
      <c r="C5" s="4">
        <v>1.548197</v>
      </c>
      <c r="D5" s="4">
        <f t="shared" si="0"/>
        <v>13.416614952543899</v>
      </c>
      <c r="E5" s="4">
        <v>-9.2306749999999997</v>
      </c>
      <c r="F5" s="4">
        <v>0.95017499999999999</v>
      </c>
      <c r="G5" s="5">
        <f t="shared" si="1"/>
        <v>1</v>
      </c>
      <c r="H5" s="4">
        <v>0.14994399999999999</v>
      </c>
    </row>
    <row r="6" spans="1:8" x14ac:dyDescent="0.25">
      <c r="A6" s="3">
        <v>42836</v>
      </c>
      <c r="B6" s="4">
        <v>-11.134814</v>
      </c>
      <c r="C6" s="4">
        <v>2.9128639999999999</v>
      </c>
      <c r="D6" s="4">
        <f t="shared" si="0"/>
        <v>26.159969982435268</v>
      </c>
      <c r="E6" s="4">
        <v>-3.0534289999999999</v>
      </c>
      <c r="F6" s="4">
        <v>2.3016760000000001</v>
      </c>
      <c r="G6" s="5">
        <f t="shared" si="1"/>
        <v>2</v>
      </c>
      <c r="H6" s="4">
        <v>0.14730199999999999</v>
      </c>
    </row>
    <row r="7" spans="1:8" x14ac:dyDescent="0.25">
      <c r="A7" s="3">
        <v>42837</v>
      </c>
      <c r="B7" s="4">
        <v>-13.388741</v>
      </c>
      <c r="C7" s="4">
        <v>2.1052149999999998</v>
      </c>
      <c r="D7" s="4">
        <f t="shared" si="0"/>
        <v>15.723771189539033</v>
      </c>
      <c r="E7" s="4">
        <v>-13.507125</v>
      </c>
      <c r="F7" s="4">
        <v>1.5823860000000001</v>
      </c>
      <c r="G7" s="5">
        <f t="shared" si="1"/>
        <v>1</v>
      </c>
      <c r="H7" s="4">
        <v>0.15401899999999999</v>
      </c>
    </row>
    <row r="8" spans="1:8" x14ac:dyDescent="0.25">
      <c r="A8" s="3">
        <v>42841</v>
      </c>
      <c r="B8" s="4">
        <v>-12.078352000000001</v>
      </c>
      <c r="C8" s="4">
        <v>2.2209859999999999</v>
      </c>
      <c r="D8" s="4">
        <f t="shared" si="0"/>
        <v>18.388154278000837</v>
      </c>
      <c r="E8" s="4">
        <v>-9.6712830000000007</v>
      </c>
      <c r="F8" s="4">
        <v>0.32440000000000002</v>
      </c>
      <c r="G8" s="5">
        <f t="shared" si="1"/>
        <v>1</v>
      </c>
      <c r="H8" s="4">
        <v>0.14230400000000001</v>
      </c>
    </row>
    <row r="9" spans="1:8" x14ac:dyDescent="0.25">
      <c r="A9" s="3">
        <v>42842</v>
      </c>
      <c r="B9" s="4">
        <v>-6.6187040000000001</v>
      </c>
      <c r="C9" s="4">
        <v>2.4834809999999998</v>
      </c>
      <c r="D9" s="4">
        <f t="shared" si="0"/>
        <v>37.522164459990954</v>
      </c>
      <c r="E9" s="4">
        <v>-0.235624</v>
      </c>
      <c r="F9" s="4">
        <v>1.9103110000000001</v>
      </c>
      <c r="G9" s="5">
        <f t="shared" si="1"/>
        <v>2</v>
      </c>
      <c r="H9" s="4">
        <v>0.22928100000000001</v>
      </c>
    </row>
    <row r="10" spans="1:8" x14ac:dyDescent="0.25">
      <c r="A10" s="3">
        <v>42843</v>
      </c>
      <c r="B10" s="4">
        <v>-7.9570230000000004</v>
      </c>
      <c r="C10" s="4">
        <v>1.1074930000000001</v>
      </c>
      <c r="D10" s="4">
        <f t="shared" si="0"/>
        <v>13.91843406761549</v>
      </c>
      <c r="E10" s="4">
        <v>-6.7719240000000003</v>
      </c>
      <c r="F10" s="4">
        <v>1.040573</v>
      </c>
      <c r="G10" s="5">
        <f t="shared" si="1"/>
        <v>1</v>
      </c>
      <c r="H10" s="4">
        <v>0.26439800000000002</v>
      </c>
    </row>
    <row r="11" spans="1:8" x14ac:dyDescent="0.25">
      <c r="A11" s="3">
        <v>42847</v>
      </c>
      <c r="B11" s="4">
        <v>-8.8467529999999996</v>
      </c>
      <c r="C11" s="4">
        <v>1.320106</v>
      </c>
      <c r="D11" s="4">
        <f t="shared" si="0"/>
        <v>14.921926722719626</v>
      </c>
      <c r="E11" s="4">
        <v>-10.676206000000001</v>
      </c>
      <c r="F11" s="4">
        <v>1.0520830000000001</v>
      </c>
      <c r="G11" s="5">
        <f t="shared" si="1"/>
        <v>1</v>
      </c>
      <c r="H11" s="4">
        <v>0.193385</v>
      </c>
    </row>
    <row r="12" spans="1:8" x14ac:dyDescent="0.25">
      <c r="A12" s="3">
        <v>42848</v>
      </c>
      <c r="B12" s="4">
        <v>-11.169769000000001</v>
      </c>
      <c r="C12" s="4">
        <v>3.2775069999999999</v>
      </c>
      <c r="D12" s="4">
        <f t="shared" si="0"/>
        <v>29.342656951992467</v>
      </c>
      <c r="E12" s="4">
        <v>-3.0871580000000001</v>
      </c>
      <c r="F12" s="4">
        <v>1.8316680000000001</v>
      </c>
      <c r="G12" s="5">
        <f t="shared" si="1"/>
        <v>2</v>
      </c>
      <c r="H12" s="4">
        <v>0.17927399999999999</v>
      </c>
    </row>
    <row r="13" spans="1:8" x14ac:dyDescent="0.25">
      <c r="A13" s="3">
        <v>42849</v>
      </c>
      <c r="B13" s="4">
        <v>-13.699138</v>
      </c>
      <c r="C13" s="4">
        <v>1.005423</v>
      </c>
      <c r="D13" s="4">
        <f t="shared" si="0"/>
        <v>7.3393158022059497</v>
      </c>
      <c r="E13" s="4">
        <v>-11.805921</v>
      </c>
      <c r="F13" s="4">
        <v>0.23544100000000001</v>
      </c>
      <c r="G13" s="5">
        <f t="shared" si="1"/>
        <v>2</v>
      </c>
      <c r="H13" s="4">
        <v>0.179509</v>
      </c>
    </row>
    <row r="14" spans="1:8" x14ac:dyDescent="0.25">
      <c r="A14" s="3">
        <v>42853</v>
      </c>
      <c r="B14" s="4">
        <v>-3.8678659999999998</v>
      </c>
      <c r="C14" s="4">
        <v>1.6435230000000001</v>
      </c>
      <c r="D14" s="4">
        <f t="shared" si="0"/>
        <v>42.49172541137672</v>
      </c>
      <c r="E14" s="4">
        <v>-5.2712969999999997</v>
      </c>
      <c r="F14" s="4">
        <v>0.76574399999999998</v>
      </c>
      <c r="G14" s="5">
        <f t="shared" si="1"/>
        <v>1</v>
      </c>
      <c r="H14" s="4">
        <v>0.25133499999999998</v>
      </c>
    </row>
    <row r="15" spans="1:8" x14ac:dyDescent="0.25">
      <c r="A15" s="3">
        <v>42854</v>
      </c>
      <c r="B15" s="4">
        <v>-10.016292</v>
      </c>
      <c r="C15" s="4">
        <v>3.5476640000000002</v>
      </c>
      <c r="D15" s="4">
        <f t="shared" si="0"/>
        <v>35.418935470331739</v>
      </c>
      <c r="E15" s="4">
        <v>-2.5246529999999998</v>
      </c>
      <c r="F15" s="4">
        <v>2.106563</v>
      </c>
      <c r="G15" s="5">
        <f t="shared" si="1"/>
        <v>2</v>
      </c>
      <c r="H15" s="4">
        <v>0.20618400000000001</v>
      </c>
    </row>
    <row r="16" spans="1:8" x14ac:dyDescent="0.25">
      <c r="A16" s="3">
        <v>42855</v>
      </c>
      <c r="B16" s="4">
        <v>-12.070176</v>
      </c>
      <c r="C16" s="4">
        <v>0.80683800000000006</v>
      </c>
      <c r="D16" s="4">
        <f t="shared" si="0"/>
        <v>6.6845587007181999</v>
      </c>
      <c r="E16" s="4">
        <v>-10.767206</v>
      </c>
      <c r="F16" s="4">
        <v>0.11044900000000001</v>
      </c>
      <c r="G16" s="5">
        <f t="shared" si="1"/>
        <v>2</v>
      </c>
      <c r="H16" s="4">
        <v>0.185277</v>
      </c>
    </row>
    <row r="17" spans="1:8" x14ac:dyDescent="0.25">
      <c r="A17" s="3">
        <v>42859</v>
      </c>
      <c r="B17" s="4">
        <v>-4.5018039999999999</v>
      </c>
      <c r="C17" s="4">
        <v>1.0578050000000001</v>
      </c>
      <c r="D17" s="4">
        <f t="shared" si="0"/>
        <v>23.497357948058159</v>
      </c>
      <c r="E17" s="4">
        <v>-5.4061589999999997</v>
      </c>
      <c r="F17" s="4">
        <v>0.81104100000000001</v>
      </c>
      <c r="G17" s="5">
        <f t="shared" si="1"/>
        <v>1</v>
      </c>
      <c r="H17" s="4">
        <v>0.20527300000000001</v>
      </c>
    </row>
    <row r="18" spans="1:8" x14ac:dyDescent="0.25">
      <c r="A18" s="3">
        <v>42860</v>
      </c>
      <c r="B18" s="4">
        <v>-7.5897610000000002</v>
      </c>
      <c r="C18" s="4">
        <v>2.5570729999999999</v>
      </c>
      <c r="D18" s="4">
        <f t="shared" si="0"/>
        <v>33.691087242404599</v>
      </c>
      <c r="E18" s="4">
        <v>-0.80753200000000003</v>
      </c>
      <c r="F18" s="4">
        <v>1.378166</v>
      </c>
      <c r="G18" s="5">
        <f t="shared" si="1"/>
        <v>2</v>
      </c>
      <c r="H18" s="4">
        <v>0.26640399999999997</v>
      </c>
    </row>
    <row r="19" spans="1:8" x14ac:dyDescent="0.25">
      <c r="A19" s="3">
        <v>42861</v>
      </c>
      <c r="B19" s="4">
        <v>-7.5126900000000001</v>
      </c>
      <c r="C19" s="4">
        <v>1.5473520000000001</v>
      </c>
      <c r="D19" s="4">
        <f t="shared" si="0"/>
        <v>20.59651070388902</v>
      </c>
      <c r="E19" s="4">
        <v>-5.4463429999999997</v>
      </c>
      <c r="F19" s="4">
        <v>0.90901900000000002</v>
      </c>
      <c r="G19" s="5">
        <f t="shared" si="1"/>
        <v>1</v>
      </c>
      <c r="H19" s="4">
        <v>0.27351500000000001</v>
      </c>
    </row>
    <row r="20" spans="1:8" x14ac:dyDescent="0.25">
      <c r="A20" s="3">
        <v>42865</v>
      </c>
      <c r="B20" s="4">
        <v>-6.5422700000000003</v>
      </c>
      <c r="C20" s="4">
        <v>1.6656960000000001</v>
      </c>
      <c r="D20" s="4">
        <f t="shared" si="0"/>
        <v>25.46052058383405</v>
      </c>
      <c r="E20" s="4">
        <v>-3.4003549999999998</v>
      </c>
      <c r="F20" s="4">
        <v>1.8836900000000001</v>
      </c>
      <c r="G20" s="5">
        <f t="shared" si="1"/>
        <v>1</v>
      </c>
      <c r="H20" s="4">
        <v>0.32050800000000002</v>
      </c>
    </row>
    <row r="21" spans="1:8" x14ac:dyDescent="0.25">
      <c r="A21" s="3">
        <v>42866</v>
      </c>
      <c r="B21" s="4">
        <v>-6.9593360000000004</v>
      </c>
      <c r="C21" s="4">
        <v>1.919829</v>
      </c>
      <c r="D21" s="4">
        <f t="shared" si="0"/>
        <v>27.586381804241096</v>
      </c>
      <c r="E21" s="4">
        <v>-4.6385870000000002</v>
      </c>
      <c r="F21" s="4">
        <v>3.4721880000000001</v>
      </c>
      <c r="G21" s="5">
        <f t="shared" si="1"/>
        <v>1</v>
      </c>
      <c r="H21" s="4">
        <v>0.28475899999999998</v>
      </c>
    </row>
    <row r="22" spans="1:8" x14ac:dyDescent="0.25">
      <c r="A22" s="3">
        <v>42867</v>
      </c>
      <c r="B22" s="4">
        <v>-7.8354509999999999</v>
      </c>
      <c r="C22" s="4">
        <v>1.538697</v>
      </c>
      <c r="D22" s="4">
        <f t="shared" si="0"/>
        <v>19.63763157985418</v>
      </c>
      <c r="E22" s="4">
        <v>-4.5847930000000003</v>
      </c>
      <c r="F22" s="4">
        <v>0.99480500000000005</v>
      </c>
      <c r="G22" s="5">
        <f t="shared" si="1"/>
        <v>2</v>
      </c>
      <c r="H22" s="4">
        <v>0.27211800000000003</v>
      </c>
    </row>
    <row r="23" spans="1:8" x14ac:dyDescent="0.25">
      <c r="A23" s="3">
        <v>42871</v>
      </c>
      <c r="B23" s="4">
        <v>-7.2501689999999996</v>
      </c>
      <c r="C23" s="4">
        <v>1.528214</v>
      </c>
      <c r="D23" s="4">
        <f t="shared" si="0"/>
        <v>21.078322450138749</v>
      </c>
      <c r="E23" s="4">
        <v>-3.5461019999999999</v>
      </c>
      <c r="F23" s="4">
        <v>0.13350799999999999</v>
      </c>
      <c r="G23" s="5">
        <f t="shared" si="1"/>
        <v>3</v>
      </c>
      <c r="H23" s="4">
        <v>0.29715000000000003</v>
      </c>
    </row>
    <row r="24" spans="1:8" x14ac:dyDescent="0.25">
      <c r="A24" s="3">
        <v>42872</v>
      </c>
      <c r="B24" s="4">
        <v>-9.7296569999999996</v>
      </c>
      <c r="C24" s="4">
        <v>2.3463159999999998</v>
      </c>
      <c r="D24" s="4">
        <f t="shared" si="0"/>
        <v>24.115094704777363</v>
      </c>
      <c r="E24" s="4">
        <v>-4.0084299999999997</v>
      </c>
      <c r="F24" s="4">
        <v>1.818719</v>
      </c>
      <c r="G24" s="5">
        <f t="shared" si="1"/>
        <v>2</v>
      </c>
      <c r="H24" s="4">
        <v>0.25456400000000001</v>
      </c>
    </row>
    <row r="25" spans="1:8" x14ac:dyDescent="0.25">
      <c r="A25" s="3">
        <v>42873</v>
      </c>
      <c r="B25" s="4">
        <v>-14.802631</v>
      </c>
      <c r="C25" s="4">
        <v>2.1955650000000002</v>
      </c>
      <c r="D25" s="4">
        <f t="shared" si="0"/>
        <v>14.832261913439579</v>
      </c>
      <c r="E25" s="4">
        <v>-12.960267999999999</v>
      </c>
      <c r="F25" s="4">
        <v>1.6332629999999999</v>
      </c>
      <c r="G25" s="5">
        <f t="shared" si="1"/>
        <v>1</v>
      </c>
      <c r="H25" s="4">
        <v>0.204849</v>
      </c>
    </row>
    <row r="26" spans="1:8" x14ac:dyDescent="0.25">
      <c r="A26" s="3">
        <v>42877</v>
      </c>
      <c r="B26" s="4">
        <v>-9.9739380000000004</v>
      </c>
      <c r="C26" s="4">
        <v>1.4935929999999999</v>
      </c>
      <c r="D26" s="4">
        <f t="shared" si="0"/>
        <v>14.974957734848562</v>
      </c>
      <c r="E26" s="4">
        <v>-10.526794000000001</v>
      </c>
      <c r="F26" s="4">
        <v>1.072298</v>
      </c>
      <c r="G26" s="5">
        <f t="shared" si="1"/>
        <v>1</v>
      </c>
      <c r="H26" s="4">
        <v>0.17789199999999999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6E62-C9AD-4864-81D0-BE2FAD78CDF5}">
  <dimension ref="A1:I60"/>
  <sheetViews>
    <sheetView workbookViewId="0">
      <selection activeCell="E52" sqref="E52:E60"/>
    </sheetView>
  </sheetViews>
  <sheetFormatPr defaultColWidth="8.7109375" defaultRowHeight="15" x14ac:dyDescent="0.25"/>
  <cols>
    <col min="1" max="1" width="8.7109375" style="1"/>
    <col min="2" max="2" width="10.42578125" style="1" customWidth="1"/>
    <col min="3" max="3" width="26.28515625" style="1" bestFit="1" customWidth="1"/>
    <col min="4" max="4" width="27.85546875" style="1" bestFit="1" customWidth="1"/>
    <col min="5" max="5" width="8.140625" style="1" bestFit="1" customWidth="1"/>
    <col min="6" max="6" width="21.5703125" style="1" bestFit="1" customWidth="1"/>
    <col min="7" max="7" width="23.28515625" style="1" bestFit="1" customWidth="1"/>
    <col min="8" max="8" width="33.85546875" style="1" bestFit="1" customWidth="1"/>
    <col min="9" max="9" width="12" style="1" bestFit="1" customWidth="1"/>
    <col min="10" max="16384" width="8.7109375" style="1"/>
  </cols>
  <sheetData>
    <row r="1" spans="1:9" ht="18" x14ac:dyDescent="0.25">
      <c r="A1" s="1" t="s">
        <v>10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1" t="s">
        <v>6</v>
      </c>
      <c r="H1" s="2" t="s">
        <v>1</v>
      </c>
      <c r="I1" s="1" t="s">
        <v>7</v>
      </c>
    </row>
    <row r="2" spans="1:9" x14ac:dyDescent="0.25">
      <c r="A2" s="6" t="s">
        <v>11</v>
      </c>
      <c r="B2" s="3">
        <v>42829</v>
      </c>
      <c r="C2" s="4">
        <v>-11.572592999999999</v>
      </c>
      <c r="D2" s="4">
        <v>1.6217269999999999</v>
      </c>
      <c r="E2" s="4">
        <f>IMABS(D2/C2*100)</f>
        <v>14.013514516582411</v>
      </c>
      <c r="F2" s="4">
        <v>-11.961206000000001</v>
      </c>
      <c r="G2" s="4">
        <v>1.273223</v>
      </c>
      <c r="H2" s="5">
        <f>ROUNDUP(IMABS((C2-F2)/(D2+G2)),0)</f>
        <v>1</v>
      </c>
      <c r="I2" s="4">
        <v>0.16733799999999999</v>
      </c>
    </row>
    <row r="3" spans="1:9" x14ac:dyDescent="0.25">
      <c r="A3" s="6"/>
      <c r="B3" s="3">
        <v>42830</v>
      </c>
      <c r="C3" s="4">
        <v>-9.3643269999999994</v>
      </c>
      <c r="D3" s="4">
        <v>2.3729390000000001</v>
      </c>
      <c r="E3" s="4">
        <f t="shared" ref="E3:E26" si="0">IMABS(D3/C3*100)</f>
        <v>25.340197966175253</v>
      </c>
      <c r="F3" s="4">
        <v>-3.4816959999999999</v>
      </c>
      <c r="G3" s="4">
        <v>2.2040000000000002</v>
      </c>
      <c r="H3" s="5">
        <f t="shared" ref="H3:H26" si="1">ROUNDUP(IMABS((C3-F3)/(D3+G3)),0)</f>
        <v>2</v>
      </c>
      <c r="I3" s="4">
        <v>0.16345199999999999</v>
      </c>
    </row>
    <row r="4" spans="1:9" x14ac:dyDescent="0.25">
      <c r="A4" s="6"/>
      <c r="B4" s="3">
        <v>42831</v>
      </c>
      <c r="C4" s="4">
        <v>-12.695287</v>
      </c>
      <c r="D4" s="4">
        <v>1.553828</v>
      </c>
      <c r="E4" s="4">
        <f t="shared" si="0"/>
        <v>12.239408215032869</v>
      </c>
      <c r="F4" s="4">
        <v>-11.155821</v>
      </c>
      <c r="G4" s="4">
        <v>1.5656410000000001</v>
      </c>
      <c r="H4" s="5">
        <f t="shared" si="1"/>
        <v>1</v>
      </c>
      <c r="I4" s="4">
        <v>0.15323500000000001</v>
      </c>
    </row>
    <row r="5" spans="1:9" x14ac:dyDescent="0.25">
      <c r="A5" s="6"/>
      <c r="B5" s="3">
        <v>42835</v>
      </c>
      <c r="C5" s="4">
        <v>-11.539401</v>
      </c>
      <c r="D5" s="4">
        <v>1.548197</v>
      </c>
      <c r="E5" s="4">
        <f t="shared" si="0"/>
        <v>13.416614952543899</v>
      </c>
      <c r="F5" s="4">
        <v>-9.2306749999999997</v>
      </c>
      <c r="G5" s="4">
        <v>0.95017499999999999</v>
      </c>
      <c r="H5" s="5">
        <f t="shared" si="1"/>
        <v>1</v>
      </c>
      <c r="I5" s="4">
        <v>0.14994399999999999</v>
      </c>
    </row>
    <row r="6" spans="1:9" x14ac:dyDescent="0.25">
      <c r="A6" s="6"/>
      <c r="B6" s="3">
        <v>42836</v>
      </c>
      <c r="C6" s="4">
        <v>-11.134814</v>
      </c>
      <c r="D6" s="4">
        <v>2.9128639999999999</v>
      </c>
      <c r="E6" s="4">
        <f t="shared" si="0"/>
        <v>26.159969982435268</v>
      </c>
      <c r="F6" s="4">
        <v>-3.0534289999999999</v>
      </c>
      <c r="G6" s="4">
        <v>2.3016760000000001</v>
      </c>
      <c r="H6" s="5">
        <f t="shared" si="1"/>
        <v>2</v>
      </c>
      <c r="I6" s="4">
        <v>0.14730199999999999</v>
      </c>
    </row>
    <row r="7" spans="1:9" x14ac:dyDescent="0.25">
      <c r="A7" s="6"/>
      <c r="B7" s="3">
        <v>42837</v>
      </c>
      <c r="C7" s="4">
        <v>-13.388741</v>
      </c>
      <c r="D7" s="4">
        <v>2.1052149999999998</v>
      </c>
      <c r="E7" s="4">
        <f t="shared" si="0"/>
        <v>15.723771189539033</v>
      </c>
      <c r="F7" s="4">
        <v>-13.507125</v>
      </c>
      <c r="G7" s="4">
        <v>1.5823860000000001</v>
      </c>
      <c r="H7" s="5">
        <f t="shared" si="1"/>
        <v>1</v>
      </c>
      <c r="I7" s="4">
        <v>0.15401899999999999</v>
      </c>
    </row>
    <row r="8" spans="1:9" x14ac:dyDescent="0.25">
      <c r="A8" s="6"/>
      <c r="B8" s="3">
        <v>42841</v>
      </c>
      <c r="C8" s="4">
        <v>-12.078352000000001</v>
      </c>
      <c r="D8" s="4">
        <v>2.2209859999999999</v>
      </c>
      <c r="E8" s="4">
        <f t="shared" si="0"/>
        <v>18.388154278000837</v>
      </c>
      <c r="F8" s="4">
        <v>-9.6712830000000007</v>
      </c>
      <c r="G8" s="4">
        <v>0.32440000000000002</v>
      </c>
      <c r="H8" s="5">
        <f t="shared" si="1"/>
        <v>1</v>
      </c>
      <c r="I8" s="4">
        <v>0.14230400000000001</v>
      </c>
    </row>
    <row r="9" spans="1:9" x14ac:dyDescent="0.25">
      <c r="A9" s="6"/>
      <c r="B9" s="3">
        <v>42842</v>
      </c>
      <c r="C9" s="4">
        <v>-6.6187040000000001</v>
      </c>
      <c r="D9" s="4">
        <v>2.4834809999999998</v>
      </c>
      <c r="E9" s="4">
        <f t="shared" si="0"/>
        <v>37.522164459990954</v>
      </c>
      <c r="F9" s="4">
        <v>-0.235624</v>
      </c>
      <c r="G9" s="4">
        <v>1.9103110000000001</v>
      </c>
      <c r="H9" s="5">
        <f t="shared" si="1"/>
        <v>2</v>
      </c>
      <c r="I9" s="4">
        <v>0.22928100000000001</v>
      </c>
    </row>
    <row r="10" spans="1:9" x14ac:dyDescent="0.25">
      <c r="A10" s="6"/>
      <c r="B10" s="3">
        <v>42843</v>
      </c>
      <c r="C10" s="4">
        <v>-7.9570230000000004</v>
      </c>
      <c r="D10" s="4">
        <v>1.1074930000000001</v>
      </c>
      <c r="E10" s="4">
        <f t="shared" si="0"/>
        <v>13.91843406761549</v>
      </c>
      <c r="F10" s="4">
        <v>-6.7719240000000003</v>
      </c>
      <c r="G10" s="4">
        <v>1.040573</v>
      </c>
      <c r="H10" s="5">
        <f t="shared" si="1"/>
        <v>1</v>
      </c>
      <c r="I10" s="4">
        <v>0.26439800000000002</v>
      </c>
    </row>
    <row r="11" spans="1:9" x14ac:dyDescent="0.25">
      <c r="A11" s="6"/>
      <c r="B11" s="3">
        <v>42847</v>
      </c>
      <c r="C11" s="4">
        <v>-8.8467529999999996</v>
      </c>
      <c r="D11" s="4">
        <v>1.320106</v>
      </c>
      <c r="E11" s="4">
        <f t="shared" si="0"/>
        <v>14.921926722719626</v>
      </c>
      <c r="F11" s="4">
        <v>-10.676206000000001</v>
      </c>
      <c r="G11" s="4">
        <v>1.0520830000000001</v>
      </c>
      <c r="H11" s="5">
        <f t="shared" si="1"/>
        <v>1</v>
      </c>
      <c r="I11" s="4">
        <v>0.193385</v>
      </c>
    </row>
    <row r="12" spans="1:9" x14ac:dyDescent="0.25">
      <c r="A12" s="6"/>
      <c r="B12" s="3">
        <v>42848</v>
      </c>
      <c r="C12" s="4">
        <v>-11.169769000000001</v>
      </c>
      <c r="D12" s="4">
        <v>3.2775069999999999</v>
      </c>
      <c r="E12" s="4">
        <f t="shared" si="0"/>
        <v>29.342656951992467</v>
      </c>
      <c r="F12" s="4">
        <v>-3.0871580000000001</v>
      </c>
      <c r="G12" s="4">
        <v>1.8316680000000001</v>
      </c>
      <c r="H12" s="5">
        <f t="shared" si="1"/>
        <v>2</v>
      </c>
      <c r="I12" s="4">
        <v>0.17927399999999999</v>
      </c>
    </row>
    <row r="13" spans="1:9" x14ac:dyDescent="0.25">
      <c r="A13" s="6"/>
      <c r="B13" s="3">
        <v>42849</v>
      </c>
      <c r="C13" s="4">
        <v>-13.699138</v>
      </c>
      <c r="D13" s="4">
        <v>1.005423</v>
      </c>
      <c r="E13" s="4">
        <f t="shared" si="0"/>
        <v>7.3393158022059497</v>
      </c>
      <c r="F13" s="4">
        <v>-11.805921</v>
      </c>
      <c r="G13" s="4">
        <v>0.23544100000000001</v>
      </c>
      <c r="H13" s="5">
        <f t="shared" si="1"/>
        <v>2</v>
      </c>
      <c r="I13" s="4">
        <v>0.179509</v>
      </c>
    </row>
    <row r="14" spans="1:9" x14ac:dyDescent="0.25">
      <c r="A14" s="6"/>
      <c r="B14" s="3">
        <v>42853</v>
      </c>
      <c r="C14" s="4">
        <v>-3.8678659999999998</v>
      </c>
      <c r="D14" s="4">
        <v>1.6435230000000001</v>
      </c>
      <c r="E14" s="4">
        <f t="shared" si="0"/>
        <v>42.49172541137672</v>
      </c>
      <c r="F14" s="4">
        <v>-5.2712969999999997</v>
      </c>
      <c r="G14" s="4">
        <v>0.76574399999999998</v>
      </c>
      <c r="H14" s="5">
        <f t="shared" si="1"/>
        <v>1</v>
      </c>
      <c r="I14" s="4">
        <v>0.25133499999999998</v>
      </c>
    </row>
    <row r="15" spans="1:9" x14ac:dyDescent="0.25">
      <c r="A15" s="6"/>
      <c r="B15" s="3">
        <v>42854</v>
      </c>
      <c r="C15" s="4">
        <v>-10.016292</v>
      </c>
      <c r="D15" s="4">
        <v>3.5476640000000002</v>
      </c>
      <c r="E15" s="4">
        <f t="shared" si="0"/>
        <v>35.418935470331739</v>
      </c>
      <c r="F15" s="4">
        <v>-2.5246529999999998</v>
      </c>
      <c r="G15" s="4">
        <v>2.106563</v>
      </c>
      <c r="H15" s="5">
        <f t="shared" si="1"/>
        <v>2</v>
      </c>
      <c r="I15" s="4">
        <v>0.20618400000000001</v>
      </c>
    </row>
    <row r="16" spans="1:9" x14ac:dyDescent="0.25">
      <c r="A16" s="6"/>
      <c r="B16" s="3">
        <v>42855</v>
      </c>
      <c r="C16" s="4">
        <v>-12.070176</v>
      </c>
      <c r="D16" s="4">
        <v>0.80683800000000006</v>
      </c>
      <c r="E16" s="4">
        <f t="shared" si="0"/>
        <v>6.6845587007181999</v>
      </c>
      <c r="F16" s="4">
        <v>-10.767206</v>
      </c>
      <c r="G16" s="4">
        <v>0.11044900000000001</v>
      </c>
      <c r="H16" s="5">
        <f t="shared" si="1"/>
        <v>2</v>
      </c>
      <c r="I16" s="4">
        <v>0.185277</v>
      </c>
    </row>
    <row r="17" spans="1:9" x14ac:dyDescent="0.25">
      <c r="A17" s="6"/>
      <c r="B17" s="3">
        <v>42859</v>
      </c>
      <c r="C17" s="4">
        <v>-4.5018039999999999</v>
      </c>
      <c r="D17" s="4">
        <v>1.0578050000000001</v>
      </c>
      <c r="E17" s="4">
        <f t="shared" si="0"/>
        <v>23.497357948058159</v>
      </c>
      <c r="F17" s="4">
        <v>-5.4061589999999997</v>
      </c>
      <c r="G17" s="4">
        <v>0.81104100000000001</v>
      </c>
      <c r="H17" s="5">
        <f t="shared" si="1"/>
        <v>1</v>
      </c>
      <c r="I17" s="4">
        <v>0.20527300000000001</v>
      </c>
    </row>
    <row r="18" spans="1:9" x14ac:dyDescent="0.25">
      <c r="A18" s="6"/>
      <c r="B18" s="3">
        <v>42860</v>
      </c>
      <c r="C18" s="4">
        <v>-7.5897610000000002</v>
      </c>
      <c r="D18" s="4">
        <v>2.5570729999999999</v>
      </c>
      <c r="E18" s="4">
        <f t="shared" si="0"/>
        <v>33.691087242404599</v>
      </c>
      <c r="F18" s="4">
        <v>-0.80753200000000003</v>
      </c>
      <c r="G18" s="4">
        <v>1.378166</v>
      </c>
      <c r="H18" s="5">
        <f t="shared" si="1"/>
        <v>2</v>
      </c>
      <c r="I18" s="4">
        <v>0.26640399999999997</v>
      </c>
    </row>
    <row r="19" spans="1:9" x14ac:dyDescent="0.25">
      <c r="A19" s="6"/>
      <c r="B19" s="3">
        <v>42861</v>
      </c>
      <c r="C19" s="4">
        <v>-7.5126900000000001</v>
      </c>
      <c r="D19" s="4">
        <v>1.5473520000000001</v>
      </c>
      <c r="E19" s="4">
        <f t="shared" si="0"/>
        <v>20.59651070388902</v>
      </c>
      <c r="F19" s="4">
        <v>-5.4463429999999997</v>
      </c>
      <c r="G19" s="4">
        <v>0.90901900000000002</v>
      </c>
      <c r="H19" s="5">
        <f t="shared" si="1"/>
        <v>1</v>
      </c>
      <c r="I19" s="4">
        <v>0.27351500000000001</v>
      </c>
    </row>
    <row r="20" spans="1:9" x14ac:dyDescent="0.25">
      <c r="A20" s="6"/>
      <c r="B20" s="3">
        <v>42865</v>
      </c>
      <c r="C20" s="4">
        <v>-6.5422700000000003</v>
      </c>
      <c r="D20" s="4">
        <v>1.6656960000000001</v>
      </c>
      <c r="E20" s="4">
        <f t="shared" si="0"/>
        <v>25.46052058383405</v>
      </c>
      <c r="F20" s="4">
        <v>-3.4003549999999998</v>
      </c>
      <c r="G20" s="4">
        <v>1.8836900000000001</v>
      </c>
      <c r="H20" s="5">
        <f t="shared" si="1"/>
        <v>1</v>
      </c>
      <c r="I20" s="4">
        <v>0.32050800000000002</v>
      </c>
    </row>
    <row r="21" spans="1:9" x14ac:dyDescent="0.25">
      <c r="A21" s="6"/>
      <c r="B21" s="3">
        <v>42866</v>
      </c>
      <c r="C21" s="4">
        <v>-6.9593360000000004</v>
      </c>
      <c r="D21" s="4">
        <v>1.919829</v>
      </c>
      <c r="E21" s="4">
        <f t="shared" si="0"/>
        <v>27.586381804241096</v>
      </c>
      <c r="F21" s="4">
        <v>-4.6385870000000002</v>
      </c>
      <c r="G21" s="4">
        <v>3.4721880000000001</v>
      </c>
      <c r="H21" s="5">
        <f t="shared" si="1"/>
        <v>1</v>
      </c>
      <c r="I21" s="4">
        <v>0.28475899999999998</v>
      </c>
    </row>
    <row r="22" spans="1:9" x14ac:dyDescent="0.25">
      <c r="A22" s="6"/>
      <c r="B22" s="3">
        <v>42867</v>
      </c>
      <c r="C22" s="4">
        <v>-7.8354509999999999</v>
      </c>
      <c r="D22" s="4">
        <v>1.538697</v>
      </c>
      <c r="E22" s="4">
        <f t="shared" si="0"/>
        <v>19.63763157985418</v>
      </c>
      <c r="F22" s="4">
        <v>-4.5847930000000003</v>
      </c>
      <c r="G22" s="4">
        <v>0.99480500000000005</v>
      </c>
      <c r="H22" s="5">
        <f t="shared" si="1"/>
        <v>2</v>
      </c>
      <c r="I22" s="4">
        <v>0.27211800000000003</v>
      </c>
    </row>
    <row r="23" spans="1:9" x14ac:dyDescent="0.25">
      <c r="A23" s="6"/>
      <c r="B23" s="3">
        <v>42871</v>
      </c>
      <c r="C23" s="4">
        <v>-7.2501689999999996</v>
      </c>
      <c r="D23" s="4">
        <v>1.528214</v>
      </c>
      <c r="E23" s="4">
        <f t="shared" si="0"/>
        <v>21.078322450138749</v>
      </c>
      <c r="F23" s="4">
        <v>-3.5461019999999999</v>
      </c>
      <c r="G23" s="4">
        <v>0.13350799999999999</v>
      </c>
      <c r="H23" s="5">
        <f t="shared" si="1"/>
        <v>3</v>
      </c>
      <c r="I23" s="4">
        <v>0.29715000000000003</v>
      </c>
    </row>
    <row r="24" spans="1:9" x14ac:dyDescent="0.25">
      <c r="A24" s="6"/>
      <c r="B24" s="3">
        <v>42872</v>
      </c>
      <c r="C24" s="4">
        <v>-9.7296569999999996</v>
      </c>
      <c r="D24" s="4">
        <v>2.3463159999999998</v>
      </c>
      <c r="E24" s="4">
        <f t="shared" si="0"/>
        <v>24.115094704777363</v>
      </c>
      <c r="F24" s="4">
        <v>-4.0084299999999997</v>
      </c>
      <c r="G24" s="4">
        <v>1.818719</v>
      </c>
      <c r="H24" s="5">
        <f t="shared" si="1"/>
        <v>2</v>
      </c>
      <c r="I24" s="4">
        <v>0.25456400000000001</v>
      </c>
    </row>
    <row r="25" spans="1:9" x14ac:dyDescent="0.25">
      <c r="A25" s="6"/>
      <c r="B25" s="3">
        <v>42873</v>
      </c>
      <c r="C25" s="4">
        <v>-14.802631</v>
      </c>
      <c r="D25" s="4">
        <v>2.1955650000000002</v>
      </c>
      <c r="E25" s="4">
        <f t="shared" si="0"/>
        <v>14.832261913439579</v>
      </c>
      <c r="F25" s="4">
        <v>-12.960267999999999</v>
      </c>
      <c r="G25" s="4">
        <v>1.6332629999999999</v>
      </c>
      <c r="H25" s="5">
        <f t="shared" si="1"/>
        <v>1</v>
      </c>
      <c r="I25" s="4">
        <v>0.204849</v>
      </c>
    </row>
    <row r="26" spans="1:9" x14ac:dyDescent="0.25">
      <c r="A26" s="6"/>
      <c r="B26" s="3">
        <v>42877</v>
      </c>
      <c r="C26" s="4">
        <v>-9.9739380000000004</v>
      </c>
      <c r="D26" s="4">
        <v>1.4935929999999999</v>
      </c>
      <c r="E26" s="4">
        <f t="shared" si="0"/>
        <v>14.974957734848562</v>
      </c>
      <c r="F26" s="4">
        <v>-10.526794000000001</v>
      </c>
      <c r="G26" s="4">
        <v>1.072298</v>
      </c>
      <c r="H26" s="5">
        <f t="shared" si="1"/>
        <v>1</v>
      </c>
      <c r="I26" s="4">
        <v>0.17789199999999999</v>
      </c>
    </row>
    <row r="27" spans="1:9" x14ac:dyDescent="0.25">
      <c r="A27" s="7" t="s">
        <v>12</v>
      </c>
      <c r="B27" s="3">
        <v>42993</v>
      </c>
      <c r="C27" s="4">
        <v>-10.003417000000001</v>
      </c>
      <c r="D27" s="4">
        <v>1.526437</v>
      </c>
      <c r="E27" s="4">
        <f>IMABS(D27/C27*100)</f>
        <v>15.259155946413111</v>
      </c>
      <c r="F27" s="4">
        <v>-6.1095160000000002</v>
      </c>
      <c r="G27" s="4">
        <v>0.57846299999999995</v>
      </c>
      <c r="H27" s="5">
        <f>ROUNDUP(IMABS((C27-F27)/(D27+G27)),0)</f>
        <v>2</v>
      </c>
      <c r="I27" s="4">
        <v>0.239394</v>
      </c>
    </row>
    <row r="28" spans="1:9" x14ac:dyDescent="0.25">
      <c r="A28" s="7"/>
      <c r="B28" s="3">
        <v>42997</v>
      </c>
      <c r="C28" s="4">
        <v>-5.9669189999999999</v>
      </c>
      <c r="D28" s="4">
        <v>1.3964240000000001</v>
      </c>
      <c r="E28" s="4">
        <f t="shared" ref="E28:E51" si="2">IMABS(D28/C28*100)</f>
        <v>23.402764475267723</v>
      </c>
      <c r="F28" s="4">
        <v>-4.9289940000000003</v>
      </c>
      <c r="G28" s="4">
        <v>1.3571629999999999</v>
      </c>
      <c r="H28" s="5">
        <f t="shared" ref="H28:H51" si="3">ROUNDUP(IMABS((C28-F28)/(D28+G28)),0)</f>
        <v>1</v>
      </c>
      <c r="I28" s="4">
        <v>0.30190499999999998</v>
      </c>
    </row>
    <row r="29" spans="1:9" x14ac:dyDescent="0.25">
      <c r="A29" s="7"/>
      <c r="B29" s="3">
        <v>42998</v>
      </c>
      <c r="C29" s="4">
        <v>-8.5149299999999997</v>
      </c>
      <c r="D29" s="4">
        <v>3.4829940000000001</v>
      </c>
      <c r="E29" s="4">
        <f t="shared" si="2"/>
        <v>40.904552356860243</v>
      </c>
      <c r="F29" s="4">
        <v>-1.8561000000000001</v>
      </c>
      <c r="G29" s="4">
        <v>2.1781299999999999</v>
      </c>
      <c r="H29" s="5">
        <f t="shared" si="3"/>
        <v>2</v>
      </c>
      <c r="I29" s="4">
        <v>0.35014299999999998</v>
      </c>
    </row>
    <row r="30" spans="1:9" x14ac:dyDescent="0.25">
      <c r="A30" s="7"/>
      <c r="B30" s="3">
        <v>42999</v>
      </c>
      <c r="C30" s="4">
        <v>-10.194317</v>
      </c>
      <c r="D30" s="4">
        <v>1.4424539999999999</v>
      </c>
      <c r="E30" s="4">
        <f t="shared" si="2"/>
        <v>14.149589423205105</v>
      </c>
      <c r="F30" s="4">
        <v>-6.2465989999999998</v>
      </c>
      <c r="G30" s="4">
        <v>0.85623700000000003</v>
      </c>
      <c r="H30" s="5">
        <f t="shared" si="3"/>
        <v>2</v>
      </c>
      <c r="I30" s="4">
        <v>0.27682400000000001</v>
      </c>
    </row>
    <row r="31" spans="1:9" x14ac:dyDescent="0.25">
      <c r="A31" s="7"/>
      <c r="B31" s="3">
        <v>43003</v>
      </c>
      <c r="C31" s="4">
        <v>-4.306108</v>
      </c>
      <c r="D31" s="4">
        <v>1.4508840000000001</v>
      </c>
      <c r="E31" s="4">
        <f t="shared" si="2"/>
        <v>33.693627749234345</v>
      </c>
      <c r="F31" s="4">
        <v>-6.5259819999999999</v>
      </c>
      <c r="G31" s="4">
        <v>0.88095900000000005</v>
      </c>
      <c r="H31" s="5">
        <f t="shared" si="3"/>
        <v>1</v>
      </c>
      <c r="I31" s="4">
        <v>0.29417199999999999</v>
      </c>
    </row>
    <row r="32" spans="1:9" x14ac:dyDescent="0.25">
      <c r="A32" s="7"/>
      <c r="B32" s="3">
        <v>43004</v>
      </c>
      <c r="C32" s="4">
        <v>-6.3298579999999998</v>
      </c>
      <c r="D32" s="4">
        <v>2.0365220000000002</v>
      </c>
      <c r="E32" s="4">
        <f t="shared" si="2"/>
        <v>32.173265182252123</v>
      </c>
      <c r="F32" s="4">
        <v>-2.2216019999999999</v>
      </c>
      <c r="G32" s="4">
        <v>2.1014910000000002</v>
      </c>
      <c r="H32" s="5">
        <f t="shared" si="3"/>
        <v>1</v>
      </c>
      <c r="I32" s="4">
        <v>0.24945600000000001</v>
      </c>
    </row>
    <row r="33" spans="1:9" x14ac:dyDescent="0.25">
      <c r="A33" s="7"/>
      <c r="B33" s="3">
        <v>43005</v>
      </c>
      <c r="C33" s="4">
        <v>-10.931286</v>
      </c>
      <c r="D33" s="4">
        <v>2.2050299999999998</v>
      </c>
      <c r="E33" s="4">
        <f t="shared" si="2"/>
        <v>20.171734597374911</v>
      </c>
      <c r="F33" s="4">
        <v>-6.6504450000000004</v>
      </c>
      <c r="G33" s="4">
        <v>1.6944870000000001</v>
      </c>
      <c r="H33" s="5">
        <f t="shared" si="3"/>
        <v>2</v>
      </c>
      <c r="I33" s="4">
        <v>0.21779399999999999</v>
      </c>
    </row>
    <row r="34" spans="1:9" x14ac:dyDescent="0.25">
      <c r="A34" s="7"/>
      <c r="B34" s="3">
        <v>43009</v>
      </c>
      <c r="C34" s="4">
        <v>-9.9921260000000007</v>
      </c>
      <c r="D34" s="4">
        <v>2.6079829999999999</v>
      </c>
      <c r="E34" s="4">
        <f t="shared" si="2"/>
        <v>26.100381440346126</v>
      </c>
      <c r="F34" s="4">
        <v>-9.3352430000000002</v>
      </c>
      <c r="G34" s="4">
        <v>1.127729</v>
      </c>
      <c r="H34" s="5">
        <f t="shared" si="3"/>
        <v>1</v>
      </c>
      <c r="I34" s="4">
        <v>0.17080600000000001</v>
      </c>
    </row>
    <row r="35" spans="1:9" x14ac:dyDescent="0.25">
      <c r="A35" s="7"/>
      <c r="B35" s="3">
        <v>43010</v>
      </c>
      <c r="C35" s="4">
        <v>-9.0288029999999999</v>
      </c>
      <c r="D35" s="4">
        <v>2.5136470000000002</v>
      </c>
      <c r="E35" s="4">
        <f t="shared" si="2"/>
        <v>27.840312829950992</v>
      </c>
      <c r="F35" s="4">
        <v>-3.7842639999999999</v>
      </c>
      <c r="G35" s="4">
        <v>4.8865540000000003</v>
      </c>
      <c r="H35" s="5">
        <f t="shared" si="3"/>
        <v>1</v>
      </c>
      <c r="I35" s="4">
        <v>0.17760799999999999</v>
      </c>
    </row>
    <row r="36" spans="1:9" ht="15" customHeight="1" x14ac:dyDescent="0.25">
      <c r="A36" s="7"/>
      <c r="B36" s="3">
        <v>43011</v>
      </c>
      <c r="C36" s="4">
        <v>-10.834773999999999</v>
      </c>
      <c r="D36" s="4">
        <v>1.378722</v>
      </c>
      <c r="E36" s="4">
        <f t="shared" si="2"/>
        <v>12.724972389825576</v>
      </c>
      <c r="F36" s="4">
        <v>-8.3080529999999992</v>
      </c>
      <c r="G36" s="4">
        <v>0.87291300000000005</v>
      </c>
      <c r="H36" s="5">
        <f t="shared" si="3"/>
        <v>2</v>
      </c>
      <c r="I36" s="4">
        <v>0.16244400000000001</v>
      </c>
    </row>
    <row r="37" spans="1:9" hidden="1" x14ac:dyDescent="0.25">
      <c r="A37" s="7"/>
      <c r="B37" s="3">
        <v>43015</v>
      </c>
      <c r="C37" s="4">
        <v>-2.1543000000000001</v>
      </c>
      <c r="D37" s="4">
        <v>1.565015</v>
      </c>
      <c r="E37" s="4">
        <f t="shared" si="2"/>
        <v>72.646103142552093</v>
      </c>
      <c r="F37" s="4">
        <v>-4.2599460000000002</v>
      </c>
      <c r="G37" s="4">
        <v>1.0141770000000001</v>
      </c>
      <c r="H37" s="5">
        <f t="shared" si="3"/>
        <v>1</v>
      </c>
      <c r="I37" s="4">
        <v>0.299431</v>
      </c>
    </row>
    <row r="38" spans="1:9" x14ac:dyDescent="0.25">
      <c r="A38" s="7"/>
      <c r="B38" s="3">
        <v>43016</v>
      </c>
      <c r="C38" s="4">
        <v>-5.8763009999999998</v>
      </c>
      <c r="D38" s="4">
        <v>2.2923339999999999</v>
      </c>
      <c r="E38" s="4">
        <f t="shared" si="2"/>
        <v>39.009812465358735</v>
      </c>
      <c r="F38" s="4">
        <v>-1.8693</v>
      </c>
      <c r="G38" s="4">
        <v>1.9841059999999999</v>
      </c>
      <c r="H38" s="5">
        <f t="shared" si="3"/>
        <v>1</v>
      </c>
      <c r="I38" s="4">
        <v>0.250865</v>
      </c>
    </row>
    <row r="39" spans="1:9" x14ac:dyDescent="0.25">
      <c r="A39" s="7"/>
      <c r="B39" s="3">
        <v>43017</v>
      </c>
      <c r="C39" s="4">
        <v>-9.7820889999999991</v>
      </c>
      <c r="D39" s="4">
        <v>1.3171299999999999</v>
      </c>
      <c r="E39" s="4">
        <f t="shared" si="2"/>
        <v>13.464710860839643</v>
      </c>
      <c r="F39" s="4">
        <v>-10.49912</v>
      </c>
      <c r="G39" s="4">
        <v>1.8898360000000001</v>
      </c>
      <c r="H39" s="5">
        <f t="shared" si="3"/>
        <v>1</v>
      </c>
      <c r="I39" s="4">
        <v>0.22070400000000001</v>
      </c>
    </row>
    <row r="40" spans="1:9" x14ac:dyDescent="0.25">
      <c r="A40" s="7"/>
      <c r="B40" s="3">
        <v>43021</v>
      </c>
      <c r="C40" s="4">
        <v>-6.4827440000000003</v>
      </c>
      <c r="D40" s="4">
        <v>1.7221610000000001</v>
      </c>
      <c r="E40" s="4">
        <f t="shared" si="2"/>
        <v>26.56530938133605</v>
      </c>
      <c r="F40" s="4">
        <v>-7.7944579999999997</v>
      </c>
      <c r="G40" s="4">
        <v>0.63109199999999999</v>
      </c>
      <c r="H40" s="5">
        <f t="shared" si="3"/>
        <v>1</v>
      </c>
      <c r="I40" s="4">
        <v>0.176398</v>
      </c>
    </row>
    <row r="41" spans="1:9" x14ac:dyDescent="0.25">
      <c r="A41" s="7"/>
      <c r="B41" s="3">
        <v>43022</v>
      </c>
      <c r="C41" s="4">
        <v>-9.2253209999999992</v>
      </c>
      <c r="D41" s="4">
        <v>2.160596</v>
      </c>
      <c r="E41" s="4">
        <f t="shared" si="2"/>
        <v>23.420279901371455</v>
      </c>
      <c r="F41" s="4">
        <v>-2.1249910000000001</v>
      </c>
      <c r="G41" s="4">
        <v>1.7173659999999999</v>
      </c>
      <c r="H41" s="5">
        <f t="shared" si="3"/>
        <v>2</v>
      </c>
      <c r="I41" s="4">
        <v>0.15982199999999999</v>
      </c>
    </row>
    <row r="42" spans="1:9" x14ac:dyDescent="0.25">
      <c r="A42" s="7"/>
      <c r="B42" s="3">
        <v>43023</v>
      </c>
      <c r="C42" s="4">
        <v>-12.717302999999999</v>
      </c>
      <c r="D42" s="4">
        <v>1.41856</v>
      </c>
      <c r="E42" s="4">
        <f t="shared" si="2"/>
        <v>11.154566341621333</v>
      </c>
      <c r="F42" s="4">
        <v>-10.854782999999999</v>
      </c>
      <c r="G42" s="4">
        <v>0.80553399999999997</v>
      </c>
      <c r="H42" s="5">
        <f t="shared" si="3"/>
        <v>1</v>
      </c>
      <c r="I42" s="4">
        <v>0.16009699999999999</v>
      </c>
    </row>
    <row r="43" spans="1:9" x14ac:dyDescent="0.25">
      <c r="A43" s="7"/>
      <c r="B43" s="3">
        <v>43027</v>
      </c>
      <c r="C43" s="4">
        <v>-7.3980399999999999</v>
      </c>
      <c r="D43" s="4">
        <v>1.3379049999999999</v>
      </c>
      <c r="E43" s="4">
        <f t="shared" si="2"/>
        <v>18.084587269060453</v>
      </c>
      <c r="F43" s="4">
        <v>-8.1734310000000008</v>
      </c>
      <c r="G43" s="4">
        <v>0.75256100000000004</v>
      </c>
      <c r="H43" s="5">
        <f t="shared" si="3"/>
        <v>1</v>
      </c>
      <c r="I43" s="4">
        <v>0.162798</v>
      </c>
    </row>
    <row r="44" spans="1:9" x14ac:dyDescent="0.25">
      <c r="A44" s="7"/>
      <c r="B44" s="3">
        <v>43028</v>
      </c>
      <c r="C44" s="4">
        <v>-8.9794909999999994</v>
      </c>
      <c r="D44" s="4">
        <v>2.1805180000000002</v>
      </c>
      <c r="E44" s="4">
        <f t="shared" si="2"/>
        <v>24.283314054215328</v>
      </c>
      <c r="F44" s="4">
        <v>-2.4516230000000001</v>
      </c>
      <c r="G44" s="4">
        <v>1.704636</v>
      </c>
      <c r="H44" s="5">
        <f t="shared" si="3"/>
        <v>2</v>
      </c>
      <c r="I44" s="4">
        <v>0.15636700000000001</v>
      </c>
    </row>
    <row r="45" spans="1:9" x14ac:dyDescent="0.25">
      <c r="A45" s="7"/>
      <c r="B45" s="3">
        <v>43029</v>
      </c>
      <c r="C45" s="4">
        <v>-12.201024</v>
      </c>
      <c r="D45" s="4">
        <v>1.49729</v>
      </c>
      <c r="E45" s="4">
        <f t="shared" si="2"/>
        <v>12.271838822708652</v>
      </c>
      <c r="F45" s="4">
        <v>-14.267744</v>
      </c>
      <c r="G45" s="4">
        <v>1.642552</v>
      </c>
      <c r="H45" s="5">
        <f t="shared" si="3"/>
        <v>1</v>
      </c>
      <c r="I45" s="4">
        <v>0.167598</v>
      </c>
    </row>
    <row r="46" spans="1:9" x14ac:dyDescent="0.25">
      <c r="A46" s="7"/>
      <c r="B46" s="3">
        <v>43033</v>
      </c>
      <c r="C46" s="4">
        <v>-8.1319110000000006</v>
      </c>
      <c r="D46" s="4">
        <v>1.6889620000000001</v>
      </c>
      <c r="E46" s="4">
        <f t="shared" si="2"/>
        <v>20.769558348584976</v>
      </c>
      <c r="F46" s="4">
        <v>-8.2663010000000003</v>
      </c>
      <c r="G46" s="4">
        <v>1.2983169999999999</v>
      </c>
      <c r="H46" s="5">
        <f t="shared" si="3"/>
        <v>1</v>
      </c>
      <c r="I46" s="4">
        <v>0.15523600000000001</v>
      </c>
    </row>
    <row r="47" spans="1:9" x14ac:dyDescent="0.25">
      <c r="A47" s="7"/>
      <c r="B47" s="3">
        <v>43034</v>
      </c>
      <c r="C47" s="4">
        <v>-9.3175310000000007</v>
      </c>
      <c r="D47" s="4">
        <v>2.428134</v>
      </c>
      <c r="E47" s="4">
        <f t="shared" si="2"/>
        <v>26.059843535803633</v>
      </c>
      <c r="F47" s="4">
        <v>-2.3684460000000001</v>
      </c>
      <c r="G47" s="4">
        <v>2.3756750000000002</v>
      </c>
      <c r="H47" s="5">
        <f t="shared" si="3"/>
        <v>2</v>
      </c>
      <c r="I47" s="4">
        <v>0.14744599999999999</v>
      </c>
    </row>
    <row r="48" spans="1:9" x14ac:dyDescent="0.25">
      <c r="A48" s="7"/>
      <c r="B48" s="3">
        <v>43035</v>
      </c>
      <c r="C48" s="4">
        <v>-11.674617</v>
      </c>
      <c r="D48" s="4">
        <v>2.0090240000000001</v>
      </c>
      <c r="E48" s="4">
        <f t="shared" si="2"/>
        <v>17.208478873439702</v>
      </c>
      <c r="F48" s="4">
        <v>-11.109316</v>
      </c>
      <c r="G48" s="4">
        <v>2.4090280000000002</v>
      </c>
      <c r="H48" s="5">
        <f t="shared" si="3"/>
        <v>1</v>
      </c>
      <c r="I48" s="4">
        <v>0.155278</v>
      </c>
    </row>
    <row r="49" spans="1:9" x14ac:dyDescent="0.25">
      <c r="A49" s="7"/>
      <c r="B49" s="3">
        <v>43039</v>
      </c>
      <c r="C49" s="4">
        <v>-7.778359</v>
      </c>
      <c r="D49" s="4">
        <v>1.9054139999999999</v>
      </c>
      <c r="E49" s="4">
        <f t="shared" si="2"/>
        <v>24.496349422802417</v>
      </c>
      <c r="F49" s="4">
        <v>-7.7476479999999999</v>
      </c>
      <c r="G49" s="4">
        <v>0.70777800000000002</v>
      </c>
      <c r="H49" s="5">
        <f t="shared" si="3"/>
        <v>1</v>
      </c>
      <c r="I49" s="4">
        <v>0.14661399999999999</v>
      </c>
    </row>
    <row r="50" spans="1:9" x14ac:dyDescent="0.25">
      <c r="A50" s="7"/>
      <c r="B50" s="3">
        <v>43040</v>
      </c>
      <c r="C50" s="4">
        <v>-9.3460529999999995</v>
      </c>
      <c r="D50" s="4">
        <v>2.8166060000000002</v>
      </c>
      <c r="E50" s="4">
        <f t="shared" si="2"/>
        <v>30.136850283215814</v>
      </c>
      <c r="F50" s="4">
        <v>-2.3238639999999999</v>
      </c>
      <c r="G50" s="4">
        <v>1.965716</v>
      </c>
      <c r="H50" s="5">
        <f t="shared" si="3"/>
        <v>2</v>
      </c>
      <c r="I50" s="4">
        <v>0.131852</v>
      </c>
    </row>
    <row r="51" spans="1:9" x14ac:dyDescent="0.25">
      <c r="A51" s="7"/>
      <c r="B51" s="3">
        <v>43041</v>
      </c>
      <c r="C51" s="4">
        <v>-11.605505000000001</v>
      </c>
      <c r="D51" s="4">
        <v>1.8791329999999999</v>
      </c>
      <c r="E51" s="4">
        <f t="shared" si="2"/>
        <v>16.191738317289939</v>
      </c>
      <c r="F51" s="4">
        <v>-11.603145</v>
      </c>
      <c r="G51" s="4">
        <v>1.1503509999999999</v>
      </c>
      <c r="H51" s="5">
        <f t="shared" si="3"/>
        <v>1</v>
      </c>
      <c r="I51" s="4">
        <v>0.14021800000000001</v>
      </c>
    </row>
    <row r="52" spans="1:9" x14ac:dyDescent="0.25">
      <c r="A52" s="8" t="s">
        <v>13</v>
      </c>
      <c r="B52" s="3">
        <v>43897</v>
      </c>
      <c r="C52" s="4">
        <v>-9.55349</v>
      </c>
      <c r="D52" s="4">
        <v>1.5678730000000001</v>
      </c>
      <c r="E52" s="4">
        <f>IMABS(D52/C52*100)</f>
        <v>16.411520815953125</v>
      </c>
      <c r="F52" s="4">
        <v>-7.9190610000000001</v>
      </c>
      <c r="G52" s="4">
        <v>0.40970099999999998</v>
      </c>
      <c r="H52" s="5">
        <f>ROUNDUP(IMABS((C52-F52)/(D52+G52)),0)</f>
        <v>1</v>
      </c>
      <c r="I52" s="4">
        <v>0.27512700000000001</v>
      </c>
    </row>
    <row r="53" spans="1:9" x14ac:dyDescent="0.25">
      <c r="A53" s="8"/>
      <c r="B53" s="3">
        <v>43898</v>
      </c>
      <c r="C53" s="4">
        <v>-10.16676</v>
      </c>
      <c r="D53" s="4">
        <v>2.3741970000000001</v>
      </c>
      <c r="E53" s="4">
        <f t="shared" ref="E53:E60" si="4">IMABS(D53/C53*100)</f>
        <v>23.352542993047933</v>
      </c>
      <c r="F53" s="4">
        <v>-4.4397200000000003</v>
      </c>
      <c r="G53" s="4">
        <v>3.5364550000000001</v>
      </c>
      <c r="H53" s="5">
        <f t="shared" ref="H53:H60" si="5">ROUNDUP(IMABS((C53-F53)/(D53+G53)),0)</f>
        <v>1</v>
      </c>
      <c r="I53" s="4">
        <v>0.27579799999999999</v>
      </c>
    </row>
    <row r="54" spans="1:9" x14ac:dyDescent="0.25">
      <c r="A54" s="8"/>
      <c r="B54" s="3">
        <v>43899</v>
      </c>
      <c r="C54" s="4">
        <v>-13.701726000000001</v>
      </c>
      <c r="D54" s="4">
        <v>1.371067</v>
      </c>
      <c r="E54" s="4">
        <f t="shared" si="4"/>
        <v>10.006527644765338</v>
      </c>
      <c r="F54" s="4">
        <v>-9.8416409999999992</v>
      </c>
      <c r="G54" s="4">
        <v>0.76455200000000001</v>
      </c>
      <c r="H54" s="5">
        <f t="shared" si="5"/>
        <v>2</v>
      </c>
      <c r="I54" s="4">
        <v>0.24942500000000001</v>
      </c>
    </row>
    <row r="55" spans="1:9" x14ac:dyDescent="0.25">
      <c r="A55" s="8"/>
      <c r="B55" s="3">
        <v>43903</v>
      </c>
      <c r="C55" s="4">
        <v>-11.718953000000001</v>
      </c>
      <c r="D55" s="4">
        <v>1.677535</v>
      </c>
      <c r="E55" s="4">
        <f t="shared" si="4"/>
        <v>14.314717364256005</v>
      </c>
      <c r="F55" s="4">
        <v>-10.588841</v>
      </c>
      <c r="G55" s="4">
        <v>0.41842600000000002</v>
      </c>
      <c r="H55" s="5">
        <f t="shared" si="5"/>
        <v>1</v>
      </c>
      <c r="I55" s="4">
        <v>0.24135000000000001</v>
      </c>
    </row>
    <row r="56" spans="1:9" x14ac:dyDescent="0.25">
      <c r="A56" s="8"/>
      <c r="B56" s="3">
        <v>43904</v>
      </c>
      <c r="C56" s="4">
        <v>-11.362242999999999</v>
      </c>
      <c r="D56" s="4">
        <v>2.9772470000000002</v>
      </c>
      <c r="E56" s="4">
        <f t="shared" si="4"/>
        <v>26.202986505393351</v>
      </c>
      <c r="F56" s="4">
        <v>-3.5060020000000001</v>
      </c>
      <c r="G56" s="4">
        <v>1.5666279999999999</v>
      </c>
      <c r="H56" s="5">
        <f t="shared" si="5"/>
        <v>2</v>
      </c>
      <c r="I56" s="4">
        <v>0.227106</v>
      </c>
    </row>
    <row r="57" spans="1:9" x14ac:dyDescent="0.25">
      <c r="A57" s="8"/>
      <c r="B57" s="3">
        <v>43905</v>
      </c>
      <c r="C57" s="4">
        <v>-13.77031</v>
      </c>
      <c r="D57" s="4">
        <v>1.614851</v>
      </c>
      <c r="E57" s="4">
        <f t="shared" si="4"/>
        <v>11.727048991634902</v>
      </c>
      <c r="F57" s="4">
        <v>-9.8544199999999993</v>
      </c>
      <c r="G57" s="4">
        <v>0.65926899999999999</v>
      </c>
      <c r="H57" s="5">
        <f t="shared" si="5"/>
        <v>2</v>
      </c>
      <c r="I57" s="4">
        <v>0.22278200000000001</v>
      </c>
    </row>
    <row r="58" spans="1:9" x14ac:dyDescent="0.25">
      <c r="A58" s="8"/>
      <c r="B58" s="3">
        <v>43909</v>
      </c>
      <c r="C58" s="4">
        <v>-11.511252000000001</v>
      </c>
      <c r="D58" s="4">
        <v>1.669276</v>
      </c>
      <c r="E58" s="4">
        <f t="shared" si="4"/>
        <v>14.501254946030196</v>
      </c>
      <c r="F58" s="4">
        <v>-11.374421</v>
      </c>
      <c r="G58" s="4">
        <v>0.81327000000000005</v>
      </c>
      <c r="H58" s="5">
        <f t="shared" si="5"/>
        <v>1</v>
      </c>
      <c r="I58" s="4">
        <v>0.22228100000000001</v>
      </c>
    </row>
    <row r="59" spans="1:9" x14ac:dyDescent="0.25">
      <c r="A59" s="8"/>
      <c r="B59" s="3">
        <v>43910</v>
      </c>
      <c r="C59" s="4">
        <v>-11.723182</v>
      </c>
      <c r="D59" s="4">
        <v>2.8729900000000002</v>
      </c>
      <c r="E59" s="4">
        <f t="shared" si="4"/>
        <v>24.506912884232289</v>
      </c>
      <c r="F59" s="4">
        <v>-3.287274</v>
      </c>
      <c r="G59" s="4">
        <v>2.7716050000000001</v>
      </c>
      <c r="H59" s="5">
        <f t="shared" si="5"/>
        <v>2</v>
      </c>
      <c r="I59" s="4">
        <v>0.217561</v>
      </c>
    </row>
    <row r="60" spans="1:9" x14ac:dyDescent="0.25">
      <c r="A60" s="8"/>
      <c r="B60" s="3">
        <v>43911</v>
      </c>
      <c r="C60" s="4">
        <v>-13.322844999999999</v>
      </c>
      <c r="D60" s="4">
        <v>1.879948</v>
      </c>
      <c r="E60" s="4">
        <f t="shared" si="4"/>
        <v>14.110709837125629</v>
      </c>
      <c r="F60" s="4">
        <v>-11.355722</v>
      </c>
      <c r="G60" s="4">
        <v>0.55184</v>
      </c>
      <c r="H60" s="5">
        <f t="shared" si="5"/>
        <v>1</v>
      </c>
      <c r="I60" s="4">
        <v>0.21598500000000001</v>
      </c>
    </row>
  </sheetData>
  <mergeCells count="3">
    <mergeCell ref="A2:A26"/>
    <mergeCell ref="A27:A51"/>
    <mergeCell ref="A52:A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FFA57-65D1-4F3C-B36A-B088C69F4221}">
  <dimension ref="A1:I60"/>
  <sheetViews>
    <sheetView workbookViewId="0">
      <selection activeCell="G52" sqref="G52:G60"/>
    </sheetView>
  </sheetViews>
  <sheetFormatPr defaultColWidth="8.7109375" defaultRowHeight="15" x14ac:dyDescent="0.25"/>
  <cols>
    <col min="1" max="1" width="8.7109375" style="1"/>
    <col min="2" max="2" width="10.42578125" style="1" customWidth="1"/>
    <col min="3" max="3" width="29.85546875" style="1" bestFit="1" customWidth="1"/>
    <col min="4" max="4" width="31.5703125" style="1" bestFit="1" customWidth="1"/>
    <col min="5" max="5" width="8.140625" style="1" bestFit="1" customWidth="1"/>
    <col min="6" max="6" width="21.5703125" style="1" bestFit="1" customWidth="1"/>
    <col min="7" max="7" width="23.28515625" style="1" bestFit="1" customWidth="1"/>
    <col min="8" max="8" width="33.85546875" style="1" bestFit="1" customWidth="1"/>
    <col min="9" max="9" width="12" style="1" bestFit="1" customWidth="1"/>
    <col min="10" max="16384" width="8.7109375" style="1"/>
  </cols>
  <sheetData>
    <row r="1" spans="1:9" ht="18" x14ac:dyDescent="0.25">
      <c r="A1" s="1" t="s">
        <v>10</v>
      </c>
      <c r="B1" s="1" t="s">
        <v>2</v>
      </c>
      <c r="C1" s="1" t="s">
        <v>8</v>
      </c>
      <c r="D1" s="1" t="s">
        <v>9</v>
      </c>
      <c r="E1" s="1" t="s">
        <v>0</v>
      </c>
      <c r="F1" s="1" t="s">
        <v>5</v>
      </c>
      <c r="G1" s="1" t="s">
        <v>6</v>
      </c>
      <c r="H1" s="2" t="s">
        <v>1</v>
      </c>
      <c r="I1" s="1" t="s">
        <v>7</v>
      </c>
    </row>
    <row r="2" spans="1:9" x14ac:dyDescent="0.25">
      <c r="A2" s="6" t="s">
        <v>11</v>
      </c>
      <c r="B2" s="3">
        <v>42829</v>
      </c>
      <c r="C2" s="4">
        <v>-11.445947</v>
      </c>
      <c r="D2" s="4">
        <v>2.0355210000000001</v>
      </c>
      <c r="E2" s="4">
        <f>IMABS(D2/C2*100)</f>
        <v>17.783770971506335</v>
      </c>
      <c r="F2" s="4">
        <v>-11.961206000000001</v>
      </c>
      <c r="G2" s="4">
        <v>1.273223</v>
      </c>
      <c r="H2" s="5">
        <f>ROUNDUP(IMABS((C2-F2)/(D2+G2)),0)</f>
        <v>1</v>
      </c>
      <c r="I2" s="4">
        <v>0.16733799999999999</v>
      </c>
    </row>
    <row r="3" spans="1:9" x14ac:dyDescent="0.25">
      <c r="A3" s="6"/>
      <c r="B3" s="3">
        <v>42830</v>
      </c>
      <c r="C3" s="4">
        <v>-9.2893939999999997</v>
      </c>
      <c r="D3" s="4">
        <v>1.2835209999999999</v>
      </c>
      <c r="E3" s="4">
        <f t="shared" ref="E3:E26" si="0">IMABS(D3/C3*100)</f>
        <v>13.817058464739466</v>
      </c>
      <c r="F3" s="4">
        <v>-3.4816959999999999</v>
      </c>
      <c r="G3" s="4">
        <v>2.2040000000000002</v>
      </c>
      <c r="H3" s="5">
        <f t="shared" ref="H3:H26" si="1">ROUNDUP(IMABS((C3-F3)/(D3+G3)),0)</f>
        <v>2</v>
      </c>
      <c r="I3" s="4">
        <v>0.16345199999999999</v>
      </c>
    </row>
    <row r="4" spans="1:9" x14ac:dyDescent="0.25">
      <c r="A4" s="6"/>
      <c r="B4" s="3">
        <v>42831</v>
      </c>
      <c r="C4" s="4">
        <v>-11.699414000000001</v>
      </c>
      <c r="D4" s="4">
        <v>1.4124350000000001</v>
      </c>
      <c r="E4" s="4">
        <f t="shared" si="0"/>
        <v>12.0726986838828</v>
      </c>
      <c r="F4" s="4">
        <v>-11.155821</v>
      </c>
      <c r="G4" s="4">
        <v>1.5656410000000001</v>
      </c>
      <c r="H4" s="5">
        <f t="shared" si="1"/>
        <v>1</v>
      </c>
      <c r="I4" s="4">
        <v>0.15323500000000001</v>
      </c>
    </row>
    <row r="5" spans="1:9" x14ac:dyDescent="0.25">
      <c r="A5" s="6"/>
      <c r="B5" s="3">
        <v>42835</v>
      </c>
      <c r="C5" s="4">
        <v>-11.139708000000001</v>
      </c>
      <c r="D5" s="4">
        <v>1.804624</v>
      </c>
      <c r="E5" s="4">
        <f t="shared" si="0"/>
        <v>16.199921936912528</v>
      </c>
      <c r="F5" s="4">
        <v>-9.2306749999999997</v>
      </c>
      <c r="G5" s="4">
        <v>0.95017499999999999</v>
      </c>
      <c r="H5" s="5">
        <f t="shared" si="1"/>
        <v>1</v>
      </c>
      <c r="I5" s="4">
        <v>0.14994399999999999</v>
      </c>
    </row>
    <row r="6" spans="1:9" x14ac:dyDescent="0.25">
      <c r="A6" s="6"/>
      <c r="B6" s="3">
        <v>42836</v>
      </c>
      <c r="C6" s="4">
        <v>-12.527407</v>
      </c>
      <c r="D6" s="4">
        <v>2.0251410000000001</v>
      </c>
      <c r="E6" s="4">
        <f t="shared" si="0"/>
        <v>16.165683768396764</v>
      </c>
      <c r="F6" s="4">
        <v>-3.0534289999999999</v>
      </c>
      <c r="G6" s="4">
        <v>2.3016760000000001</v>
      </c>
      <c r="H6" s="5">
        <f t="shared" si="1"/>
        <v>3</v>
      </c>
      <c r="I6" s="4">
        <v>0.14730199999999999</v>
      </c>
    </row>
    <row r="7" spans="1:9" x14ac:dyDescent="0.25">
      <c r="A7" s="6"/>
      <c r="B7" s="3">
        <v>42837</v>
      </c>
      <c r="C7" s="4">
        <v>-13.209929000000001</v>
      </c>
      <c r="D7" s="4">
        <v>2.8854359999999999</v>
      </c>
      <c r="E7" s="4">
        <f t="shared" si="0"/>
        <v>21.842933448014744</v>
      </c>
      <c r="F7" s="4">
        <v>-13.507125</v>
      </c>
      <c r="G7" s="4">
        <v>1.5823860000000001</v>
      </c>
      <c r="H7" s="5">
        <f t="shared" si="1"/>
        <v>1</v>
      </c>
      <c r="I7" s="4">
        <v>0.15401899999999999</v>
      </c>
    </row>
    <row r="8" spans="1:9" x14ac:dyDescent="0.25">
      <c r="A8" s="6"/>
      <c r="B8" s="3">
        <v>42841</v>
      </c>
      <c r="C8" s="4">
        <v>-11.69041</v>
      </c>
      <c r="D8" s="4">
        <v>2.7407110000000001</v>
      </c>
      <c r="E8" s="4">
        <f t="shared" si="0"/>
        <v>23.444096485923076</v>
      </c>
      <c r="F8" s="4">
        <v>-9.6712830000000007</v>
      </c>
      <c r="G8" s="4">
        <v>0.32440000000000002</v>
      </c>
      <c r="H8" s="5">
        <f t="shared" si="1"/>
        <v>1</v>
      </c>
      <c r="I8" s="4">
        <v>0.14230400000000001</v>
      </c>
    </row>
    <row r="9" spans="1:9" x14ac:dyDescent="0.25">
      <c r="A9" s="6"/>
      <c r="B9" s="3">
        <v>42842</v>
      </c>
      <c r="C9" s="4">
        <v>-8.3144960000000001</v>
      </c>
      <c r="D9" s="4">
        <v>1.2400389999999999</v>
      </c>
      <c r="E9" s="4">
        <f t="shared" si="0"/>
        <v>14.914181208337823</v>
      </c>
      <c r="F9" s="4">
        <v>-0.235624</v>
      </c>
      <c r="G9" s="4">
        <v>1.9103110000000001</v>
      </c>
      <c r="H9" s="5">
        <f t="shared" si="1"/>
        <v>3</v>
      </c>
      <c r="I9" s="4">
        <v>0.22928100000000001</v>
      </c>
    </row>
    <row r="10" spans="1:9" x14ac:dyDescent="0.25">
      <c r="A10" s="6"/>
      <c r="B10" s="3">
        <v>42843</v>
      </c>
      <c r="C10" s="4">
        <v>-7.9572500000000002</v>
      </c>
      <c r="D10" s="4">
        <v>1.043218</v>
      </c>
      <c r="E10" s="4">
        <f t="shared" si="0"/>
        <v>13.110283075183007</v>
      </c>
      <c r="F10" s="4">
        <v>-6.7719240000000003</v>
      </c>
      <c r="G10" s="4">
        <v>1.040573</v>
      </c>
      <c r="H10" s="5">
        <f t="shared" si="1"/>
        <v>1</v>
      </c>
      <c r="I10" s="4">
        <v>0.26439800000000002</v>
      </c>
    </row>
    <row r="11" spans="1:9" x14ac:dyDescent="0.25">
      <c r="A11" s="6"/>
      <c r="B11" s="3">
        <v>42847</v>
      </c>
      <c r="C11" s="4">
        <v>-8.8112940000000002</v>
      </c>
      <c r="D11" s="4">
        <v>1.374026</v>
      </c>
      <c r="E11" s="4">
        <f t="shared" si="0"/>
        <v>15.593918441491114</v>
      </c>
      <c r="F11" s="4">
        <v>-10.676206000000001</v>
      </c>
      <c r="G11" s="4">
        <v>1.0520830000000001</v>
      </c>
      <c r="H11" s="5">
        <f t="shared" si="1"/>
        <v>1</v>
      </c>
      <c r="I11" s="4">
        <v>0.193385</v>
      </c>
    </row>
    <row r="12" spans="1:9" x14ac:dyDescent="0.25">
      <c r="A12" s="6"/>
      <c r="B12" s="3">
        <v>42848</v>
      </c>
      <c r="C12" s="4">
        <v>-13.287262999999999</v>
      </c>
      <c r="D12" s="4">
        <v>1.0466979999999999</v>
      </c>
      <c r="E12" s="4">
        <f t="shared" si="0"/>
        <v>7.8774537690719288</v>
      </c>
      <c r="F12" s="4">
        <v>-3.0871580000000001</v>
      </c>
      <c r="G12" s="4">
        <v>1.8316680000000001</v>
      </c>
      <c r="H12" s="5">
        <f t="shared" si="1"/>
        <v>4</v>
      </c>
      <c r="I12" s="4">
        <v>0.17927399999999999</v>
      </c>
    </row>
    <row r="13" spans="1:9" x14ac:dyDescent="0.25">
      <c r="A13" s="6"/>
      <c r="B13" s="3">
        <v>42849</v>
      </c>
      <c r="C13" s="4">
        <v>-13.311610999999999</v>
      </c>
      <c r="D13" s="4">
        <v>0.76550300000000004</v>
      </c>
      <c r="E13" s="4">
        <f t="shared" si="0"/>
        <v>5.7506413010416253</v>
      </c>
      <c r="F13" s="4">
        <v>-11.805921</v>
      </c>
      <c r="G13" s="4">
        <v>0.23544100000000001</v>
      </c>
      <c r="H13" s="5">
        <f t="shared" si="1"/>
        <v>2</v>
      </c>
      <c r="I13" s="4">
        <v>0.179509</v>
      </c>
    </row>
    <row r="14" spans="1:9" x14ac:dyDescent="0.25">
      <c r="A14" s="6"/>
      <c r="B14" s="3">
        <v>42853</v>
      </c>
      <c r="C14" s="4">
        <v>-4.4796569999999996</v>
      </c>
      <c r="D14" s="4">
        <v>1.6905399999999999</v>
      </c>
      <c r="E14" s="4">
        <f t="shared" si="0"/>
        <v>37.738157184802326</v>
      </c>
      <c r="F14" s="4">
        <v>-5.2712969999999997</v>
      </c>
      <c r="G14" s="4">
        <v>0.76574399999999998</v>
      </c>
      <c r="H14" s="5">
        <f t="shared" si="1"/>
        <v>1</v>
      </c>
      <c r="I14" s="4">
        <v>0.25133499999999998</v>
      </c>
    </row>
    <row r="15" spans="1:9" x14ac:dyDescent="0.25">
      <c r="A15" s="6"/>
      <c r="B15" s="3">
        <v>42854</v>
      </c>
      <c r="C15" s="4">
        <v>-12.725258</v>
      </c>
      <c r="D15" s="4">
        <v>2.0186280000000001</v>
      </c>
      <c r="E15" s="4">
        <f t="shared" si="0"/>
        <v>15.863159709610603</v>
      </c>
      <c r="F15" s="4">
        <v>-2.5246529999999998</v>
      </c>
      <c r="G15" s="4">
        <v>2.106563</v>
      </c>
      <c r="H15" s="5">
        <f t="shared" si="1"/>
        <v>3</v>
      </c>
      <c r="I15" s="4">
        <v>0.20618400000000001</v>
      </c>
    </row>
    <row r="16" spans="1:9" x14ac:dyDescent="0.25">
      <c r="A16" s="6"/>
      <c r="B16" s="3">
        <v>42855</v>
      </c>
      <c r="C16" s="4">
        <v>-11.926579</v>
      </c>
      <c r="D16" s="4">
        <v>0.90973199999999999</v>
      </c>
      <c r="E16" s="4">
        <f t="shared" si="0"/>
        <v>7.6277698743285898</v>
      </c>
      <c r="F16" s="4">
        <v>-10.767206</v>
      </c>
      <c r="G16" s="4">
        <v>0.11044900000000001</v>
      </c>
      <c r="H16" s="5">
        <f t="shared" si="1"/>
        <v>2</v>
      </c>
      <c r="I16" s="4">
        <v>0.185277</v>
      </c>
    </row>
    <row r="17" spans="1:9" x14ac:dyDescent="0.25">
      <c r="A17" s="6"/>
      <c r="B17" s="3">
        <v>42859</v>
      </c>
      <c r="C17" s="4">
        <v>-4.6882549999999998</v>
      </c>
      <c r="D17" s="4">
        <v>1.1074219999999999</v>
      </c>
      <c r="E17" s="4">
        <f t="shared" si="0"/>
        <v>23.621198079029405</v>
      </c>
      <c r="F17" s="4">
        <v>-5.4061589999999997</v>
      </c>
      <c r="G17" s="4">
        <v>0.81104100000000001</v>
      </c>
      <c r="H17" s="5">
        <f t="shared" si="1"/>
        <v>1</v>
      </c>
      <c r="I17" s="4">
        <v>0.20527300000000001</v>
      </c>
    </row>
    <row r="18" spans="1:9" x14ac:dyDescent="0.25">
      <c r="A18" s="6"/>
      <c r="B18" s="3">
        <v>42860</v>
      </c>
      <c r="C18" s="4">
        <v>-9.3401530000000008</v>
      </c>
      <c r="D18" s="4">
        <v>1.4613370000000001</v>
      </c>
      <c r="E18" s="4">
        <f t="shared" si="0"/>
        <v>15.645750128504318</v>
      </c>
      <c r="F18" s="4">
        <v>-0.80753200000000003</v>
      </c>
      <c r="G18" s="4">
        <v>1.378166</v>
      </c>
      <c r="H18" s="5">
        <f t="shared" si="1"/>
        <v>4</v>
      </c>
      <c r="I18" s="4">
        <v>0.26640399999999997</v>
      </c>
    </row>
    <row r="19" spans="1:9" x14ac:dyDescent="0.25">
      <c r="A19" s="6"/>
      <c r="B19" s="3">
        <v>42861</v>
      </c>
      <c r="C19" s="4">
        <v>-6.9247870000000002</v>
      </c>
      <c r="D19" s="4">
        <v>1.3879140000000001</v>
      </c>
      <c r="E19" s="4">
        <f t="shared" si="0"/>
        <v>20.04269589808322</v>
      </c>
      <c r="F19" s="4">
        <v>-5.4463429999999997</v>
      </c>
      <c r="G19" s="4">
        <v>0.90901900000000002</v>
      </c>
      <c r="H19" s="5">
        <f t="shared" si="1"/>
        <v>1</v>
      </c>
      <c r="I19" s="4">
        <v>0.27351500000000001</v>
      </c>
    </row>
    <row r="20" spans="1:9" x14ac:dyDescent="0.25">
      <c r="A20" s="6"/>
      <c r="B20" s="3">
        <v>42865</v>
      </c>
      <c r="C20" s="4">
        <v>-6.7954489999999996</v>
      </c>
      <c r="D20" s="4">
        <v>1.5496110000000001</v>
      </c>
      <c r="E20" s="4">
        <f t="shared" si="0"/>
        <v>22.803658742785064</v>
      </c>
      <c r="F20" s="4">
        <v>-3.4003549999999998</v>
      </c>
      <c r="G20" s="4">
        <v>1.8836900000000001</v>
      </c>
      <c r="H20" s="5">
        <f t="shared" si="1"/>
        <v>1</v>
      </c>
      <c r="I20" s="4">
        <v>0.32050800000000002</v>
      </c>
    </row>
    <row r="21" spans="1:9" x14ac:dyDescent="0.25">
      <c r="A21" s="6"/>
      <c r="B21" s="3">
        <v>42866</v>
      </c>
      <c r="C21" s="4">
        <v>-8.1084580000000006</v>
      </c>
      <c r="D21" s="4">
        <v>1.3308979999999999</v>
      </c>
      <c r="E21" s="4">
        <f t="shared" si="0"/>
        <v>16.413700360783761</v>
      </c>
      <c r="F21" s="4">
        <v>-4.6385870000000002</v>
      </c>
      <c r="G21" s="4">
        <v>3.4721880000000001</v>
      </c>
      <c r="H21" s="5">
        <f t="shared" si="1"/>
        <v>1</v>
      </c>
      <c r="I21" s="4">
        <v>0.28475899999999998</v>
      </c>
    </row>
    <row r="22" spans="1:9" x14ac:dyDescent="0.25">
      <c r="A22" s="6"/>
      <c r="B22" s="3">
        <v>42867</v>
      </c>
      <c r="C22" s="4">
        <v>-8.3055789999999998</v>
      </c>
      <c r="D22" s="4">
        <v>1.4585779999999999</v>
      </c>
      <c r="E22" s="4">
        <f t="shared" si="0"/>
        <v>17.561424676112285</v>
      </c>
      <c r="F22" s="4">
        <v>-4.5847930000000003</v>
      </c>
      <c r="G22" s="4">
        <v>0.99480500000000005</v>
      </c>
      <c r="H22" s="5">
        <f t="shared" si="1"/>
        <v>2</v>
      </c>
      <c r="I22" s="4">
        <v>0.27211800000000003</v>
      </c>
    </row>
    <row r="23" spans="1:9" x14ac:dyDescent="0.25">
      <c r="A23" s="6"/>
      <c r="B23" s="3">
        <v>42871</v>
      </c>
      <c r="C23" s="4">
        <v>-6.9178769999999998</v>
      </c>
      <c r="D23" s="4">
        <v>1.0689310000000001</v>
      </c>
      <c r="E23" s="4">
        <f t="shared" si="0"/>
        <v>15.451720231510333</v>
      </c>
      <c r="F23" s="4">
        <v>-3.5461019999999999</v>
      </c>
      <c r="G23" s="4">
        <v>0.13350799999999999</v>
      </c>
      <c r="H23" s="5">
        <f t="shared" si="1"/>
        <v>3</v>
      </c>
      <c r="I23" s="4">
        <v>0.29715000000000003</v>
      </c>
    </row>
    <row r="24" spans="1:9" x14ac:dyDescent="0.25">
      <c r="A24" s="6"/>
      <c r="B24" s="3">
        <v>42872</v>
      </c>
      <c r="C24" s="4">
        <v>-10.174598</v>
      </c>
      <c r="D24" s="4">
        <v>1.226818</v>
      </c>
      <c r="E24" s="4">
        <f t="shared" si="0"/>
        <v>12.057655742271095</v>
      </c>
      <c r="F24" s="4">
        <v>-4.0084299999999997</v>
      </c>
      <c r="G24" s="4">
        <v>1.818719</v>
      </c>
      <c r="H24" s="5">
        <f t="shared" si="1"/>
        <v>3</v>
      </c>
      <c r="I24" s="4">
        <v>0.25456400000000001</v>
      </c>
    </row>
    <row r="25" spans="1:9" x14ac:dyDescent="0.25">
      <c r="A25" s="6"/>
      <c r="B25" s="3">
        <v>42873</v>
      </c>
      <c r="C25" s="4">
        <v>-14.561007</v>
      </c>
      <c r="D25" s="4">
        <v>1.8511899999999999</v>
      </c>
      <c r="E25" s="4">
        <f t="shared" si="0"/>
        <v>12.713337751983774</v>
      </c>
      <c r="F25" s="4">
        <v>-12.960267999999999</v>
      </c>
      <c r="G25" s="4">
        <v>1.6332629999999999</v>
      </c>
      <c r="H25" s="5">
        <f t="shared" si="1"/>
        <v>1</v>
      </c>
      <c r="I25" s="4">
        <v>0.204849</v>
      </c>
    </row>
    <row r="26" spans="1:9" x14ac:dyDescent="0.25">
      <c r="A26" s="6"/>
      <c r="B26" s="3">
        <v>42877</v>
      </c>
      <c r="C26" s="4">
        <v>-10.39442</v>
      </c>
      <c r="D26" s="4">
        <v>1.443757</v>
      </c>
      <c r="E26" s="4">
        <f t="shared" si="0"/>
        <v>13.889731221174436</v>
      </c>
      <c r="F26" s="4">
        <v>-10.526794000000001</v>
      </c>
      <c r="G26" s="4">
        <v>1.072298</v>
      </c>
      <c r="H26" s="5">
        <f t="shared" si="1"/>
        <v>1</v>
      </c>
      <c r="I26" s="4">
        <v>0.17789199999999999</v>
      </c>
    </row>
    <row r="27" spans="1:9" x14ac:dyDescent="0.25">
      <c r="A27" s="7" t="s">
        <v>12</v>
      </c>
      <c r="B27" s="3">
        <v>42993</v>
      </c>
      <c r="C27" s="4">
        <v>-9.5112199999999998</v>
      </c>
      <c r="D27" s="4">
        <v>1.194804</v>
      </c>
      <c r="E27" s="4">
        <f>IMABS(D27/C27*100)</f>
        <v>12.562047770948418</v>
      </c>
      <c r="F27" s="4">
        <v>-6.1095160000000002</v>
      </c>
      <c r="G27" s="4">
        <v>0.57846299999999995</v>
      </c>
      <c r="H27" s="5">
        <f>ROUNDUP(IMABS((C27-F27)/(D27+G27)),0)</f>
        <v>2</v>
      </c>
      <c r="I27" s="4">
        <v>0.239394</v>
      </c>
    </row>
    <row r="28" spans="1:9" x14ac:dyDescent="0.25">
      <c r="A28" s="7"/>
      <c r="B28" s="3">
        <v>42997</v>
      </c>
      <c r="C28" s="4">
        <v>-5.7716510000000003</v>
      </c>
      <c r="D28" s="4">
        <v>1.4891449999999999</v>
      </c>
      <c r="E28" s="4">
        <f t="shared" ref="E28:E51" si="2">IMABS(D28/C28*100)</f>
        <v>25.801022965525807</v>
      </c>
      <c r="F28" s="4">
        <v>-4.9289940000000003</v>
      </c>
      <c r="G28" s="4">
        <v>1.3571629999999999</v>
      </c>
      <c r="H28" s="5">
        <f t="shared" ref="H28:H51" si="3">ROUNDUP(IMABS((C28-F28)/(D28+G28)),0)</f>
        <v>1</v>
      </c>
      <c r="I28" s="4">
        <v>0.30190499999999998</v>
      </c>
    </row>
    <row r="29" spans="1:9" x14ac:dyDescent="0.25">
      <c r="A29" s="7"/>
      <c r="B29" s="3">
        <v>42998</v>
      </c>
      <c r="C29" s="4">
        <v>-11.369945</v>
      </c>
      <c r="D29" s="4">
        <v>1.119435</v>
      </c>
      <c r="E29" s="4">
        <f t="shared" si="2"/>
        <v>9.8455621377236202</v>
      </c>
      <c r="F29" s="4">
        <v>-1.8561000000000001</v>
      </c>
      <c r="G29" s="4">
        <v>2.1781299999999999</v>
      </c>
      <c r="H29" s="5">
        <f t="shared" si="3"/>
        <v>3</v>
      </c>
      <c r="I29" s="4">
        <v>0.35014299999999998</v>
      </c>
    </row>
    <row r="30" spans="1:9" x14ac:dyDescent="0.25">
      <c r="A30" s="7"/>
      <c r="B30" s="3">
        <v>42999</v>
      </c>
      <c r="C30" s="4">
        <v>-9.1719139999999992</v>
      </c>
      <c r="D30" s="4">
        <v>0.90365600000000001</v>
      </c>
      <c r="E30" s="4">
        <f t="shared" si="2"/>
        <v>9.8524255678803794</v>
      </c>
      <c r="F30" s="4">
        <v>-6.2465989999999998</v>
      </c>
      <c r="G30" s="4">
        <v>0.85623700000000003</v>
      </c>
      <c r="H30" s="5">
        <f t="shared" si="3"/>
        <v>2</v>
      </c>
      <c r="I30" s="4">
        <v>0.27682400000000001</v>
      </c>
    </row>
    <row r="31" spans="1:9" x14ac:dyDescent="0.25">
      <c r="A31" s="7"/>
      <c r="B31" s="3">
        <v>43003</v>
      </c>
      <c r="C31" s="4">
        <v>-3.891867</v>
      </c>
      <c r="D31" s="4">
        <v>1.367332</v>
      </c>
      <c r="E31" s="4">
        <f t="shared" si="2"/>
        <v>35.133060816312586</v>
      </c>
      <c r="F31" s="4">
        <v>-6.5259819999999999</v>
      </c>
      <c r="G31" s="4">
        <v>0.88095900000000005</v>
      </c>
      <c r="H31" s="5">
        <f t="shared" si="3"/>
        <v>2</v>
      </c>
      <c r="I31" s="4">
        <v>0.29417199999999999</v>
      </c>
    </row>
    <row r="32" spans="1:9" x14ac:dyDescent="0.25">
      <c r="A32" s="7"/>
      <c r="B32" s="3">
        <v>43004</v>
      </c>
      <c r="C32" s="4">
        <v>-5.6609489999999996</v>
      </c>
      <c r="D32" s="4">
        <v>1.6170359999999999</v>
      </c>
      <c r="E32" s="4">
        <f t="shared" si="2"/>
        <v>28.564751245771692</v>
      </c>
      <c r="F32" s="4">
        <v>-2.2216019999999999</v>
      </c>
      <c r="G32" s="4">
        <v>2.1014910000000002</v>
      </c>
      <c r="H32" s="5">
        <f t="shared" si="3"/>
        <v>1</v>
      </c>
      <c r="I32" s="4">
        <v>0.24945600000000001</v>
      </c>
    </row>
    <row r="33" spans="1:9" x14ac:dyDescent="0.25">
      <c r="A33" s="7"/>
      <c r="B33" s="3">
        <v>43005</v>
      </c>
      <c r="C33" s="4">
        <v>-10.773199</v>
      </c>
      <c r="D33" s="4">
        <v>1.9988109999999999</v>
      </c>
      <c r="E33" s="4">
        <f t="shared" si="2"/>
        <v>18.553551271075563</v>
      </c>
      <c r="F33" s="4">
        <v>-6.6504450000000004</v>
      </c>
      <c r="G33" s="4">
        <v>1.6944870000000001</v>
      </c>
      <c r="H33" s="5">
        <f t="shared" si="3"/>
        <v>2</v>
      </c>
      <c r="I33" s="4">
        <v>0.21779399999999999</v>
      </c>
    </row>
    <row r="34" spans="1:9" x14ac:dyDescent="0.25">
      <c r="A34" s="7"/>
      <c r="B34" s="3">
        <v>43009</v>
      </c>
      <c r="C34" s="4">
        <v>-11.637617000000001</v>
      </c>
      <c r="D34" s="4">
        <v>2.094077</v>
      </c>
      <c r="E34" s="4">
        <f t="shared" si="2"/>
        <v>17.994036064256107</v>
      </c>
      <c r="F34" s="4">
        <v>-9.3352430000000002</v>
      </c>
      <c r="G34" s="4">
        <v>1.127729</v>
      </c>
      <c r="H34" s="5">
        <f t="shared" si="3"/>
        <v>1</v>
      </c>
      <c r="I34" s="4">
        <v>0.17080600000000001</v>
      </c>
    </row>
    <row r="35" spans="1:9" x14ac:dyDescent="0.25">
      <c r="A35" s="7"/>
      <c r="B35" s="3">
        <v>43010</v>
      </c>
      <c r="C35" s="4">
        <v>-10.266291000000001</v>
      </c>
      <c r="D35" s="4">
        <v>1.855909</v>
      </c>
      <c r="E35" s="4">
        <f t="shared" si="2"/>
        <v>18.077697193660299</v>
      </c>
      <c r="F35" s="4">
        <v>-3.7842639999999999</v>
      </c>
      <c r="G35" s="4">
        <v>4.8865540000000003</v>
      </c>
      <c r="H35" s="5">
        <f t="shared" si="3"/>
        <v>1</v>
      </c>
      <c r="I35" s="4">
        <v>0.17760799999999999</v>
      </c>
    </row>
    <row r="36" spans="1:9" ht="15" customHeight="1" x14ac:dyDescent="0.25">
      <c r="A36" s="7"/>
      <c r="B36" s="3">
        <v>43011</v>
      </c>
      <c r="C36" s="4">
        <v>-10.786191000000001</v>
      </c>
      <c r="D36" s="4">
        <v>1.3290519999999999</v>
      </c>
      <c r="E36" s="4">
        <f t="shared" si="2"/>
        <v>12.321791816963003</v>
      </c>
      <c r="F36" s="4">
        <v>-8.3080529999999992</v>
      </c>
      <c r="G36" s="4">
        <v>0.87291300000000005</v>
      </c>
      <c r="H36" s="5">
        <f t="shared" si="3"/>
        <v>2</v>
      </c>
      <c r="I36" s="4">
        <v>0.16244400000000001</v>
      </c>
    </row>
    <row r="37" spans="1:9" ht="14.45" hidden="1" customHeight="1" x14ac:dyDescent="0.25">
      <c r="A37" s="7"/>
      <c r="B37" s="3">
        <v>43015</v>
      </c>
      <c r="C37" s="4">
        <v>-1.924822</v>
      </c>
      <c r="D37" s="4">
        <v>1.7747649999999999</v>
      </c>
      <c r="E37" s="4">
        <f t="shared" si="2"/>
        <v>92.204110302147413</v>
      </c>
      <c r="F37" s="4">
        <v>-4.2599460000000002</v>
      </c>
      <c r="G37" s="4">
        <v>1.0141770000000001</v>
      </c>
      <c r="H37" s="5">
        <f t="shared" si="3"/>
        <v>1</v>
      </c>
      <c r="I37" s="4">
        <v>0.299431</v>
      </c>
    </row>
    <row r="38" spans="1:9" x14ac:dyDescent="0.25">
      <c r="A38" s="7"/>
      <c r="B38" s="3">
        <v>43016</v>
      </c>
      <c r="C38" s="4">
        <v>-7.1355680000000001</v>
      </c>
      <c r="D38" s="4">
        <v>2.2597809999999998</v>
      </c>
      <c r="E38" s="4">
        <f t="shared" si="2"/>
        <v>31.669251838115759</v>
      </c>
      <c r="F38" s="4">
        <v>-1.8693</v>
      </c>
      <c r="G38" s="4">
        <v>1.9841059999999999</v>
      </c>
      <c r="H38" s="5">
        <f t="shared" si="3"/>
        <v>2</v>
      </c>
      <c r="I38" s="4">
        <v>0.250865</v>
      </c>
    </row>
    <row r="39" spans="1:9" x14ac:dyDescent="0.25">
      <c r="A39" s="7"/>
      <c r="B39" s="3">
        <v>43017</v>
      </c>
      <c r="C39" s="4">
        <v>-9.3297819999999998</v>
      </c>
      <c r="D39" s="4">
        <v>0.73812800000000001</v>
      </c>
      <c r="E39" s="4">
        <f t="shared" si="2"/>
        <v>7.9115246208325125</v>
      </c>
      <c r="F39" s="4">
        <v>-10.49912</v>
      </c>
      <c r="G39" s="4">
        <v>1.8898360000000001</v>
      </c>
      <c r="H39" s="5">
        <f t="shared" si="3"/>
        <v>1</v>
      </c>
      <c r="I39" s="4">
        <v>0.22070400000000001</v>
      </c>
    </row>
    <row r="40" spans="1:9" x14ac:dyDescent="0.25">
      <c r="A40" s="7"/>
      <c r="B40" s="3">
        <v>43021</v>
      </c>
      <c r="C40" s="4">
        <v>-6.7359210000000003</v>
      </c>
      <c r="D40" s="4">
        <v>2.361389</v>
      </c>
      <c r="E40" s="4">
        <f t="shared" si="2"/>
        <v>35.056661145521147</v>
      </c>
      <c r="F40" s="4">
        <v>-7.7944579999999997</v>
      </c>
      <c r="G40" s="4">
        <v>0.63109199999999999</v>
      </c>
      <c r="H40" s="5">
        <f t="shared" si="3"/>
        <v>1</v>
      </c>
      <c r="I40" s="4">
        <v>0.176398</v>
      </c>
    </row>
    <row r="41" spans="1:9" x14ac:dyDescent="0.25">
      <c r="A41" s="7"/>
      <c r="B41" s="3">
        <v>43022</v>
      </c>
      <c r="C41" s="4">
        <v>-10.216233000000001</v>
      </c>
      <c r="D41" s="4">
        <v>1.4115869999999999</v>
      </c>
      <c r="E41" s="4">
        <f t="shared" si="2"/>
        <v>13.817098729052086</v>
      </c>
      <c r="F41" s="4">
        <v>-2.1249910000000001</v>
      </c>
      <c r="G41" s="4">
        <v>1.7173659999999999</v>
      </c>
      <c r="H41" s="5">
        <f t="shared" si="3"/>
        <v>3</v>
      </c>
      <c r="I41" s="4">
        <v>0.15982199999999999</v>
      </c>
    </row>
    <row r="42" spans="1:9" x14ac:dyDescent="0.25">
      <c r="A42" s="7"/>
      <c r="B42" s="3">
        <v>43023</v>
      </c>
      <c r="C42" s="4">
        <v>-13.289458</v>
      </c>
      <c r="D42" s="4">
        <v>1.331148</v>
      </c>
      <c r="E42" s="4">
        <f t="shared" si="2"/>
        <v>10.016571029458087</v>
      </c>
      <c r="F42" s="4">
        <v>-10.854782999999999</v>
      </c>
      <c r="G42" s="4">
        <v>0.80553399999999997</v>
      </c>
      <c r="H42" s="5">
        <f t="shared" si="3"/>
        <v>2</v>
      </c>
      <c r="I42" s="4">
        <v>0.16009699999999999</v>
      </c>
    </row>
    <row r="43" spans="1:9" x14ac:dyDescent="0.25">
      <c r="A43" s="7"/>
      <c r="B43" s="3">
        <v>43027</v>
      </c>
      <c r="C43" s="4">
        <v>-7.8606680000000004</v>
      </c>
      <c r="D43" s="4">
        <v>1.5531520000000001</v>
      </c>
      <c r="E43" s="4">
        <f t="shared" si="2"/>
        <v>19.758524339152856</v>
      </c>
      <c r="F43" s="4">
        <v>-8.1734310000000008</v>
      </c>
      <c r="G43" s="4">
        <v>0.75256100000000004</v>
      </c>
      <c r="H43" s="5">
        <f t="shared" si="3"/>
        <v>1</v>
      </c>
      <c r="I43" s="4">
        <v>0.162798</v>
      </c>
    </row>
    <row r="44" spans="1:9" x14ac:dyDescent="0.25">
      <c r="A44" s="7"/>
      <c r="B44" s="3">
        <v>43028</v>
      </c>
      <c r="C44" s="4">
        <v>-9.8491710000000001</v>
      </c>
      <c r="D44" s="4">
        <v>1.1882870000000001</v>
      </c>
      <c r="E44" s="4">
        <f t="shared" si="2"/>
        <v>12.064842817735626</v>
      </c>
      <c r="F44" s="4">
        <v>-2.4516230000000001</v>
      </c>
      <c r="G44" s="4">
        <v>1.704636</v>
      </c>
      <c r="H44" s="5">
        <f t="shared" si="3"/>
        <v>3</v>
      </c>
      <c r="I44" s="4">
        <v>0.15636700000000001</v>
      </c>
    </row>
    <row r="45" spans="1:9" x14ac:dyDescent="0.25">
      <c r="A45" s="7"/>
      <c r="B45" s="3">
        <v>43029</v>
      </c>
      <c r="C45" s="4">
        <v>-12.608651999999999</v>
      </c>
      <c r="D45" s="4">
        <v>1.651332</v>
      </c>
      <c r="E45" s="4">
        <f t="shared" si="2"/>
        <v>13.096816376564282</v>
      </c>
      <c r="F45" s="4">
        <v>-14.267744</v>
      </c>
      <c r="G45" s="4">
        <v>1.642552</v>
      </c>
      <c r="H45" s="5">
        <f t="shared" si="3"/>
        <v>1</v>
      </c>
      <c r="I45" s="4">
        <v>0.167598</v>
      </c>
    </row>
    <row r="46" spans="1:9" x14ac:dyDescent="0.25">
      <c r="A46" s="7"/>
      <c r="B46" s="3">
        <v>43033</v>
      </c>
      <c r="C46" s="4">
        <v>-8.2190589999999997</v>
      </c>
      <c r="D46" s="4">
        <v>2.0469940000000002</v>
      </c>
      <c r="E46" s="4">
        <f t="shared" si="2"/>
        <v>24.905454505193358</v>
      </c>
      <c r="F46" s="4">
        <v>-8.2663010000000003</v>
      </c>
      <c r="G46" s="4">
        <v>1.2983169999999999</v>
      </c>
      <c r="H46" s="5">
        <f t="shared" si="3"/>
        <v>1</v>
      </c>
      <c r="I46" s="4">
        <v>0.15523600000000001</v>
      </c>
    </row>
    <row r="47" spans="1:9" x14ac:dyDescent="0.25">
      <c r="A47" s="7"/>
      <c r="B47" s="3">
        <v>43034</v>
      </c>
      <c r="C47" s="4">
        <v>-10.107734000000001</v>
      </c>
      <c r="D47" s="4">
        <v>1.88236</v>
      </c>
      <c r="E47" s="4">
        <f t="shared" si="2"/>
        <v>18.622967323833411</v>
      </c>
      <c r="F47" s="4">
        <v>-2.3684460000000001</v>
      </c>
      <c r="G47" s="4">
        <v>2.3756750000000002</v>
      </c>
      <c r="H47" s="5">
        <f t="shared" si="3"/>
        <v>2</v>
      </c>
      <c r="I47" s="4">
        <v>0.14744599999999999</v>
      </c>
    </row>
    <row r="48" spans="1:9" x14ac:dyDescent="0.25">
      <c r="A48" s="7"/>
      <c r="B48" s="3">
        <v>43035</v>
      </c>
      <c r="C48" s="4">
        <v>-12.739452999999999</v>
      </c>
      <c r="D48" s="4">
        <v>1.8559209999999999</v>
      </c>
      <c r="E48" s="4">
        <f t="shared" si="2"/>
        <v>14.568294258788034</v>
      </c>
      <c r="F48" s="4">
        <v>-11.109316</v>
      </c>
      <c r="G48" s="4">
        <v>2.4090280000000002</v>
      </c>
      <c r="H48" s="5">
        <f t="shared" si="3"/>
        <v>1</v>
      </c>
      <c r="I48" s="4">
        <v>0.155278</v>
      </c>
    </row>
    <row r="49" spans="1:9" x14ac:dyDescent="0.25">
      <c r="A49" s="7"/>
      <c r="B49" s="3">
        <v>43039</v>
      </c>
      <c r="C49" s="4">
        <v>-7.9692470000000002</v>
      </c>
      <c r="D49" s="4">
        <v>2.204294</v>
      </c>
      <c r="E49" s="4">
        <f t="shared" si="2"/>
        <v>27.66000351099671</v>
      </c>
      <c r="F49" s="4">
        <v>-7.7476479999999999</v>
      </c>
      <c r="G49" s="4">
        <v>0.70777800000000002</v>
      </c>
      <c r="H49" s="5">
        <f t="shared" si="3"/>
        <v>1</v>
      </c>
      <c r="I49" s="4">
        <v>0.14661399999999999</v>
      </c>
    </row>
    <row r="50" spans="1:9" x14ac:dyDescent="0.25">
      <c r="A50" s="7"/>
      <c r="B50" s="3">
        <v>43040</v>
      </c>
      <c r="C50" s="4">
        <v>-10.508808999999999</v>
      </c>
      <c r="D50" s="4">
        <v>1.95723</v>
      </c>
      <c r="E50" s="4">
        <f t="shared" si="2"/>
        <v>18.62466051100558</v>
      </c>
      <c r="F50" s="4">
        <v>-2.3238639999999999</v>
      </c>
      <c r="G50" s="4">
        <v>1.965716</v>
      </c>
      <c r="H50" s="5">
        <f t="shared" si="3"/>
        <v>3</v>
      </c>
      <c r="I50" s="4">
        <v>0.131852</v>
      </c>
    </row>
    <row r="51" spans="1:9" x14ac:dyDescent="0.25">
      <c r="A51" s="7"/>
      <c r="B51" s="3">
        <v>43041</v>
      </c>
      <c r="C51" s="4">
        <v>-12.60909</v>
      </c>
      <c r="D51" s="4">
        <v>1.50701</v>
      </c>
      <c r="E51" s="4">
        <f t="shared" si="2"/>
        <v>11.951774473812145</v>
      </c>
      <c r="F51" s="4">
        <v>-11.603145</v>
      </c>
      <c r="G51" s="4">
        <v>1.1503509999999999</v>
      </c>
      <c r="H51" s="5">
        <f t="shared" si="3"/>
        <v>1</v>
      </c>
      <c r="I51" s="4">
        <v>0.14021800000000001</v>
      </c>
    </row>
    <row r="52" spans="1:9" x14ac:dyDescent="0.25">
      <c r="A52" s="8" t="s">
        <v>13</v>
      </c>
      <c r="B52" s="3">
        <v>43897</v>
      </c>
      <c r="C52" s="4">
        <v>-9.5274490000000007</v>
      </c>
      <c r="D52" s="4">
        <v>1.984008</v>
      </c>
      <c r="E52" s="4">
        <f>IMABS(D52/C52*100)</f>
        <v>20.824126164306939</v>
      </c>
      <c r="F52" s="4">
        <v>-7.9190610000000001</v>
      </c>
      <c r="G52" s="4">
        <v>0.40970099999999998</v>
      </c>
      <c r="H52" s="5">
        <f>ROUNDUP(IMABS((C52-F52)/(D52+G52)),0)</f>
        <v>1</v>
      </c>
      <c r="I52" s="4">
        <v>0.27512700000000001</v>
      </c>
    </row>
    <row r="53" spans="1:9" x14ac:dyDescent="0.25">
      <c r="A53" s="8"/>
      <c r="B53" s="3">
        <v>43898</v>
      </c>
      <c r="C53" s="4">
        <v>-11.052986000000001</v>
      </c>
      <c r="D53" s="4">
        <v>1.1488940000000001</v>
      </c>
      <c r="E53" s="4">
        <f t="shared" ref="E53:E60" si="4">IMABS(D53/C53*100)</f>
        <v>10.394421923632221</v>
      </c>
      <c r="F53" s="4">
        <v>-4.4397200000000003</v>
      </c>
      <c r="G53" s="4">
        <v>3.5364550000000001</v>
      </c>
      <c r="H53" s="5">
        <f t="shared" ref="H53:H60" si="5">ROUNDUP(IMABS((C53-F53)/(D53+G53)),0)</f>
        <v>2</v>
      </c>
      <c r="I53" s="4">
        <v>0.27579799999999999</v>
      </c>
    </row>
    <row r="54" spans="1:9" x14ac:dyDescent="0.25">
      <c r="A54" s="8"/>
      <c r="B54" s="3">
        <v>43899</v>
      </c>
      <c r="C54" s="4">
        <v>-13.604948</v>
      </c>
      <c r="D54" s="4">
        <v>1.3308720000000001</v>
      </c>
      <c r="E54" s="4">
        <f t="shared" si="4"/>
        <v>9.7822645114115847</v>
      </c>
      <c r="F54" s="4">
        <v>-9.8416409999999992</v>
      </c>
      <c r="G54" s="4">
        <v>0.76455200000000001</v>
      </c>
      <c r="H54" s="5">
        <f t="shared" si="5"/>
        <v>2</v>
      </c>
      <c r="I54" s="4">
        <v>0.24942500000000001</v>
      </c>
    </row>
    <row r="55" spans="1:9" x14ac:dyDescent="0.25">
      <c r="A55" s="8"/>
      <c r="B55" s="3">
        <v>43903</v>
      </c>
      <c r="C55" s="4">
        <v>-11.409722</v>
      </c>
      <c r="D55" s="4">
        <v>1.6251519999999999</v>
      </c>
      <c r="E55" s="4">
        <f t="shared" si="4"/>
        <v>14.243572279850463</v>
      </c>
      <c r="F55" s="4">
        <v>-10.588841</v>
      </c>
      <c r="G55" s="4">
        <v>0.41842600000000002</v>
      </c>
      <c r="H55" s="5">
        <f t="shared" si="5"/>
        <v>1</v>
      </c>
      <c r="I55" s="4">
        <v>0.24135000000000001</v>
      </c>
    </row>
    <row r="56" spans="1:9" x14ac:dyDescent="0.25">
      <c r="A56" s="8"/>
      <c r="B56" s="3">
        <v>43904</v>
      </c>
      <c r="C56" s="4">
        <v>-12.929736999999999</v>
      </c>
      <c r="D56" s="4">
        <v>1.0455650000000001</v>
      </c>
      <c r="E56" s="4">
        <f t="shared" si="4"/>
        <v>8.0865140567050986</v>
      </c>
      <c r="F56" s="4">
        <v>-3.5060020000000001</v>
      </c>
      <c r="G56" s="4">
        <v>1.5666279999999999</v>
      </c>
      <c r="H56" s="5">
        <f t="shared" si="5"/>
        <v>4</v>
      </c>
      <c r="I56" s="4">
        <v>0.227106</v>
      </c>
    </row>
    <row r="57" spans="1:9" x14ac:dyDescent="0.25">
      <c r="A57" s="8"/>
      <c r="B57" s="3">
        <v>43905</v>
      </c>
      <c r="C57" s="4">
        <v>-14.386941</v>
      </c>
      <c r="D57" s="4">
        <v>0.97024600000000005</v>
      </c>
      <c r="E57" s="4">
        <f t="shared" si="4"/>
        <v>6.7439353508157165</v>
      </c>
      <c r="F57" s="4">
        <v>-9.8544199999999993</v>
      </c>
      <c r="G57" s="4">
        <v>0.65926899999999999</v>
      </c>
      <c r="H57" s="5">
        <f t="shared" si="5"/>
        <v>3</v>
      </c>
      <c r="I57" s="4">
        <v>0.22278200000000001</v>
      </c>
    </row>
    <row r="58" spans="1:9" x14ac:dyDescent="0.25">
      <c r="A58" s="8"/>
      <c r="B58" s="3">
        <v>43909</v>
      </c>
      <c r="C58" s="4">
        <v>-11.034618</v>
      </c>
      <c r="D58" s="4">
        <v>1.8564020000000001</v>
      </c>
      <c r="E58" s="4">
        <f t="shared" si="4"/>
        <v>16.823436932751093</v>
      </c>
      <c r="F58" s="4">
        <v>-11.374421</v>
      </c>
      <c r="G58" s="4">
        <v>0.81327000000000005</v>
      </c>
      <c r="H58" s="5">
        <f t="shared" si="5"/>
        <v>1</v>
      </c>
      <c r="I58" s="4">
        <v>0.22228100000000001</v>
      </c>
    </row>
    <row r="59" spans="1:9" x14ac:dyDescent="0.25">
      <c r="A59" s="8"/>
      <c r="B59" s="3">
        <v>43910</v>
      </c>
      <c r="C59" s="4">
        <v>-13.031063</v>
      </c>
      <c r="D59" s="4">
        <v>1.2486379999999999</v>
      </c>
      <c r="E59" s="4">
        <f t="shared" si="4"/>
        <v>9.5820118435464554</v>
      </c>
      <c r="F59" s="4">
        <v>-3.287274</v>
      </c>
      <c r="G59" s="4">
        <v>2.7716050000000001</v>
      </c>
      <c r="H59" s="5">
        <f t="shared" si="5"/>
        <v>3</v>
      </c>
      <c r="I59" s="4">
        <v>0.217561</v>
      </c>
    </row>
    <row r="60" spans="1:9" x14ac:dyDescent="0.25">
      <c r="A60" s="8"/>
      <c r="B60" s="3">
        <v>43911</v>
      </c>
      <c r="C60" s="4">
        <v>-12.718427</v>
      </c>
      <c r="D60" s="4">
        <v>1.7620499999999999</v>
      </c>
      <c r="E60" s="4">
        <f t="shared" si="4"/>
        <v>13.854307612096997</v>
      </c>
      <c r="F60" s="4">
        <v>-11.355722</v>
      </c>
      <c r="G60" s="4">
        <v>0.55184</v>
      </c>
      <c r="H60" s="5">
        <f t="shared" si="5"/>
        <v>1</v>
      </c>
      <c r="I60" s="4">
        <v>0.21598500000000001</v>
      </c>
    </row>
  </sheetData>
  <mergeCells count="3">
    <mergeCell ref="A2:A26"/>
    <mergeCell ref="A27:A51"/>
    <mergeCell ref="A52:A6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377EA-F6E9-40C9-ACF3-7D757948CC67}">
  <dimension ref="A1:I60"/>
  <sheetViews>
    <sheetView workbookViewId="0">
      <selection activeCell="D13" sqref="D13"/>
    </sheetView>
  </sheetViews>
  <sheetFormatPr defaultColWidth="8.7109375" defaultRowHeight="15" x14ac:dyDescent="0.25"/>
  <cols>
    <col min="1" max="1" width="8.7109375" style="1"/>
    <col min="2" max="2" width="10.42578125" style="1" customWidth="1"/>
    <col min="3" max="3" width="35.7109375" style="1" bestFit="1" customWidth="1"/>
    <col min="4" max="4" width="37.42578125" style="1" bestFit="1" customWidth="1"/>
    <col min="5" max="5" width="8.140625" style="1" bestFit="1" customWidth="1"/>
    <col min="6" max="6" width="21.5703125" style="1" bestFit="1" customWidth="1"/>
    <col min="7" max="7" width="23.28515625" style="1" bestFit="1" customWidth="1"/>
    <col min="8" max="8" width="33.85546875" style="1" bestFit="1" customWidth="1"/>
    <col min="9" max="9" width="12" style="1" bestFit="1" customWidth="1"/>
    <col min="10" max="16384" width="8.7109375" style="1"/>
  </cols>
  <sheetData>
    <row r="1" spans="1:9" ht="18" x14ac:dyDescent="0.25">
      <c r="A1" s="1" t="s">
        <v>10</v>
      </c>
      <c r="B1" s="1" t="s">
        <v>2</v>
      </c>
      <c r="C1" s="1" t="s">
        <v>14</v>
      </c>
      <c r="D1" s="1" t="s">
        <v>15</v>
      </c>
      <c r="E1" s="1" t="s">
        <v>0</v>
      </c>
      <c r="F1" s="1" t="s">
        <v>5</v>
      </c>
      <c r="G1" s="1" t="s">
        <v>6</v>
      </c>
      <c r="H1" s="2" t="s">
        <v>1</v>
      </c>
      <c r="I1" s="1" t="s">
        <v>7</v>
      </c>
    </row>
    <row r="2" spans="1:9" x14ac:dyDescent="0.25">
      <c r="A2" s="6" t="s">
        <v>11</v>
      </c>
      <c r="B2" s="3">
        <v>42829</v>
      </c>
      <c r="C2" s="4">
        <v>-11.980069</v>
      </c>
      <c r="D2" s="4">
        <v>1.94587</v>
      </c>
      <c r="E2" s="4">
        <f>IMABS(D2/C2*100)</f>
        <v>16.242560873397309</v>
      </c>
      <c r="F2" s="4">
        <v>-11.961206000000001</v>
      </c>
      <c r="G2" s="4">
        <v>1.273223</v>
      </c>
      <c r="H2" s="5">
        <f>ROUNDUP(IMABS((C2-F2)/(D2+G2)),0)</f>
        <v>1</v>
      </c>
      <c r="I2" s="4">
        <v>0.16733799999999999</v>
      </c>
    </row>
    <row r="3" spans="1:9" x14ac:dyDescent="0.25">
      <c r="A3" s="6"/>
      <c r="B3" s="3">
        <v>42830</v>
      </c>
      <c r="C3" s="4">
        <v>-11.049848000000001</v>
      </c>
      <c r="D3" s="4">
        <v>2.0423779999999998</v>
      </c>
      <c r="E3" s="4">
        <f t="shared" ref="E3:E26" si="0">IMABS(D3/C3*100)</f>
        <v>18.483313073627798</v>
      </c>
      <c r="F3" s="4">
        <v>-3.4816959999999999</v>
      </c>
      <c r="G3" s="4">
        <v>2.2040000000000002</v>
      </c>
      <c r="H3" s="5">
        <f t="shared" ref="H3:H26" si="1">ROUNDUP(IMABS((C3-F3)/(D3+G3)),0)</f>
        <v>2</v>
      </c>
      <c r="I3" s="4">
        <v>0.16345199999999999</v>
      </c>
    </row>
    <row r="4" spans="1:9" x14ac:dyDescent="0.25">
      <c r="A4" s="6"/>
      <c r="B4" s="3">
        <v>42831</v>
      </c>
      <c r="C4" s="4">
        <v>-12.432093</v>
      </c>
      <c r="D4" s="4">
        <v>1.450617</v>
      </c>
      <c r="E4" s="4">
        <f t="shared" si="0"/>
        <v>11.668324874982837</v>
      </c>
      <c r="F4" s="4">
        <v>-11.155821</v>
      </c>
      <c r="G4" s="4">
        <v>1.5656410000000001</v>
      </c>
      <c r="H4" s="5">
        <f t="shared" si="1"/>
        <v>1</v>
      </c>
      <c r="I4" s="4">
        <v>0.15323500000000001</v>
      </c>
    </row>
    <row r="5" spans="1:9" x14ac:dyDescent="0.25">
      <c r="A5" s="6"/>
      <c r="B5" s="3">
        <v>42835</v>
      </c>
      <c r="C5" s="4">
        <v>-12.109890999999999</v>
      </c>
      <c r="D5" s="4">
        <v>1.8504560000000001</v>
      </c>
      <c r="E5" s="4">
        <f t="shared" si="0"/>
        <v>15.280533904062391</v>
      </c>
      <c r="F5" s="4">
        <v>-9.2306749999999997</v>
      </c>
      <c r="G5" s="4">
        <v>0.95017499999999999</v>
      </c>
      <c r="H5" s="5">
        <f t="shared" si="1"/>
        <v>2</v>
      </c>
      <c r="I5" s="4">
        <v>0.14994399999999999</v>
      </c>
    </row>
    <row r="6" spans="1:9" x14ac:dyDescent="0.25">
      <c r="A6" s="6"/>
      <c r="B6" s="3">
        <v>42836</v>
      </c>
      <c r="C6" s="4">
        <v>-12.953127</v>
      </c>
      <c r="D6" s="4">
        <v>1.994262</v>
      </c>
      <c r="E6" s="4">
        <f t="shared" si="0"/>
        <v>15.395988937651889</v>
      </c>
      <c r="F6" s="4">
        <v>-3.0534289999999999</v>
      </c>
      <c r="G6" s="4">
        <v>2.3016760000000001</v>
      </c>
      <c r="H6" s="5">
        <f t="shared" si="1"/>
        <v>3</v>
      </c>
      <c r="I6" s="4">
        <v>0.14730199999999999</v>
      </c>
    </row>
    <row r="7" spans="1:9" x14ac:dyDescent="0.25">
      <c r="A7" s="6"/>
      <c r="B7" s="3">
        <v>42837</v>
      </c>
      <c r="C7" s="4">
        <v>-13.067850999999999</v>
      </c>
      <c r="D7" s="4">
        <v>2.2769270000000001</v>
      </c>
      <c r="E7" s="4">
        <f t="shared" si="0"/>
        <v>17.423882473101358</v>
      </c>
      <c r="F7" s="4">
        <v>-13.507125</v>
      </c>
      <c r="G7" s="4">
        <v>1.5823860000000001</v>
      </c>
      <c r="H7" s="5">
        <f t="shared" si="1"/>
        <v>1</v>
      </c>
      <c r="I7" s="4">
        <v>0.15401899999999999</v>
      </c>
    </row>
    <row r="8" spans="1:9" x14ac:dyDescent="0.25">
      <c r="A8" s="6"/>
      <c r="B8" s="3">
        <v>42841</v>
      </c>
      <c r="C8" s="4">
        <v>-11.798966</v>
      </c>
      <c r="D8" s="4">
        <v>2.1053790000000001</v>
      </c>
      <c r="E8" s="4">
        <f t="shared" si="0"/>
        <v>17.843758512398463</v>
      </c>
      <c r="F8" s="4">
        <v>-9.6712830000000007</v>
      </c>
      <c r="G8" s="4">
        <v>0.32440000000000002</v>
      </c>
      <c r="H8" s="5">
        <f t="shared" si="1"/>
        <v>1</v>
      </c>
      <c r="I8" s="4">
        <v>0.14230400000000001</v>
      </c>
    </row>
    <row r="9" spans="1:9" x14ac:dyDescent="0.25">
      <c r="A9" s="6"/>
      <c r="B9" s="3">
        <v>42842</v>
      </c>
      <c r="C9" s="4">
        <v>-7.9788949999999996</v>
      </c>
      <c r="D9" s="4">
        <v>1.6250880000000001</v>
      </c>
      <c r="E9" s="4">
        <f t="shared" si="0"/>
        <v>20.367331566589108</v>
      </c>
      <c r="F9" s="4">
        <v>-0.235624</v>
      </c>
      <c r="G9" s="4">
        <v>1.9103110000000001</v>
      </c>
      <c r="H9" s="5">
        <f t="shared" si="1"/>
        <v>3</v>
      </c>
      <c r="I9" s="4">
        <v>0.22928100000000001</v>
      </c>
    </row>
    <row r="10" spans="1:9" x14ac:dyDescent="0.25">
      <c r="A10" s="6"/>
      <c r="B10" s="3">
        <v>42843</v>
      </c>
      <c r="C10" s="4">
        <v>-7.8790709999999997</v>
      </c>
      <c r="D10" s="4">
        <v>1.281936</v>
      </c>
      <c r="E10" s="4">
        <f t="shared" si="0"/>
        <v>16.270141492569365</v>
      </c>
      <c r="F10" s="4">
        <v>-6.7719240000000003</v>
      </c>
      <c r="G10" s="4">
        <v>1.040573</v>
      </c>
      <c r="H10" s="5">
        <f t="shared" si="1"/>
        <v>1</v>
      </c>
      <c r="I10" s="4">
        <v>0.26439800000000002</v>
      </c>
    </row>
    <row r="11" spans="1:9" x14ac:dyDescent="0.25">
      <c r="A11" s="6"/>
      <c r="B11" s="3">
        <v>42847</v>
      </c>
      <c r="C11" s="4">
        <v>-9.320411</v>
      </c>
      <c r="D11" s="4">
        <v>1.5367409999999999</v>
      </c>
      <c r="E11" s="4">
        <f t="shared" si="0"/>
        <v>16.487910243443128</v>
      </c>
      <c r="F11" s="4">
        <v>-10.676206000000001</v>
      </c>
      <c r="G11" s="4">
        <v>1.0520830000000001</v>
      </c>
      <c r="H11" s="5">
        <f t="shared" si="1"/>
        <v>1</v>
      </c>
      <c r="I11" s="4">
        <v>0.193385</v>
      </c>
    </row>
    <row r="12" spans="1:9" x14ac:dyDescent="0.25">
      <c r="A12" s="6"/>
      <c r="B12" s="3">
        <v>42848</v>
      </c>
      <c r="C12" s="4">
        <v>-11.481519</v>
      </c>
      <c r="D12" s="4">
        <v>1.847591</v>
      </c>
      <c r="E12" s="4">
        <f t="shared" si="0"/>
        <v>16.091869028827979</v>
      </c>
      <c r="F12" s="4">
        <v>-3.0871580000000001</v>
      </c>
      <c r="G12" s="4">
        <v>1.8316680000000001</v>
      </c>
      <c r="H12" s="5">
        <f t="shared" si="1"/>
        <v>3</v>
      </c>
      <c r="I12" s="4">
        <v>0.17927399999999999</v>
      </c>
    </row>
    <row r="13" spans="1:9" x14ac:dyDescent="0.25">
      <c r="A13" s="6"/>
      <c r="B13" s="3">
        <v>42849</v>
      </c>
      <c r="C13" s="4">
        <v>-13.158021</v>
      </c>
      <c r="D13" s="4">
        <v>0.97201199999999999</v>
      </c>
      <c r="E13" s="4">
        <f t="shared" si="0"/>
        <v>7.3872203122338842</v>
      </c>
      <c r="F13" s="4">
        <v>-11.805921</v>
      </c>
      <c r="G13" s="4">
        <v>0.23544100000000001</v>
      </c>
      <c r="H13" s="5">
        <f t="shared" si="1"/>
        <v>2</v>
      </c>
      <c r="I13" s="4">
        <v>0.179509</v>
      </c>
    </row>
    <row r="14" spans="1:9" x14ac:dyDescent="0.25">
      <c r="A14" s="6"/>
      <c r="B14" s="3">
        <v>42853</v>
      </c>
      <c r="C14" s="4">
        <v>-5.8795999999999999</v>
      </c>
      <c r="D14" s="4">
        <v>2.094919</v>
      </c>
      <c r="E14" s="4">
        <f t="shared" si="0"/>
        <v>35.630297979454383</v>
      </c>
      <c r="F14" s="4">
        <v>-5.2712969999999997</v>
      </c>
      <c r="G14" s="4">
        <v>0.76574399999999998</v>
      </c>
      <c r="H14" s="5">
        <f t="shared" si="1"/>
        <v>1</v>
      </c>
      <c r="I14" s="4">
        <v>0.25133499999999998</v>
      </c>
    </row>
    <row r="15" spans="1:9" x14ac:dyDescent="0.25">
      <c r="A15" s="6"/>
      <c r="B15" s="3">
        <v>42854</v>
      </c>
      <c r="C15" s="4">
        <v>-10.304084</v>
      </c>
      <c r="D15" s="4">
        <v>2.414056</v>
      </c>
      <c r="E15" s="4">
        <f t="shared" si="0"/>
        <v>23.428147518983735</v>
      </c>
      <c r="F15" s="4">
        <v>-2.5246529999999998</v>
      </c>
      <c r="G15" s="4">
        <v>2.106563</v>
      </c>
      <c r="H15" s="5">
        <f t="shared" si="1"/>
        <v>2</v>
      </c>
      <c r="I15" s="4">
        <v>0.20618400000000001</v>
      </c>
    </row>
    <row r="16" spans="1:9" x14ac:dyDescent="0.25">
      <c r="A16" s="6"/>
      <c r="B16" s="3">
        <v>42855</v>
      </c>
      <c r="C16" s="4">
        <v>-11.862358</v>
      </c>
      <c r="D16" s="4">
        <v>0.99725399999999997</v>
      </c>
      <c r="E16" s="4">
        <f t="shared" si="0"/>
        <v>8.4068782951922376</v>
      </c>
      <c r="F16" s="4">
        <v>-10.767206</v>
      </c>
      <c r="G16" s="4">
        <v>0.11044900000000001</v>
      </c>
      <c r="H16" s="5">
        <f t="shared" si="1"/>
        <v>1</v>
      </c>
      <c r="I16" s="4">
        <v>0.185277</v>
      </c>
    </row>
    <row r="17" spans="1:9" x14ac:dyDescent="0.25">
      <c r="A17" s="6"/>
      <c r="B17" s="3">
        <v>42859</v>
      </c>
      <c r="C17" s="4">
        <v>-6.0147589999999997</v>
      </c>
      <c r="D17" s="4">
        <v>1.7464280000000001</v>
      </c>
      <c r="E17" s="4">
        <f t="shared" si="0"/>
        <v>29.035710325218357</v>
      </c>
      <c r="F17" s="4">
        <v>-5.4061589999999997</v>
      </c>
      <c r="G17" s="4">
        <v>0.81104100000000001</v>
      </c>
      <c r="H17" s="5">
        <f t="shared" si="1"/>
        <v>1</v>
      </c>
      <c r="I17" s="4">
        <v>0.20527300000000001</v>
      </c>
    </row>
    <row r="18" spans="1:9" x14ac:dyDescent="0.25">
      <c r="A18" s="6"/>
      <c r="B18" s="3">
        <v>42860</v>
      </c>
      <c r="C18" s="4">
        <v>-6.773028</v>
      </c>
      <c r="D18" s="4">
        <v>2.060559</v>
      </c>
      <c r="E18" s="4">
        <f t="shared" si="0"/>
        <v>30.423010210499648</v>
      </c>
      <c r="F18" s="4">
        <v>-0.80753200000000003</v>
      </c>
      <c r="G18" s="4">
        <v>1.378166</v>
      </c>
      <c r="H18" s="5">
        <f t="shared" si="1"/>
        <v>2</v>
      </c>
      <c r="I18" s="4">
        <v>0.26640399999999997</v>
      </c>
    </row>
    <row r="19" spans="1:9" x14ac:dyDescent="0.25">
      <c r="A19" s="6"/>
      <c r="B19" s="3">
        <v>42861</v>
      </c>
      <c r="C19" s="4">
        <v>-5.8505459999999996</v>
      </c>
      <c r="D19" s="4">
        <v>1.5571870000000001</v>
      </c>
      <c r="E19" s="4">
        <f t="shared" si="0"/>
        <v>26.616097027525299</v>
      </c>
      <c r="F19" s="4">
        <v>-5.4463429999999997</v>
      </c>
      <c r="G19" s="4">
        <v>0.90901900000000002</v>
      </c>
      <c r="H19" s="5">
        <f t="shared" si="1"/>
        <v>1</v>
      </c>
      <c r="I19" s="4">
        <v>0.27351500000000001</v>
      </c>
    </row>
    <row r="20" spans="1:9" x14ac:dyDescent="0.25">
      <c r="A20" s="6"/>
      <c r="B20" s="3">
        <v>42865</v>
      </c>
      <c r="C20" s="4">
        <v>-6.1941480000000002</v>
      </c>
      <c r="D20" s="4">
        <v>1.8475280000000001</v>
      </c>
      <c r="E20" s="4">
        <f t="shared" si="0"/>
        <v>29.826991541048098</v>
      </c>
      <c r="F20" s="4">
        <v>-3.4003549999999998</v>
      </c>
      <c r="G20" s="4">
        <v>1.8836900000000001</v>
      </c>
      <c r="H20" s="5">
        <f t="shared" si="1"/>
        <v>1</v>
      </c>
      <c r="I20" s="4">
        <v>0.32050800000000002</v>
      </c>
    </row>
    <row r="21" spans="1:9" x14ac:dyDescent="0.25">
      <c r="A21" s="6"/>
      <c r="B21" s="3">
        <v>42866</v>
      </c>
      <c r="C21" s="4">
        <v>-8.0977589999999999</v>
      </c>
      <c r="D21" s="4">
        <v>1.6718869999999999</v>
      </c>
      <c r="E21" s="4">
        <f t="shared" si="0"/>
        <v>20.646292387807538</v>
      </c>
      <c r="F21" s="4">
        <v>-4.6385870000000002</v>
      </c>
      <c r="G21" s="4">
        <v>3.4721880000000001</v>
      </c>
      <c r="H21" s="5">
        <f t="shared" si="1"/>
        <v>1</v>
      </c>
      <c r="I21" s="4">
        <v>0.28475899999999998</v>
      </c>
    </row>
    <row r="22" spans="1:9" x14ac:dyDescent="0.25">
      <c r="A22" s="6"/>
      <c r="B22" s="3">
        <v>42867</v>
      </c>
      <c r="C22" s="4">
        <v>-6.9693779999999999</v>
      </c>
      <c r="D22" s="4">
        <v>1.611019</v>
      </c>
      <c r="E22" s="4">
        <f t="shared" si="0"/>
        <v>23.115678328826476</v>
      </c>
      <c r="F22" s="4">
        <v>-4.5847930000000003</v>
      </c>
      <c r="G22" s="4">
        <v>0.99480500000000005</v>
      </c>
      <c r="H22" s="5">
        <f t="shared" si="1"/>
        <v>1</v>
      </c>
      <c r="I22" s="4">
        <v>0.27211800000000003</v>
      </c>
    </row>
    <row r="23" spans="1:9" x14ac:dyDescent="0.25">
      <c r="A23" s="6"/>
      <c r="B23" s="3">
        <v>42871</v>
      </c>
      <c r="C23" s="4">
        <v>-7.0725150000000001</v>
      </c>
      <c r="D23" s="4">
        <v>1.717063</v>
      </c>
      <c r="E23" s="4">
        <f t="shared" si="0"/>
        <v>24.277969011023657</v>
      </c>
      <c r="F23" s="4">
        <v>-3.5461019999999999</v>
      </c>
      <c r="G23" s="4">
        <v>0.13350799999999999</v>
      </c>
      <c r="H23" s="5">
        <f t="shared" si="1"/>
        <v>2</v>
      </c>
      <c r="I23" s="4">
        <v>0.29715000000000003</v>
      </c>
    </row>
    <row r="24" spans="1:9" x14ac:dyDescent="0.25">
      <c r="A24" s="6"/>
      <c r="B24" s="3">
        <v>42872</v>
      </c>
      <c r="C24" s="4">
        <v>-11.996259</v>
      </c>
      <c r="D24" s="4">
        <v>2.1539830000000002</v>
      </c>
      <c r="E24" s="4">
        <f t="shared" si="0"/>
        <v>17.955455946724726</v>
      </c>
      <c r="F24" s="4">
        <v>-4.0084299999999997</v>
      </c>
      <c r="G24" s="4">
        <v>1.818719</v>
      </c>
      <c r="H24" s="5">
        <f t="shared" si="1"/>
        <v>3</v>
      </c>
      <c r="I24" s="4">
        <v>0.25456400000000001</v>
      </c>
    </row>
    <row r="25" spans="1:9" x14ac:dyDescent="0.25">
      <c r="A25" s="6"/>
      <c r="B25" s="3">
        <v>42873</v>
      </c>
      <c r="C25" s="4">
        <v>-13.345336</v>
      </c>
      <c r="D25" s="4">
        <v>2.0217510000000001</v>
      </c>
      <c r="E25" s="4">
        <f t="shared" si="0"/>
        <v>15.149494924668813</v>
      </c>
      <c r="F25" s="4">
        <v>-12.960267999999999</v>
      </c>
      <c r="G25" s="4">
        <v>1.6332629999999999</v>
      </c>
      <c r="H25" s="5">
        <f t="shared" si="1"/>
        <v>1</v>
      </c>
      <c r="I25" s="4">
        <v>0.204849</v>
      </c>
    </row>
    <row r="26" spans="1:9" x14ac:dyDescent="0.25">
      <c r="A26" s="6"/>
      <c r="B26" s="3">
        <v>42877</v>
      </c>
      <c r="C26" s="4">
        <v>-10.350719</v>
      </c>
      <c r="D26" s="4">
        <v>1.552184</v>
      </c>
      <c r="E26" s="4">
        <f t="shared" si="0"/>
        <v>14.995905115383772</v>
      </c>
      <c r="F26" s="4">
        <v>-10.526794000000001</v>
      </c>
      <c r="G26" s="4">
        <v>1.072298</v>
      </c>
      <c r="H26" s="5">
        <f t="shared" si="1"/>
        <v>1</v>
      </c>
      <c r="I26" s="4">
        <v>0.17789199999999999</v>
      </c>
    </row>
    <row r="27" spans="1:9" x14ac:dyDescent="0.25">
      <c r="A27" s="7" t="s">
        <v>12</v>
      </c>
      <c r="B27" s="3">
        <v>42993</v>
      </c>
      <c r="C27" s="4">
        <v>-10.331701000000001</v>
      </c>
      <c r="D27" s="4">
        <v>1.716118</v>
      </c>
      <c r="E27" s="4">
        <f>IMABS(D27/C27*100)</f>
        <v>16.610217426927086</v>
      </c>
      <c r="F27" s="4">
        <v>-6.1095160000000002</v>
      </c>
      <c r="G27" s="4">
        <v>0.57846299999999995</v>
      </c>
      <c r="H27" s="5">
        <f>ROUNDUP(IMABS((C27-F27)/(D27+G27)),0)</f>
        <v>2</v>
      </c>
      <c r="I27" s="4">
        <v>0.239394</v>
      </c>
    </row>
    <row r="28" spans="1:9" x14ac:dyDescent="0.25">
      <c r="A28" s="7"/>
      <c r="B28" s="3">
        <v>42997</v>
      </c>
      <c r="C28" s="4">
        <v>-5.8945629999999998</v>
      </c>
      <c r="D28" s="4">
        <v>1.2662040000000001</v>
      </c>
      <c r="E28" s="4">
        <f t="shared" ref="E28:E51" si="2">IMABS(D28/C28*100)</f>
        <v>21.480879922735582</v>
      </c>
      <c r="F28" s="4">
        <v>-4.9289940000000003</v>
      </c>
      <c r="G28" s="4">
        <v>1.3571629999999999</v>
      </c>
      <c r="H28" s="5">
        <f t="shared" ref="H28:H51" si="3">ROUNDUP(IMABS((C28-F28)/(D28+G28)),0)</f>
        <v>1</v>
      </c>
      <c r="I28" s="4">
        <v>0.30190499999999998</v>
      </c>
    </row>
    <row r="29" spans="1:9" x14ac:dyDescent="0.25">
      <c r="A29" s="7"/>
      <c r="B29" s="3">
        <v>42998</v>
      </c>
      <c r="C29" s="4">
        <v>-9.2561750000000007</v>
      </c>
      <c r="D29" s="4">
        <v>2.1985519999999998</v>
      </c>
      <c r="E29" s="4">
        <f t="shared" si="2"/>
        <v>23.75227348229695</v>
      </c>
      <c r="F29" s="4">
        <v>-1.8561000000000001</v>
      </c>
      <c r="G29" s="4">
        <v>2.1781299999999999</v>
      </c>
      <c r="H29" s="5">
        <f t="shared" si="3"/>
        <v>2</v>
      </c>
      <c r="I29" s="4">
        <v>0.35014299999999998</v>
      </c>
    </row>
    <row r="30" spans="1:9" x14ac:dyDescent="0.25">
      <c r="A30" s="7"/>
      <c r="B30" s="3">
        <v>42999</v>
      </c>
      <c r="C30" s="4">
        <v>-10.988318</v>
      </c>
      <c r="D30" s="4">
        <v>2.0591200000000001</v>
      </c>
      <c r="E30" s="4">
        <f t="shared" si="2"/>
        <v>18.739173729773746</v>
      </c>
      <c r="F30" s="4">
        <v>-6.2465989999999998</v>
      </c>
      <c r="G30" s="4">
        <v>0.85623700000000003</v>
      </c>
      <c r="H30" s="5">
        <f t="shared" si="3"/>
        <v>2</v>
      </c>
      <c r="I30" s="4">
        <v>0.27682400000000001</v>
      </c>
    </row>
    <row r="31" spans="1:9" x14ac:dyDescent="0.25">
      <c r="A31" s="7"/>
      <c r="B31" s="3">
        <v>43003</v>
      </c>
      <c r="C31" s="4">
        <v>-3.9795820000000002</v>
      </c>
      <c r="D31" s="4">
        <v>1.432607</v>
      </c>
      <c r="E31" s="4">
        <f t="shared" si="2"/>
        <v>35.998931546076946</v>
      </c>
      <c r="F31" s="4">
        <v>-6.5259819999999999</v>
      </c>
      <c r="G31" s="4">
        <v>0.88095900000000005</v>
      </c>
      <c r="H31" s="5">
        <f t="shared" si="3"/>
        <v>2</v>
      </c>
      <c r="I31" s="4">
        <v>0.29417199999999999</v>
      </c>
    </row>
    <row r="32" spans="1:9" x14ac:dyDescent="0.25">
      <c r="A32" s="7"/>
      <c r="B32" s="3">
        <v>43004</v>
      </c>
      <c r="C32" s="4">
        <v>-7.9488830000000004</v>
      </c>
      <c r="D32" s="4">
        <v>2.630995</v>
      </c>
      <c r="E32" s="4">
        <f t="shared" si="2"/>
        <v>33.098927232920651</v>
      </c>
      <c r="F32" s="4">
        <v>-2.2216019999999999</v>
      </c>
      <c r="G32" s="4">
        <v>2.1014910000000002</v>
      </c>
      <c r="H32" s="5">
        <f t="shared" si="3"/>
        <v>2</v>
      </c>
      <c r="I32" s="4">
        <v>0.24945600000000001</v>
      </c>
    </row>
    <row r="33" spans="1:9" x14ac:dyDescent="0.25">
      <c r="A33" s="7"/>
      <c r="B33" s="3">
        <v>43005</v>
      </c>
      <c r="C33" s="4">
        <v>-10.440001000000001</v>
      </c>
      <c r="D33" s="4">
        <v>2.3853249999999999</v>
      </c>
      <c r="E33" s="4">
        <f t="shared" si="2"/>
        <v>22.847938424526969</v>
      </c>
      <c r="F33" s="4">
        <v>-6.6504450000000004</v>
      </c>
      <c r="G33" s="4">
        <v>1.6944870000000001</v>
      </c>
      <c r="H33" s="5">
        <f t="shared" si="3"/>
        <v>1</v>
      </c>
      <c r="I33" s="4">
        <v>0.21779399999999999</v>
      </c>
    </row>
    <row r="34" spans="1:9" x14ac:dyDescent="0.25">
      <c r="A34" s="7"/>
      <c r="B34" s="3">
        <v>43009</v>
      </c>
      <c r="C34" s="4">
        <v>-10.252224999999999</v>
      </c>
      <c r="D34" s="4">
        <v>1.8191850000000001</v>
      </c>
      <c r="E34" s="4">
        <f t="shared" si="2"/>
        <v>17.744294531187137</v>
      </c>
      <c r="F34" s="4">
        <v>-9.3352430000000002</v>
      </c>
      <c r="G34" s="4">
        <v>1.127729</v>
      </c>
      <c r="H34" s="5">
        <f t="shared" si="3"/>
        <v>1</v>
      </c>
      <c r="I34" s="4">
        <v>0.17080600000000001</v>
      </c>
    </row>
    <row r="35" spans="1:9" x14ac:dyDescent="0.25">
      <c r="A35" s="7"/>
      <c r="B35" s="3">
        <v>43010</v>
      </c>
      <c r="C35" s="4">
        <v>-10.649015</v>
      </c>
      <c r="D35" s="4">
        <v>2.3272339999999998</v>
      </c>
      <c r="E35" s="4">
        <f t="shared" si="2"/>
        <v>21.853983678302637</v>
      </c>
      <c r="F35" s="4">
        <v>-3.7842639999999999</v>
      </c>
      <c r="G35" s="4">
        <v>4.8865540000000003</v>
      </c>
      <c r="H35" s="5">
        <f t="shared" si="3"/>
        <v>1</v>
      </c>
      <c r="I35" s="4">
        <v>0.17760799999999999</v>
      </c>
    </row>
    <row r="36" spans="1:9" ht="15" customHeight="1" x14ac:dyDescent="0.25">
      <c r="A36" s="7"/>
      <c r="B36" s="3">
        <v>43011</v>
      </c>
      <c r="C36" s="4">
        <v>-11.353738999999999</v>
      </c>
      <c r="D36" s="4">
        <v>2.128549</v>
      </c>
      <c r="E36" s="4">
        <f t="shared" si="2"/>
        <v>18.747559724598215</v>
      </c>
      <c r="F36" s="4">
        <v>-8.3080529999999992</v>
      </c>
      <c r="G36" s="4">
        <v>0.87291300000000005</v>
      </c>
      <c r="H36" s="5">
        <f t="shared" si="3"/>
        <v>2</v>
      </c>
      <c r="I36" s="4">
        <v>0.16244400000000001</v>
      </c>
    </row>
    <row r="37" spans="1:9" ht="14.45" hidden="1" customHeight="1" x14ac:dyDescent="0.25">
      <c r="A37" s="7"/>
      <c r="B37" s="3">
        <v>43015</v>
      </c>
      <c r="C37" s="4">
        <v>-2.9470580000000002</v>
      </c>
      <c r="D37" s="4">
        <v>1.9766159999999999</v>
      </c>
      <c r="E37" s="4">
        <f t="shared" si="2"/>
        <v>67.070821137554802</v>
      </c>
      <c r="F37" s="4">
        <v>-4.2599460000000002</v>
      </c>
      <c r="G37" s="4">
        <v>1.0141770000000001</v>
      </c>
      <c r="H37" s="5">
        <f t="shared" si="3"/>
        <v>1</v>
      </c>
      <c r="I37" s="4">
        <v>0.299431</v>
      </c>
    </row>
    <row r="38" spans="1:9" x14ac:dyDescent="0.25">
      <c r="A38" s="7"/>
      <c r="B38" s="3">
        <v>43016</v>
      </c>
      <c r="C38" s="4">
        <v>-6.6385139999999998</v>
      </c>
      <c r="D38" s="4">
        <v>1.805191</v>
      </c>
      <c r="E38" s="4">
        <f t="shared" si="2"/>
        <v>27.192697040331616</v>
      </c>
      <c r="F38" s="4">
        <v>-1.8693</v>
      </c>
      <c r="G38" s="4">
        <v>1.9841059999999999</v>
      </c>
      <c r="H38" s="5">
        <f t="shared" si="3"/>
        <v>2</v>
      </c>
      <c r="I38" s="4">
        <v>0.250865</v>
      </c>
    </row>
    <row r="39" spans="1:9" x14ac:dyDescent="0.25">
      <c r="A39" s="7"/>
      <c r="B39" s="3">
        <v>43017</v>
      </c>
      <c r="C39" s="4">
        <v>-9.9391320000000007</v>
      </c>
      <c r="D39" s="4">
        <v>1.250499</v>
      </c>
      <c r="E39" s="4">
        <f t="shared" si="2"/>
        <v>12.581571509463805</v>
      </c>
      <c r="F39" s="4">
        <v>-10.49912</v>
      </c>
      <c r="G39" s="4">
        <v>1.8898360000000001</v>
      </c>
      <c r="H39" s="5">
        <f t="shared" si="3"/>
        <v>1</v>
      </c>
      <c r="I39" s="4">
        <v>0.22070400000000001</v>
      </c>
    </row>
    <row r="40" spans="1:9" x14ac:dyDescent="0.25">
      <c r="A40" s="7"/>
      <c r="B40" s="3">
        <v>43021</v>
      </c>
      <c r="C40" s="4">
        <v>-7.418857</v>
      </c>
      <c r="D40" s="4">
        <v>1.9167019999999999</v>
      </c>
      <c r="E40" s="4">
        <f t="shared" si="2"/>
        <v>25.835543130161426</v>
      </c>
      <c r="F40" s="4">
        <v>-7.7944579999999997</v>
      </c>
      <c r="G40" s="4">
        <v>0.63109199999999999</v>
      </c>
      <c r="H40" s="5">
        <f t="shared" si="3"/>
        <v>1</v>
      </c>
      <c r="I40" s="4">
        <v>0.176398</v>
      </c>
    </row>
    <row r="41" spans="1:9" x14ac:dyDescent="0.25">
      <c r="A41" s="7"/>
      <c r="B41" s="3">
        <v>43022</v>
      </c>
      <c r="C41" s="4">
        <v>-10.101637</v>
      </c>
      <c r="D41" s="4">
        <v>1.3499559999999999</v>
      </c>
      <c r="E41" s="4">
        <f t="shared" si="2"/>
        <v>13.363735006514291</v>
      </c>
      <c r="F41" s="4">
        <v>-2.1249910000000001</v>
      </c>
      <c r="G41" s="4">
        <v>1.7173659999999999</v>
      </c>
      <c r="H41" s="5">
        <f t="shared" si="3"/>
        <v>3</v>
      </c>
      <c r="I41" s="4">
        <v>0.15982199999999999</v>
      </c>
    </row>
    <row r="42" spans="1:9" x14ac:dyDescent="0.25">
      <c r="A42" s="7"/>
      <c r="B42" s="3">
        <v>43023</v>
      </c>
      <c r="C42" s="4">
        <v>-12.261215999999999</v>
      </c>
      <c r="D42" s="4">
        <v>1.4819500000000001</v>
      </c>
      <c r="E42" s="4">
        <f t="shared" si="2"/>
        <v>12.086484733651215</v>
      </c>
      <c r="F42" s="4">
        <v>-10.854782999999999</v>
      </c>
      <c r="G42" s="4">
        <v>0.80553399999999997</v>
      </c>
      <c r="H42" s="5">
        <f t="shared" si="3"/>
        <v>1</v>
      </c>
      <c r="I42" s="4">
        <v>0.16009699999999999</v>
      </c>
    </row>
    <row r="43" spans="1:9" x14ac:dyDescent="0.25">
      <c r="A43" s="7"/>
      <c r="B43" s="3">
        <v>43027</v>
      </c>
      <c r="C43" s="4">
        <v>-8.6059260000000002</v>
      </c>
      <c r="D43" s="4">
        <v>1.5526489999999999</v>
      </c>
      <c r="E43" s="4">
        <f t="shared" si="2"/>
        <v>18.041626200364725</v>
      </c>
      <c r="F43" s="4">
        <v>-8.1734310000000008</v>
      </c>
      <c r="G43" s="4">
        <v>0.75256100000000004</v>
      </c>
      <c r="H43" s="5">
        <f t="shared" si="3"/>
        <v>1</v>
      </c>
      <c r="I43" s="4">
        <v>0.162798</v>
      </c>
    </row>
    <row r="44" spans="1:9" x14ac:dyDescent="0.25">
      <c r="A44" s="7"/>
      <c r="B44" s="3">
        <v>43028</v>
      </c>
      <c r="C44" s="4">
        <v>-10.342169</v>
      </c>
      <c r="D44" s="4">
        <v>1.3782140000000001</v>
      </c>
      <c r="E44" s="4">
        <f t="shared" si="2"/>
        <v>13.326160112061599</v>
      </c>
      <c r="F44" s="4">
        <v>-2.4516230000000001</v>
      </c>
      <c r="G44" s="4">
        <v>1.704636</v>
      </c>
      <c r="H44" s="5">
        <f t="shared" si="3"/>
        <v>3</v>
      </c>
      <c r="I44" s="4">
        <v>0.15636700000000001</v>
      </c>
    </row>
    <row r="45" spans="1:9" x14ac:dyDescent="0.25">
      <c r="A45" s="7"/>
      <c r="B45" s="3">
        <v>43029</v>
      </c>
      <c r="C45" s="4">
        <v>-11.907838</v>
      </c>
      <c r="D45" s="4">
        <v>1.4880469999999999</v>
      </c>
      <c r="E45" s="4">
        <f t="shared" si="2"/>
        <v>12.49636583903812</v>
      </c>
      <c r="F45" s="4">
        <v>-14.267744</v>
      </c>
      <c r="G45" s="4">
        <v>1.642552</v>
      </c>
      <c r="H45" s="5">
        <f t="shared" si="3"/>
        <v>1</v>
      </c>
      <c r="I45" s="4">
        <v>0.167598</v>
      </c>
    </row>
    <row r="46" spans="1:9" x14ac:dyDescent="0.25">
      <c r="A46" s="7"/>
      <c r="B46" s="3">
        <v>43033</v>
      </c>
      <c r="C46" s="4">
        <v>-8.7412539999999996</v>
      </c>
      <c r="D46" s="4">
        <v>1.83497</v>
      </c>
      <c r="E46" s="4">
        <f t="shared" si="2"/>
        <v>20.992068186097786</v>
      </c>
      <c r="F46" s="4">
        <v>-8.2663010000000003</v>
      </c>
      <c r="G46" s="4">
        <v>1.2983169999999999</v>
      </c>
      <c r="H46" s="5">
        <f t="shared" si="3"/>
        <v>1</v>
      </c>
      <c r="I46" s="4">
        <v>0.15523600000000001</v>
      </c>
    </row>
    <row r="47" spans="1:9" x14ac:dyDescent="0.25">
      <c r="A47" s="7"/>
      <c r="B47" s="3">
        <v>43034</v>
      </c>
      <c r="C47" s="4">
        <v>-10.76816</v>
      </c>
      <c r="D47" s="4">
        <v>1.6521600000000001</v>
      </c>
      <c r="E47" s="4">
        <f t="shared" si="2"/>
        <v>15.343011247975513</v>
      </c>
      <c r="F47" s="4">
        <v>-2.3684460000000001</v>
      </c>
      <c r="G47" s="4">
        <v>2.3756750000000002</v>
      </c>
      <c r="H47" s="5">
        <f t="shared" si="3"/>
        <v>3</v>
      </c>
      <c r="I47" s="4">
        <v>0.14744599999999999</v>
      </c>
    </row>
    <row r="48" spans="1:9" x14ac:dyDescent="0.25">
      <c r="A48" s="7"/>
      <c r="B48" s="3">
        <v>43035</v>
      </c>
      <c r="C48" s="4">
        <v>-11.978297</v>
      </c>
      <c r="D48" s="4">
        <v>1.8049440000000001</v>
      </c>
      <c r="E48" s="4">
        <f t="shared" si="2"/>
        <v>15.068452552144935</v>
      </c>
      <c r="F48" s="4">
        <v>-11.109316</v>
      </c>
      <c r="G48" s="4">
        <v>2.4090280000000002</v>
      </c>
      <c r="H48" s="5">
        <f t="shared" si="3"/>
        <v>1</v>
      </c>
      <c r="I48" s="4">
        <v>0.155278</v>
      </c>
    </row>
    <row r="49" spans="1:9" x14ac:dyDescent="0.25">
      <c r="A49" s="7"/>
      <c r="B49" s="3">
        <v>43039</v>
      </c>
      <c r="C49" s="4">
        <v>-8.5139899999999997</v>
      </c>
      <c r="D49" s="4">
        <v>1.945317</v>
      </c>
      <c r="E49" s="4">
        <f t="shared" si="2"/>
        <v>22.848476448762568</v>
      </c>
      <c r="F49" s="4">
        <v>-7.7476479999999999</v>
      </c>
      <c r="G49" s="4">
        <v>0.70777800000000002</v>
      </c>
      <c r="H49" s="5">
        <f t="shared" si="3"/>
        <v>1</v>
      </c>
      <c r="I49" s="4">
        <v>0.14661399999999999</v>
      </c>
    </row>
    <row r="50" spans="1:9" x14ac:dyDescent="0.25">
      <c r="A50" s="7"/>
      <c r="B50" s="3">
        <v>43040</v>
      </c>
      <c r="C50" s="4">
        <v>-10.799419</v>
      </c>
      <c r="D50" s="4">
        <v>1.5827530000000001</v>
      </c>
      <c r="E50" s="4">
        <f t="shared" si="2"/>
        <v>14.65590880398288</v>
      </c>
      <c r="F50" s="4">
        <v>-2.3238639999999999</v>
      </c>
      <c r="G50" s="4">
        <v>1.965716</v>
      </c>
      <c r="H50" s="5">
        <f t="shared" si="3"/>
        <v>3</v>
      </c>
      <c r="I50" s="4">
        <v>0.131852</v>
      </c>
    </row>
    <row r="51" spans="1:9" x14ac:dyDescent="0.25">
      <c r="A51" s="7"/>
      <c r="B51" s="3">
        <v>43041</v>
      </c>
      <c r="C51" s="4">
        <v>-12.331056</v>
      </c>
      <c r="D51" s="4">
        <v>1.6047530000000001</v>
      </c>
      <c r="E51" s="4">
        <f t="shared" si="2"/>
        <v>13.013913812409902</v>
      </c>
      <c r="F51" s="4">
        <v>-11.603145</v>
      </c>
      <c r="G51" s="4">
        <v>1.1503509999999999</v>
      </c>
      <c r="H51" s="5">
        <f t="shared" si="3"/>
        <v>1</v>
      </c>
      <c r="I51" s="4">
        <v>0.14021800000000001</v>
      </c>
    </row>
    <row r="52" spans="1:9" x14ac:dyDescent="0.25">
      <c r="A52" s="8" t="s">
        <v>13</v>
      </c>
      <c r="B52" s="3">
        <v>43897</v>
      </c>
      <c r="C52" s="4">
        <v>-9.4107489999999991</v>
      </c>
      <c r="D52" s="4">
        <v>1.7471110000000001</v>
      </c>
      <c r="E52" s="4">
        <f>IMABS(D52/C52*100)</f>
        <v>18.565057892841473</v>
      </c>
      <c r="F52" s="4">
        <v>-7.9190610000000001</v>
      </c>
      <c r="G52" s="4">
        <v>0.40970099999999998</v>
      </c>
      <c r="H52" s="5">
        <f>ROUNDUP(IMABS((C52-F52)/(D52+G52)),0)</f>
        <v>1</v>
      </c>
      <c r="I52" s="4">
        <v>0.27512700000000001</v>
      </c>
    </row>
    <row r="53" spans="1:9" x14ac:dyDescent="0.25">
      <c r="A53" s="8"/>
      <c r="B53" s="3">
        <v>43898</v>
      </c>
      <c r="C53" s="4">
        <v>-12.782458999999999</v>
      </c>
      <c r="D53" s="4">
        <v>2.0333809999999999</v>
      </c>
      <c r="E53" s="4">
        <f t="shared" ref="E53:E60" si="4">IMABS(D53/C53*100)</f>
        <v>15.907588672883676</v>
      </c>
      <c r="F53" s="4">
        <v>-4.4397200000000003</v>
      </c>
      <c r="G53" s="4">
        <v>3.5364550000000001</v>
      </c>
      <c r="H53" s="5">
        <f t="shared" ref="H53:H60" si="5">ROUNDUP(IMABS((C53-F53)/(D53+G53)),0)</f>
        <v>2</v>
      </c>
      <c r="I53" s="4">
        <v>0.27579799999999999</v>
      </c>
    </row>
    <row r="54" spans="1:9" x14ac:dyDescent="0.25">
      <c r="A54" s="8"/>
      <c r="B54" s="3">
        <v>43899</v>
      </c>
      <c r="C54" s="4">
        <v>-13.463096</v>
      </c>
      <c r="D54" s="4">
        <v>1.808692</v>
      </c>
      <c r="E54" s="4">
        <f t="shared" si="4"/>
        <v>13.434443310810529</v>
      </c>
      <c r="F54" s="4">
        <v>-9.8416409999999992</v>
      </c>
      <c r="G54" s="4">
        <v>0.76455200000000001</v>
      </c>
      <c r="H54" s="5">
        <f t="shared" si="5"/>
        <v>2</v>
      </c>
      <c r="I54" s="4">
        <v>0.24942500000000001</v>
      </c>
    </row>
    <row r="55" spans="1:9" x14ac:dyDescent="0.25">
      <c r="A55" s="8"/>
      <c r="B55" s="3">
        <v>43903</v>
      </c>
      <c r="C55" s="4">
        <v>-11.248529</v>
      </c>
      <c r="D55" s="4">
        <v>1.51677</v>
      </c>
      <c r="E55" s="4">
        <f t="shared" si="4"/>
        <v>13.484163129241168</v>
      </c>
      <c r="F55" s="4">
        <v>-10.588841</v>
      </c>
      <c r="G55" s="4">
        <v>0.41842600000000002</v>
      </c>
      <c r="H55" s="5">
        <f t="shared" si="5"/>
        <v>1</v>
      </c>
      <c r="I55" s="4">
        <v>0.24135000000000001</v>
      </c>
    </row>
    <row r="56" spans="1:9" x14ac:dyDescent="0.25">
      <c r="A56" s="8"/>
      <c r="B56" s="3">
        <v>43904</v>
      </c>
      <c r="C56" s="4">
        <v>-13.607265</v>
      </c>
      <c r="D56" s="4">
        <v>1.695964</v>
      </c>
      <c r="E56" s="4">
        <f t="shared" si="4"/>
        <v>12.463665549248876</v>
      </c>
      <c r="F56" s="4">
        <v>-3.5060020000000001</v>
      </c>
      <c r="G56" s="4">
        <v>1.5666279999999999</v>
      </c>
      <c r="H56" s="5">
        <f t="shared" si="5"/>
        <v>4</v>
      </c>
      <c r="I56" s="4">
        <v>0.227106</v>
      </c>
    </row>
    <row r="57" spans="1:9" x14ac:dyDescent="0.25">
      <c r="A57" s="8"/>
      <c r="B57" s="3">
        <v>43905</v>
      </c>
      <c r="C57" s="4">
        <v>-13.886430000000001</v>
      </c>
      <c r="D57" s="4">
        <v>1.871974</v>
      </c>
      <c r="E57" s="4">
        <f t="shared" si="4"/>
        <v>13.480599405318717</v>
      </c>
      <c r="F57" s="4">
        <v>-9.8544199999999993</v>
      </c>
      <c r="G57" s="4">
        <v>0.65926899999999999</v>
      </c>
      <c r="H57" s="5">
        <f t="shared" si="5"/>
        <v>2</v>
      </c>
      <c r="I57" s="4">
        <v>0.22278200000000001</v>
      </c>
    </row>
    <row r="58" spans="1:9" x14ac:dyDescent="0.25">
      <c r="A58" s="8"/>
      <c r="B58" s="3">
        <v>43909</v>
      </c>
      <c r="C58" s="4">
        <v>-10.33784</v>
      </c>
      <c r="D58" s="4">
        <v>1.766913</v>
      </c>
      <c r="E58" s="4">
        <f t="shared" si="4"/>
        <v>17.091703876244939</v>
      </c>
      <c r="F58" s="4">
        <v>-11.374421</v>
      </c>
      <c r="G58" s="4">
        <v>0.81327000000000005</v>
      </c>
      <c r="H58" s="5">
        <f t="shared" si="5"/>
        <v>1</v>
      </c>
      <c r="I58" s="4">
        <v>0.22228100000000001</v>
      </c>
    </row>
    <row r="59" spans="1:9" x14ac:dyDescent="0.25">
      <c r="A59" s="8"/>
      <c r="B59" s="3">
        <v>43910</v>
      </c>
      <c r="C59" s="4">
        <v>-13.909875</v>
      </c>
      <c r="D59" s="4">
        <v>1.714332</v>
      </c>
      <c r="E59" s="4">
        <f t="shared" si="4"/>
        <v>12.324567977785566</v>
      </c>
      <c r="F59" s="4">
        <v>-3.287274</v>
      </c>
      <c r="G59" s="4">
        <v>2.7716050000000001</v>
      </c>
      <c r="H59" s="5">
        <f t="shared" si="5"/>
        <v>3</v>
      </c>
      <c r="I59" s="4">
        <v>0.217561</v>
      </c>
    </row>
    <row r="60" spans="1:9" x14ac:dyDescent="0.25">
      <c r="A60" s="8"/>
      <c r="B60" s="3">
        <v>43911</v>
      </c>
      <c r="C60" s="4">
        <v>-13.336376</v>
      </c>
      <c r="D60" s="4">
        <v>2.3631799999999998</v>
      </c>
      <c r="E60" s="4">
        <f t="shared" si="4"/>
        <v>17.719806340193166</v>
      </c>
      <c r="F60" s="4">
        <v>-11.355722</v>
      </c>
      <c r="G60" s="4">
        <v>0.55184</v>
      </c>
      <c r="H60" s="5">
        <f t="shared" si="5"/>
        <v>1</v>
      </c>
      <c r="I60" s="4">
        <v>0.21598500000000001</v>
      </c>
    </row>
  </sheetData>
  <mergeCells count="3">
    <mergeCell ref="A2:A26"/>
    <mergeCell ref="A27:A51"/>
    <mergeCell ref="A52:A6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50A-1A69-43B6-8FB7-89FED3E2AAFE}">
  <dimension ref="A1:J60"/>
  <sheetViews>
    <sheetView tabSelected="1" workbookViewId="0">
      <selection activeCell="N9" sqref="N9"/>
    </sheetView>
  </sheetViews>
  <sheetFormatPr defaultRowHeight="15" x14ac:dyDescent="0.25"/>
  <cols>
    <col min="1" max="1" width="10.7109375" style="1" bestFit="1" customWidth="1"/>
    <col min="2" max="2" width="6.85546875" style="1" bestFit="1" customWidth="1"/>
    <col min="3" max="3" width="12.28515625" style="1" bestFit="1" customWidth="1"/>
    <col min="4" max="4" width="8.5703125" style="1" bestFit="1" customWidth="1"/>
    <col min="5" max="5" width="5.5703125" style="1" bestFit="1" customWidth="1"/>
    <col min="6" max="6" width="12.42578125" style="1" bestFit="1" customWidth="1"/>
    <col min="7" max="8" width="18.85546875" style="1" bestFit="1" customWidth="1"/>
    <col min="9" max="9" width="15.85546875" style="1" bestFit="1" customWidth="1"/>
    <col min="10" max="10" width="16.28515625" style="1" bestFit="1" customWidth="1"/>
    <col min="11" max="16384" width="9.140625" style="1"/>
  </cols>
  <sheetData>
    <row r="1" spans="1:10" s="9" customFormat="1" x14ac:dyDescent="0.2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</row>
    <row r="2" spans="1:10" x14ac:dyDescent="0.25">
      <c r="A2" s="3">
        <v>42829</v>
      </c>
      <c r="B2" s="10" t="s">
        <v>11</v>
      </c>
      <c r="C2" s="10" t="s">
        <v>26</v>
      </c>
      <c r="D2" s="10" t="s">
        <v>27</v>
      </c>
      <c r="E2" s="10" t="s">
        <v>28</v>
      </c>
      <c r="F2" s="10" t="s">
        <v>29</v>
      </c>
      <c r="G2" s="5" t="s">
        <v>30</v>
      </c>
      <c r="H2" s="5" t="s">
        <v>31</v>
      </c>
      <c r="I2" s="11">
        <v>42829.226388888892</v>
      </c>
      <c r="J2" s="11">
        <v>42829.30972222222</v>
      </c>
    </row>
    <row r="3" spans="1:10" x14ac:dyDescent="0.25">
      <c r="A3" s="3">
        <v>42830</v>
      </c>
      <c r="B3" s="10" t="s">
        <v>11</v>
      </c>
      <c r="C3" s="10" t="s">
        <v>32</v>
      </c>
      <c r="D3" s="10" t="s">
        <v>27</v>
      </c>
      <c r="E3" s="10" t="s">
        <v>33</v>
      </c>
      <c r="F3" s="10" t="s">
        <v>29</v>
      </c>
      <c r="G3" s="5" t="s">
        <v>34</v>
      </c>
      <c r="H3" s="5" t="s">
        <v>35</v>
      </c>
      <c r="I3" s="11">
        <v>42830.220138888886</v>
      </c>
      <c r="J3" s="11">
        <v>42830.303472222222</v>
      </c>
    </row>
    <row r="4" spans="1:10" x14ac:dyDescent="0.25">
      <c r="A4" s="3">
        <v>42831</v>
      </c>
      <c r="B4" s="10" t="s">
        <v>11</v>
      </c>
      <c r="C4" s="10" t="s">
        <v>32</v>
      </c>
      <c r="D4" s="10" t="s">
        <v>27</v>
      </c>
      <c r="E4" s="10" t="s">
        <v>36</v>
      </c>
      <c r="F4" s="10" t="s">
        <v>37</v>
      </c>
      <c r="G4" s="5" t="s">
        <v>38</v>
      </c>
      <c r="H4" s="5" t="s">
        <v>39</v>
      </c>
      <c r="I4" s="11">
        <v>42831.711111111108</v>
      </c>
      <c r="J4" s="11">
        <v>42831.794444444444</v>
      </c>
    </row>
    <row r="5" spans="1:10" x14ac:dyDescent="0.25">
      <c r="A5" s="3">
        <v>42835</v>
      </c>
      <c r="B5" s="10" t="s">
        <v>11</v>
      </c>
      <c r="C5" s="10" t="s">
        <v>32</v>
      </c>
      <c r="D5" s="10" t="s">
        <v>27</v>
      </c>
      <c r="E5" s="10" t="s">
        <v>28</v>
      </c>
      <c r="F5" s="10" t="s">
        <v>29</v>
      </c>
      <c r="G5" s="5" t="s">
        <v>40</v>
      </c>
      <c r="H5" s="5" t="s">
        <v>41</v>
      </c>
      <c r="I5" s="11">
        <v>42835.225694444445</v>
      </c>
      <c r="J5" s="11">
        <v>42835.309027777781</v>
      </c>
    </row>
    <row r="6" spans="1:10" x14ac:dyDescent="0.25">
      <c r="A6" s="3">
        <v>42836</v>
      </c>
      <c r="B6" s="10" t="s">
        <v>11</v>
      </c>
      <c r="C6" s="10" t="s">
        <v>26</v>
      </c>
      <c r="D6" s="10" t="s">
        <v>27</v>
      </c>
      <c r="E6" s="10" t="s">
        <v>33</v>
      </c>
      <c r="F6" s="10" t="s">
        <v>29</v>
      </c>
      <c r="G6" s="5" t="s">
        <v>42</v>
      </c>
      <c r="H6" s="5" t="s">
        <v>43</v>
      </c>
      <c r="I6" s="11">
        <v>42836.220833333333</v>
      </c>
      <c r="J6" s="11">
        <v>42836.304166666669</v>
      </c>
    </row>
    <row r="7" spans="1:10" x14ac:dyDescent="0.25">
      <c r="A7" s="3">
        <v>42837</v>
      </c>
      <c r="B7" s="10" t="s">
        <v>11</v>
      </c>
      <c r="C7" s="10" t="s">
        <v>26</v>
      </c>
      <c r="D7" s="10" t="s">
        <v>27</v>
      </c>
      <c r="E7" s="10" t="s">
        <v>36</v>
      </c>
      <c r="F7" s="10" t="s">
        <v>37</v>
      </c>
      <c r="G7" s="5" t="s">
        <v>44</v>
      </c>
      <c r="H7" s="5" t="s">
        <v>45</v>
      </c>
      <c r="I7" s="11">
        <v>42837.711805555555</v>
      </c>
      <c r="J7" s="11">
        <v>42837.795138888891</v>
      </c>
    </row>
    <row r="8" spans="1:10" x14ac:dyDescent="0.25">
      <c r="A8" s="3">
        <v>42841</v>
      </c>
      <c r="B8" s="10" t="s">
        <v>11</v>
      </c>
      <c r="C8" s="10" t="s">
        <v>26</v>
      </c>
      <c r="D8" s="10" t="s">
        <v>27</v>
      </c>
      <c r="E8" s="10" t="s">
        <v>28</v>
      </c>
      <c r="F8" s="10" t="s">
        <v>29</v>
      </c>
      <c r="G8" s="5" t="s">
        <v>46</v>
      </c>
      <c r="H8" s="5" t="s">
        <v>47</v>
      </c>
      <c r="I8" s="11">
        <v>42841.226388888892</v>
      </c>
      <c r="J8" s="11">
        <v>42841.30972222222</v>
      </c>
    </row>
    <row r="9" spans="1:10" x14ac:dyDescent="0.25">
      <c r="A9" s="3">
        <v>42842</v>
      </c>
      <c r="B9" s="10" t="s">
        <v>11</v>
      </c>
      <c r="C9" s="10" t="s">
        <v>32</v>
      </c>
      <c r="D9" s="10" t="s">
        <v>27</v>
      </c>
      <c r="E9" s="10" t="s">
        <v>33</v>
      </c>
      <c r="F9" s="10" t="s">
        <v>29</v>
      </c>
      <c r="G9" s="5" t="s">
        <v>48</v>
      </c>
      <c r="H9" s="5" t="s">
        <v>49</v>
      </c>
      <c r="I9" s="11">
        <v>42842.220138888886</v>
      </c>
      <c r="J9" s="11">
        <v>42842.303472222222</v>
      </c>
    </row>
    <row r="10" spans="1:10" x14ac:dyDescent="0.25">
      <c r="A10" s="3">
        <v>42843</v>
      </c>
      <c r="B10" s="10" t="s">
        <v>11</v>
      </c>
      <c r="C10" s="10" t="s">
        <v>32</v>
      </c>
      <c r="D10" s="10" t="s">
        <v>27</v>
      </c>
      <c r="E10" s="10" t="s">
        <v>36</v>
      </c>
      <c r="F10" s="10" t="s">
        <v>37</v>
      </c>
      <c r="G10" s="5" t="s">
        <v>50</v>
      </c>
      <c r="H10" s="5" t="s">
        <v>51</v>
      </c>
      <c r="I10" s="11">
        <v>42843.711805555555</v>
      </c>
      <c r="J10" s="11">
        <v>42843.795138888891</v>
      </c>
    </row>
    <row r="11" spans="1:10" x14ac:dyDescent="0.25">
      <c r="A11" s="3">
        <v>42847</v>
      </c>
      <c r="B11" s="10" t="s">
        <v>11</v>
      </c>
      <c r="C11" s="10" t="s">
        <v>32</v>
      </c>
      <c r="D11" s="10" t="s">
        <v>27</v>
      </c>
      <c r="E11" s="10" t="s">
        <v>28</v>
      </c>
      <c r="F11" s="10" t="s">
        <v>29</v>
      </c>
      <c r="G11" s="5" t="s">
        <v>52</v>
      </c>
      <c r="H11" s="5" t="s">
        <v>53</v>
      </c>
      <c r="I11" s="11">
        <v>42847.225694444445</v>
      </c>
      <c r="J11" s="11">
        <v>42847.309027777781</v>
      </c>
    </row>
    <row r="12" spans="1:10" x14ac:dyDescent="0.25">
      <c r="A12" s="3">
        <v>42848</v>
      </c>
      <c r="B12" s="10" t="s">
        <v>11</v>
      </c>
      <c r="C12" s="10" t="s">
        <v>26</v>
      </c>
      <c r="D12" s="10" t="s">
        <v>27</v>
      </c>
      <c r="E12" s="10" t="s">
        <v>33</v>
      </c>
      <c r="F12" s="10" t="s">
        <v>29</v>
      </c>
      <c r="G12" s="5" t="s">
        <v>54</v>
      </c>
      <c r="H12" s="5" t="s">
        <v>55</v>
      </c>
      <c r="I12" s="11">
        <v>42848.220833333333</v>
      </c>
      <c r="J12" s="11">
        <v>42848.304166666669</v>
      </c>
    </row>
    <row r="13" spans="1:10" x14ac:dyDescent="0.25">
      <c r="A13" s="3">
        <v>42849</v>
      </c>
      <c r="B13" s="10" t="s">
        <v>11</v>
      </c>
      <c r="C13" s="10" t="s">
        <v>26</v>
      </c>
      <c r="D13" s="10" t="s">
        <v>27</v>
      </c>
      <c r="E13" s="10" t="s">
        <v>36</v>
      </c>
      <c r="F13" s="10" t="s">
        <v>37</v>
      </c>
      <c r="G13" s="5" t="s">
        <v>56</v>
      </c>
      <c r="H13" s="5" t="s">
        <v>57</v>
      </c>
      <c r="I13" s="11">
        <v>42849.711805555555</v>
      </c>
      <c r="J13" s="11">
        <v>42849.795138888891</v>
      </c>
    </row>
    <row r="14" spans="1:10" x14ac:dyDescent="0.25">
      <c r="A14" s="3">
        <v>42853</v>
      </c>
      <c r="B14" s="10" t="s">
        <v>11</v>
      </c>
      <c r="C14" s="10" t="s">
        <v>26</v>
      </c>
      <c r="D14" s="10" t="s">
        <v>27</v>
      </c>
      <c r="E14" s="10" t="s">
        <v>28</v>
      </c>
      <c r="F14" s="10" t="s">
        <v>29</v>
      </c>
      <c r="G14" s="5" t="s">
        <v>58</v>
      </c>
      <c r="H14" s="5" t="s">
        <v>59</v>
      </c>
      <c r="I14" s="11">
        <v>42853.226388888892</v>
      </c>
      <c r="J14" s="11">
        <v>42853.30972222222</v>
      </c>
    </row>
    <row r="15" spans="1:10" x14ac:dyDescent="0.25">
      <c r="A15" s="3">
        <v>42854</v>
      </c>
      <c r="B15" s="10" t="s">
        <v>11</v>
      </c>
      <c r="C15" s="10" t="s">
        <v>32</v>
      </c>
      <c r="D15" s="10" t="s">
        <v>27</v>
      </c>
      <c r="E15" s="10" t="s">
        <v>33</v>
      </c>
      <c r="F15" s="10" t="s">
        <v>29</v>
      </c>
      <c r="G15" s="5" t="s">
        <v>60</v>
      </c>
      <c r="H15" s="5" t="s">
        <v>61</v>
      </c>
      <c r="I15" s="11">
        <v>42854.220138888886</v>
      </c>
      <c r="J15" s="11">
        <v>42854.303472222222</v>
      </c>
    </row>
    <row r="16" spans="1:10" x14ac:dyDescent="0.25">
      <c r="A16" s="3">
        <v>42855</v>
      </c>
      <c r="B16" s="10" t="s">
        <v>11</v>
      </c>
      <c r="C16" s="10" t="s">
        <v>32</v>
      </c>
      <c r="D16" s="10" t="s">
        <v>27</v>
      </c>
      <c r="E16" s="10" t="s">
        <v>36</v>
      </c>
      <c r="F16" s="10" t="s">
        <v>37</v>
      </c>
      <c r="G16" s="5" t="s">
        <v>62</v>
      </c>
      <c r="H16" s="5" t="s">
        <v>63</v>
      </c>
      <c r="I16" s="11">
        <v>42855.711111111108</v>
      </c>
      <c r="J16" s="11">
        <v>42855.794444444444</v>
      </c>
    </row>
    <row r="17" spans="1:10" x14ac:dyDescent="0.25">
      <c r="A17" s="3">
        <v>42859</v>
      </c>
      <c r="B17" s="10" t="s">
        <v>11</v>
      </c>
      <c r="C17" s="10" t="s">
        <v>32</v>
      </c>
      <c r="D17" s="10" t="s">
        <v>27</v>
      </c>
      <c r="E17" s="10" t="s">
        <v>28</v>
      </c>
      <c r="F17" s="10" t="s">
        <v>29</v>
      </c>
      <c r="G17" s="5" t="s">
        <v>64</v>
      </c>
      <c r="H17" s="5" t="s">
        <v>65</v>
      </c>
      <c r="I17" s="11">
        <v>42859.225694444445</v>
      </c>
      <c r="J17" s="11">
        <v>42859.309027777781</v>
      </c>
    </row>
    <row r="18" spans="1:10" x14ac:dyDescent="0.25">
      <c r="A18" s="3">
        <v>42860</v>
      </c>
      <c r="B18" s="10" t="s">
        <v>11</v>
      </c>
      <c r="C18" s="10" t="s">
        <v>26</v>
      </c>
      <c r="D18" s="10" t="s">
        <v>27</v>
      </c>
      <c r="E18" s="10" t="s">
        <v>33</v>
      </c>
      <c r="F18" s="10" t="s">
        <v>29</v>
      </c>
      <c r="G18" s="5" t="s">
        <v>66</v>
      </c>
      <c r="H18" s="5" t="s">
        <v>67</v>
      </c>
      <c r="I18" s="11">
        <v>42860.220833333333</v>
      </c>
      <c r="J18" s="11">
        <v>42860.304166666669</v>
      </c>
    </row>
    <row r="19" spans="1:10" x14ac:dyDescent="0.25">
      <c r="A19" s="3">
        <v>42861</v>
      </c>
      <c r="B19" s="10" t="s">
        <v>11</v>
      </c>
      <c r="C19" s="10" t="s">
        <v>26</v>
      </c>
      <c r="D19" s="10" t="s">
        <v>27</v>
      </c>
      <c r="E19" s="10" t="s">
        <v>36</v>
      </c>
      <c r="F19" s="10" t="s">
        <v>37</v>
      </c>
      <c r="G19" s="5" t="s">
        <v>68</v>
      </c>
      <c r="H19" s="5" t="s">
        <v>69</v>
      </c>
      <c r="I19" s="11">
        <v>42861.711805555555</v>
      </c>
      <c r="J19" s="11">
        <v>42861.795138888891</v>
      </c>
    </row>
    <row r="20" spans="1:10" x14ac:dyDescent="0.25">
      <c r="A20" s="3">
        <v>42865</v>
      </c>
      <c r="B20" s="10" t="s">
        <v>11</v>
      </c>
      <c r="C20" s="10" t="s">
        <v>26</v>
      </c>
      <c r="D20" s="10" t="s">
        <v>27</v>
      </c>
      <c r="E20" s="10" t="s">
        <v>28</v>
      </c>
      <c r="F20" s="10" t="s">
        <v>29</v>
      </c>
      <c r="G20" s="5" t="s">
        <v>70</v>
      </c>
      <c r="H20" s="5" t="s">
        <v>71</v>
      </c>
      <c r="I20" s="11">
        <v>42865.226388888892</v>
      </c>
      <c r="J20" s="11">
        <v>42865.30972222222</v>
      </c>
    </row>
    <row r="21" spans="1:10" x14ac:dyDescent="0.25">
      <c r="A21" s="3">
        <v>42866</v>
      </c>
      <c r="B21" s="10" t="s">
        <v>11</v>
      </c>
      <c r="C21" s="10" t="s">
        <v>32</v>
      </c>
      <c r="D21" s="10" t="s">
        <v>27</v>
      </c>
      <c r="E21" s="10" t="s">
        <v>33</v>
      </c>
      <c r="F21" s="10" t="s">
        <v>29</v>
      </c>
      <c r="G21" s="5" t="s">
        <v>72</v>
      </c>
      <c r="H21" s="5" t="s">
        <v>73</v>
      </c>
      <c r="I21" s="11">
        <v>42866.220138888886</v>
      </c>
      <c r="J21" s="11">
        <v>42866.303472222222</v>
      </c>
    </row>
    <row r="22" spans="1:10" x14ac:dyDescent="0.25">
      <c r="A22" s="3">
        <v>42867</v>
      </c>
      <c r="B22" s="10" t="s">
        <v>11</v>
      </c>
      <c r="C22" s="10" t="s">
        <v>32</v>
      </c>
      <c r="D22" s="10" t="s">
        <v>27</v>
      </c>
      <c r="E22" s="10" t="s">
        <v>36</v>
      </c>
      <c r="F22" s="10" t="s">
        <v>37</v>
      </c>
      <c r="G22" s="5" t="s">
        <v>74</v>
      </c>
      <c r="H22" s="5" t="s">
        <v>75</v>
      </c>
      <c r="I22" s="11">
        <v>42867.711111111108</v>
      </c>
      <c r="J22" s="11">
        <v>42867.794444444444</v>
      </c>
    </row>
    <row r="23" spans="1:10" x14ac:dyDescent="0.25">
      <c r="A23" s="3">
        <v>42871</v>
      </c>
      <c r="B23" s="10" t="s">
        <v>11</v>
      </c>
      <c r="C23" s="10" t="s">
        <v>32</v>
      </c>
      <c r="D23" s="10" t="s">
        <v>27</v>
      </c>
      <c r="E23" s="10" t="s">
        <v>28</v>
      </c>
      <c r="F23" s="10" t="s">
        <v>29</v>
      </c>
      <c r="G23" s="5" t="s">
        <v>76</v>
      </c>
      <c r="H23" s="5" t="s">
        <v>77</v>
      </c>
      <c r="I23" s="11">
        <v>42871.225694444445</v>
      </c>
      <c r="J23" s="11">
        <v>42871.309027777781</v>
      </c>
    </row>
    <row r="24" spans="1:10" x14ac:dyDescent="0.25">
      <c r="A24" s="3">
        <v>42872</v>
      </c>
      <c r="B24" s="10" t="s">
        <v>11</v>
      </c>
      <c r="C24" s="10" t="s">
        <v>26</v>
      </c>
      <c r="D24" s="10" t="s">
        <v>27</v>
      </c>
      <c r="E24" s="10" t="s">
        <v>33</v>
      </c>
      <c r="F24" s="10" t="s">
        <v>29</v>
      </c>
      <c r="G24" s="5" t="s">
        <v>78</v>
      </c>
      <c r="H24" s="5" t="s">
        <v>79</v>
      </c>
      <c r="I24" s="11">
        <v>42872.220833333333</v>
      </c>
      <c r="J24" s="11">
        <v>42872.304166666669</v>
      </c>
    </row>
    <row r="25" spans="1:10" x14ac:dyDescent="0.25">
      <c r="A25" s="3">
        <v>42873</v>
      </c>
      <c r="B25" s="10" t="s">
        <v>11</v>
      </c>
      <c r="C25" s="10" t="s">
        <v>26</v>
      </c>
      <c r="D25" s="10" t="s">
        <v>27</v>
      </c>
      <c r="E25" s="10" t="s">
        <v>36</v>
      </c>
      <c r="F25" s="10" t="s">
        <v>37</v>
      </c>
      <c r="G25" s="5" t="s">
        <v>80</v>
      </c>
      <c r="H25" s="5" t="s">
        <v>81</v>
      </c>
      <c r="I25" s="11">
        <v>42873.711805555555</v>
      </c>
      <c r="J25" s="11">
        <v>42873.795138888891</v>
      </c>
    </row>
    <row r="26" spans="1:10" x14ac:dyDescent="0.25">
      <c r="A26" s="3">
        <v>42877</v>
      </c>
      <c r="B26" s="10" t="s">
        <v>11</v>
      </c>
      <c r="C26" s="10" t="s">
        <v>26</v>
      </c>
      <c r="D26" s="10" t="s">
        <v>27</v>
      </c>
      <c r="E26" s="10" t="s">
        <v>28</v>
      </c>
      <c r="F26" s="10" t="s">
        <v>29</v>
      </c>
      <c r="G26" s="5" t="s">
        <v>82</v>
      </c>
      <c r="H26" s="5" t="s">
        <v>83</v>
      </c>
      <c r="I26" s="11">
        <v>42877.226388888892</v>
      </c>
      <c r="J26" s="11">
        <v>42877.30972222222</v>
      </c>
    </row>
    <row r="27" spans="1:10" x14ac:dyDescent="0.25">
      <c r="A27" s="3">
        <v>42993</v>
      </c>
      <c r="B27" s="10" t="s">
        <v>12</v>
      </c>
      <c r="C27" s="10" t="s">
        <v>26</v>
      </c>
      <c r="D27" s="10" t="s">
        <v>27</v>
      </c>
      <c r="E27" s="10" t="s">
        <v>36</v>
      </c>
      <c r="F27" s="10" t="s">
        <v>37</v>
      </c>
      <c r="G27" s="5" t="s">
        <v>84</v>
      </c>
      <c r="H27" s="5" t="s">
        <v>85</v>
      </c>
      <c r="I27" s="11">
        <v>42993.711805555555</v>
      </c>
      <c r="J27" s="11">
        <v>42993.795138888891</v>
      </c>
    </row>
    <row r="28" spans="1:10" x14ac:dyDescent="0.25">
      <c r="A28" s="3">
        <v>42997</v>
      </c>
      <c r="B28" s="10" t="s">
        <v>12</v>
      </c>
      <c r="C28" s="10" t="s">
        <v>26</v>
      </c>
      <c r="D28" s="10" t="s">
        <v>27</v>
      </c>
      <c r="E28" s="10" t="s">
        <v>28</v>
      </c>
      <c r="F28" s="10" t="s">
        <v>29</v>
      </c>
      <c r="G28" s="5" t="s">
        <v>86</v>
      </c>
      <c r="H28" s="5" t="s">
        <v>87</v>
      </c>
      <c r="I28" s="11">
        <v>42997.226388888892</v>
      </c>
      <c r="J28" s="11">
        <v>42997.30972222222</v>
      </c>
    </row>
    <row r="29" spans="1:10" x14ac:dyDescent="0.25">
      <c r="A29" s="3">
        <v>42998</v>
      </c>
      <c r="B29" s="10" t="s">
        <v>12</v>
      </c>
      <c r="C29" s="10" t="s">
        <v>32</v>
      </c>
      <c r="D29" s="10" t="s">
        <v>27</v>
      </c>
      <c r="E29" s="10" t="s">
        <v>33</v>
      </c>
      <c r="F29" s="10" t="s">
        <v>29</v>
      </c>
      <c r="G29" s="5" t="s">
        <v>88</v>
      </c>
      <c r="H29" s="5" t="s">
        <v>89</v>
      </c>
      <c r="I29" s="11">
        <v>42998.220833333333</v>
      </c>
      <c r="J29" s="11">
        <v>42998.304166666669</v>
      </c>
    </row>
    <row r="30" spans="1:10" x14ac:dyDescent="0.25">
      <c r="A30" s="3">
        <v>42999</v>
      </c>
      <c r="B30" s="10" t="s">
        <v>12</v>
      </c>
      <c r="C30" s="10" t="s">
        <v>32</v>
      </c>
      <c r="D30" s="10" t="s">
        <v>27</v>
      </c>
      <c r="E30" s="10" t="s">
        <v>36</v>
      </c>
      <c r="F30" s="10" t="s">
        <v>37</v>
      </c>
      <c r="G30" s="5" t="s">
        <v>90</v>
      </c>
      <c r="H30" s="5" t="s">
        <v>91</v>
      </c>
      <c r="I30" s="11">
        <v>42999.711805555555</v>
      </c>
      <c r="J30" s="11">
        <v>42999.795138888891</v>
      </c>
    </row>
    <row r="31" spans="1:10" x14ac:dyDescent="0.25">
      <c r="A31" s="3">
        <v>43003</v>
      </c>
      <c r="B31" s="10" t="s">
        <v>12</v>
      </c>
      <c r="C31" s="10" t="s">
        <v>32</v>
      </c>
      <c r="D31" s="10" t="s">
        <v>27</v>
      </c>
      <c r="E31" s="10" t="s">
        <v>28</v>
      </c>
      <c r="F31" s="10" t="s">
        <v>29</v>
      </c>
      <c r="G31" s="5" t="s">
        <v>92</v>
      </c>
      <c r="H31" s="5" t="s">
        <v>93</v>
      </c>
      <c r="I31" s="11">
        <v>43003.225694444445</v>
      </c>
      <c r="J31" s="11">
        <v>43003.309027777781</v>
      </c>
    </row>
    <row r="32" spans="1:10" x14ac:dyDescent="0.25">
      <c r="A32" s="3">
        <v>43004</v>
      </c>
      <c r="B32" s="10" t="s">
        <v>12</v>
      </c>
      <c r="C32" s="10" t="s">
        <v>26</v>
      </c>
      <c r="D32" s="10" t="s">
        <v>27</v>
      </c>
      <c r="E32" s="10" t="s">
        <v>33</v>
      </c>
      <c r="F32" s="10" t="s">
        <v>29</v>
      </c>
      <c r="G32" s="5" t="s">
        <v>94</v>
      </c>
      <c r="H32" s="5" t="s">
        <v>95</v>
      </c>
      <c r="I32" s="11">
        <v>43004.220833333333</v>
      </c>
      <c r="J32" s="11">
        <v>43004.304166666669</v>
      </c>
    </row>
    <row r="33" spans="1:10" x14ac:dyDescent="0.25">
      <c r="A33" s="3">
        <v>43005</v>
      </c>
      <c r="B33" s="10" t="s">
        <v>12</v>
      </c>
      <c r="C33" s="10" t="s">
        <v>26</v>
      </c>
      <c r="D33" s="10" t="s">
        <v>27</v>
      </c>
      <c r="E33" s="10" t="s">
        <v>36</v>
      </c>
      <c r="F33" s="10" t="s">
        <v>37</v>
      </c>
      <c r="G33" s="5" t="s">
        <v>96</v>
      </c>
      <c r="H33" s="5" t="s">
        <v>97</v>
      </c>
      <c r="I33" s="11">
        <v>43005.711805555555</v>
      </c>
      <c r="J33" s="11">
        <v>43005.795138888891</v>
      </c>
    </row>
    <row r="34" spans="1:10" x14ac:dyDescent="0.25">
      <c r="A34" s="3">
        <v>43009</v>
      </c>
      <c r="B34" s="10" t="s">
        <v>12</v>
      </c>
      <c r="C34" s="10" t="s">
        <v>26</v>
      </c>
      <c r="D34" s="10" t="s">
        <v>27</v>
      </c>
      <c r="E34" s="10" t="s">
        <v>28</v>
      </c>
      <c r="F34" s="10" t="s">
        <v>29</v>
      </c>
      <c r="G34" s="5" t="s">
        <v>98</v>
      </c>
      <c r="H34" s="5" t="s">
        <v>99</v>
      </c>
      <c r="I34" s="11">
        <v>43009.226388888892</v>
      </c>
      <c r="J34" s="11">
        <v>43009.30972222222</v>
      </c>
    </row>
    <row r="35" spans="1:10" x14ac:dyDescent="0.25">
      <c r="A35" s="3">
        <v>43010</v>
      </c>
      <c r="B35" s="10" t="s">
        <v>12</v>
      </c>
      <c r="C35" s="10" t="s">
        <v>32</v>
      </c>
      <c r="D35" s="10" t="s">
        <v>27</v>
      </c>
      <c r="E35" s="10" t="s">
        <v>33</v>
      </c>
      <c r="F35" s="10" t="s">
        <v>29</v>
      </c>
      <c r="G35" s="5" t="s">
        <v>100</v>
      </c>
      <c r="H35" s="5" t="s">
        <v>101</v>
      </c>
      <c r="I35" s="11">
        <v>43010.220833333333</v>
      </c>
      <c r="J35" s="11">
        <v>43010.304166666669</v>
      </c>
    </row>
    <row r="36" spans="1:10" x14ac:dyDescent="0.25">
      <c r="A36" s="3">
        <v>43011</v>
      </c>
      <c r="B36" s="10" t="s">
        <v>12</v>
      </c>
      <c r="C36" s="10" t="s">
        <v>32</v>
      </c>
      <c r="D36" s="10" t="s">
        <v>27</v>
      </c>
      <c r="E36" s="10" t="s">
        <v>36</v>
      </c>
      <c r="F36" s="10" t="s">
        <v>37</v>
      </c>
      <c r="G36" s="5" t="s">
        <v>102</v>
      </c>
      <c r="H36" s="5" t="s">
        <v>103</v>
      </c>
      <c r="I36" s="11">
        <v>43011.711805555555</v>
      </c>
      <c r="J36" s="11">
        <v>43011.795138888891</v>
      </c>
    </row>
    <row r="37" spans="1:10" x14ac:dyDescent="0.25">
      <c r="A37" s="3">
        <v>43015</v>
      </c>
      <c r="B37" s="10" t="s">
        <v>12</v>
      </c>
      <c r="C37" s="10" t="s">
        <v>32</v>
      </c>
      <c r="D37" s="10" t="s">
        <v>27</v>
      </c>
      <c r="E37" s="10" t="s">
        <v>28</v>
      </c>
      <c r="F37" s="10" t="s">
        <v>29</v>
      </c>
      <c r="G37" s="5" t="s">
        <v>104</v>
      </c>
      <c r="H37" s="5" t="s">
        <v>105</v>
      </c>
      <c r="I37" s="11">
        <v>43015.225694444445</v>
      </c>
      <c r="J37" s="11">
        <v>43015.309027777781</v>
      </c>
    </row>
    <row r="38" spans="1:10" x14ac:dyDescent="0.25">
      <c r="A38" s="3">
        <v>43016</v>
      </c>
      <c r="B38" s="10" t="s">
        <v>12</v>
      </c>
      <c r="C38" s="10" t="s">
        <v>26</v>
      </c>
      <c r="D38" s="10" t="s">
        <v>27</v>
      </c>
      <c r="E38" s="10" t="s">
        <v>33</v>
      </c>
      <c r="F38" s="10" t="s">
        <v>29</v>
      </c>
      <c r="G38" s="5" t="s">
        <v>106</v>
      </c>
      <c r="H38" s="5" t="s">
        <v>107</v>
      </c>
      <c r="I38" s="11">
        <v>43016.220833333333</v>
      </c>
      <c r="J38" s="11">
        <v>43016.304166666669</v>
      </c>
    </row>
    <row r="39" spans="1:10" x14ac:dyDescent="0.25">
      <c r="A39" s="3">
        <v>43017</v>
      </c>
      <c r="B39" s="10" t="s">
        <v>12</v>
      </c>
      <c r="C39" s="10" t="s">
        <v>26</v>
      </c>
      <c r="D39" s="10" t="s">
        <v>27</v>
      </c>
      <c r="E39" s="10" t="s">
        <v>36</v>
      </c>
      <c r="F39" s="10" t="s">
        <v>37</v>
      </c>
      <c r="G39" s="5" t="s">
        <v>108</v>
      </c>
      <c r="H39" s="5" t="s">
        <v>109</v>
      </c>
      <c r="I39" s="11">
        <v>43017.711805555555</v>
      </c>
      <c r="J39" s="11">
        <v>43017.795138888891</v>
      </c>
    </row>
    <row r="40" spans="1:10" x14ac:dyDescent="0.25">
      <c r="A40" s="3">
        <v>43021</v>
      </c>
      <c r="B40" s="10" t="s">
        <v>12</v>
      </c>
      <c r="C40" s="10" t="s">
        <v>26</v>
      </c>
      <c r="D40" s="10" t="s">
        <v>27</v>
      </c>
      <c r="E40" s="10" t="s">
        <v>28</v>
      </c>
      <c r="F40" s="10" t="s">
        <v>29</v>
      </c>
      <c r="G40" s="5" t="s">
        <v>110</v>
      </c>
      <c r="H40" s="5" t="s">
        <v>111</v>
      </c>
      <c r="I40" s="11">
        <v>43021.226388888892</v>
      </c>
      <c r="J40" s="11">
        <v>43021.30972222222</v>
      </c>
    </row>
    <row r="41" spans="1:10" x14ac:dyDescent="0.25">
      <c r="A41" s="3">
        <v>43022</v>
      </c>
      <c r="B41" s="10" t="s">
        <v>12</v>
      </c>
      <c r="C41" s="10" t="s">
        <v>32</v>
      </c>
      <c r="D41" s="10" t="s">
        <v>27</v>
      </c>
      <c r="E41" s="10" t="s">
        <v>33</v>
      </c>
      <c r="F41" s="10" t="s">
        <v>29</v>
      </c>
      <c r="G41" s="5" t="s">
        <v>112</v>
      </c>
      <c r="H41" s="5" t="s">
        <v>113</v>
      </c>
      <c r="I41" s="11">
        <v>43022.220833333333</v>
      </c>
      <c r="J41" s="11">
        <v>43022.304166666669</v>
      </c>
    </row>
    <row r="42" spans="1:10" x14ac:dyDescent="0.25">
      <c r="A42" s="3">
        <v>43023</v>
      </c>
      <c r="B42" s="10" t="s">
        <v>12</v>
      </c>
      <c r="C42" s="10" t="s">
        <v>32</v>
      </c>
      <c r="D42" s="10" t="s">
        <v>27</v>
      </c>
      <c r="E42" s="10" t="s">
        <v>36</v>
      </c>
      <c r="F42" s="10" t="s">
        <v>37</v>
      </c>
      <c r="G42" s="5" t="s">
        <v>114</v>
      </c>
      <c r="H42" s="5" t="s">
        <v>115</v>
      </c>
      <c r="I42" s="11">
        <v>43023.711805555555</v>
      </c>
      <c r="J42" s="11">
        <v>43023.795138888891</v>
      </c>
    </row>
    <row r="43" spans="1:10" x14ac:dyDescent="0.25">
      <c r="A43" s="3">
        <v>43027</v>
      </c>
      <c r="B43" s="10" t="s">
        <v>12</v>
      </c>
      <c r="C43" s="10" t="s">
        <v>32</v>
      </c>
      <c r="D43" s="10" t="s">
        <v>27</v>
      </c>
      <c r="E43" s="10" t="s">
        <v>28</v>
      </c>
      <c r="F43" s="10" t="s">
        <v>29</v>
      </c>
      <c r="G43" s="5" t="s">
        <v>116</v>
      </c>
      <c r="H43" s="5" t="s">
        <v>117</v>
      </c>
      <c r="I43" s="11">
        <v>43027.225694444445</v>
      </c>
      <c r="J43" s="11">
        <v>43027.309027777781</v>
      </c>
    </row>
    <row r="44" spans="1:10" x14ac:dyDescent="0.25">
      <c r="A44" s="3">
        <v>43028</v>
      </c>
      <c r="B44" s="10" t="s">
        <v>12</v>
      </c>
      <c r="C44" s="10" t="s">
        <v>26</v>
      </c>
      <c r="D44" s="10" t="s">
        <v>27</v>
      </c>
      <c r="E44" s="10" t="s">
        <v>33</v>
      </c>
      <c r="F44" s="10" t="s">
        <v>29</v>
      </c>
      <c r="G44" s="5" t="s">
        <v>118</v>
      </c>
      <c r="H44" s="5" t="s">
        <v>119</v>
      </c>
      <c r="I44" s="11">
        <v>43028.220833333333</v>
      </c>
      <c r="J44" s="11">
        <v>43028.304166666669</v>
      </c>
    </row>
    <row r="45" spans="1:10" x14ac:dyDescent="0.25">
      <c r="A45" s="3">
        <v>43029</v>
      </c>
      <c r="B45" s="10" t="s">
        <v>12</v>
      </c>
      <c r="C45" s="10" t="s">
        <v>26</v>
      </c>
      <c r="D45" s="10" t="s">
        <v>27</v>
      </c>
      <c r="E45" s="10" t="s">
        <v>36</v>
      </c>
      <c r="F45" s="10" t="s">
        <v>37</v>
      </c>
      <c r="G45" s="5" t="s">
        <v>120</v>
      </c>
      <c r="H45" s="5" t="s">
        <v>121</v>
      </c>
      <c r="I45" s="11">
        <v>43029.711805555555</v>
      </c>
      <c r="J45" s="11">
        <v>43029.795138888891</v>
      </c>
    </row>
    <row r="46" spans="1:10" x14ac:dyDescent="0.25">
      <c r="A46" s="3">
        <v>43033</v>
      </c>
      <c r="B46" s="10" t="s">
        <v>12</v>
      </c>
      <c r="C46" s="10" t="s">
        <v>26</v>
      </c>
      <c r="D46" s="10" t="s">
        <v>27</v>
      </c>
      <c r="E46" s="10" t="s">
        <v>28</v>
      </c>
      <c r="F46" s="10" t="s">
        <v>29</v>
      </c>
      <c r="G46" s="5" t="s">
        <v>122</v>
      </c>
      <c r="H46" s="5" t="s">
        <v>123</v>
      </c>
      <c r="I46" s="11">
        <v>43033.226388888892</v>
      </c>
      <c r="J46" s="11">
        <v>43033.30972222222</v>
      </c>
    </row>
    <row r="47" spans="1:10" x14ac:dyDescent="0.25">
      <c r="A47" s="3">
        <v>43034</v>
      </c>
      <c r="B47" s="10" t="s">
        <v>12</v>
      </c>
      <c r="C47" s="10" t="s">
        <v>32</v>
      </c>
      <c r="D47" s="10" t="s">
        <v>27</v>
      </c>
      <c r="E47" s="10" t="s">
        <v>33</v>
      </c>
      <c r="F47" s="10" t="s">
        <v>29</v>
      </c>
      <c r="G47" s="5" t="s">
        <v>124</v>
      </c>
      <c r="H47" s="5" t="s">
        <v>125</v>
      </c>
      <c r="I47" s="11">
        <v>43034.220833333333</v>
      </c>
      <c r="J47" s="11">
        <v>43034.304166666669</v>
      </c>
    </row>
    <row r="48" spans="1:10" x14ac:dyDescent="0.25">
      <c r="A48" s="3">
        <v>43035</v>
      </c>
      <c r="B48" s="10" t="s">
        <v>12</v>
      </c>
      <c r="C48" s="10" t="s">
        <v>32</v>
      </c>
      <c r="D48" s="10" t="s">
        <v>27</v>
      </c>
      <c r="E48" s="10" t="s">
        <v>36</v>
      </c>
      <c r="F48" s="10" t="s">
        <v>37</v>
      </c>
      <c r="G48" s="5" t="s">
        <v>126</v>
      </c>
      <c r="H48" s="5" t="s">
        <v>127</v>
      </c>
      <c r="I48" s="11">
        <v>43035.711805555555</v>
      </c>
      <c r="J48" s="11">
        <v>43035.795138888891</v>
      </c>
    </row>
    <row r="49" spans="1:10" x14ac:dyDescent="0.25">
      <c r="A49" s="3">
        <v>43039</v>
      </c>
      <c r="B49" s="10" t="s">
        <v>12</v>
      </c>
      <c r="C49" s="10" t="s">
        <v>32</v>
      </c>
      <c r="D49" s="10" t="s">
        <v>27</v>
      </c>
      <c r="E49" s="10" t="s">
        <v>28</v>
      </c>
      <c r="F49" s="10" t="s">
        <v>29</v>
      </c>
      <c r="G49" s="5" t="s">
        <v>128</v>
      </c>
      <c r="H49" s="5" t="s">
        <v>129</v>
      </c>
      <c r="I49" s="11">
        <v>43039.225694444445</v>
      </c>
      <c r="J49" s="11">
        <v>43039.267361111109</v>
      </c>
    </row>
    <row r="50" spans="1:10" x14ac:dyDescent="0.25">
      <c r="A50" s="3">
        <v>43040</v>
      </c>
      <c r="B50" s="10" t="s">
        <v>12</v>
      </c>
      <c r="C50" s="10" t="s">
        <v>26</v>
      </c>
      <c r="D50" s="10" t="s">
        <v>27</v>
      </c>
      <c r="E50" s="10" t="s">
        <v>33</v>
      </c>
      <c r="F50" s="10" t="s">
        <v>29</v>
      </c>
      <c r="G50" s="5" t="s">
        <v>130</v>
      </c>
      <c r="H50" s="5" t="s">
        <v>131</v>
      </c>
      <c r="I50" s="11">
        <v>43040.220833333333</v>
      </c>
      <c r="J50" s="11">
        <v>43040.262499999997</v>
      </c>
    </row>
    <row r="51" spans="1:10" x14ac:dyDescent="0.25">
      <c r="A51" s="3">
        <v>43041</v>
      </c>
      <c r="B51" s="10" t="s">
        <v>12</v>
      </c>
      <c r="C51" s="10" t="s">
        <v>26</v>
      </c>
      <c r="D51" s="10" t="s">
        <v>27</v>
      </c>
      <c r="E51" s="10" t="s">
        <v>36</v>
      </c>
      <c r="F51" s="10" t="s">
        <v>37</v>
      </c>
      <c r="G51" s="5" t="s">
        <v>132</v>
      </c>
      <c r="H51" s="5" t="s">
        <v>133</v>
      </c>
      <c r="I51" s="11">
        <v>43041.711805555555</v>
      </c>
      <c r="J51" s="11">
        <v>43041.753472222219</v>
      </c>
    </row>
    <row r="52" spans="1:10" x14ac:dyDescent="0.25">
      <c r="A52" s="3">
        <v>43897</v>
      </c>
      <c r="B52" s="10" t="s">
        <v>13</v>
      </c>
      <c r="C52" s="10" t="s">
        <v>26</v>
      </c>
      <c r="D52" s="10" t="s">
        <v>27</v>
      </c>
      <c r="E52" s="10" t="s">
        <v>28</v>
      </c>
      <c r="F52" s="10" t="s">
        <v>29</v>
      </c>
      <c r="G52" s="5" t="s">
        <v>134</v>
      </c>
      <c r="H52" s="5" t="s">
        <v>135</v>
      </c>
      <c r="I52" s="11">
        <v>43897.227083333331</v>
      </c>
      <c r="J52" s="11">
        <v>43897.268750000003</v>
      </c>
    </row>
    <row r="53" spans="1:10" x14ac:dyDescent="0.25">
      <c r="A53" s="3">
        <v>43898</v>
      </c>
      <c r="B53" s="10" t="s">
        <v>13</v>
      </c>
      <c r="C53" s="10" t="s">
        <v>32</v>
      </c>
      <c r="D53" s="10" t="s">
        <v>27</v>
      </c>
      <c r="E53" s="10" t="s">
        <v>33</v>
      </c>
      <c r="F53" s="10" t="s">
        <v>29</v>
      </c>
      <c r="G53" s="5" t="s">
        <v>136</v>
      </c>
      <c r="H53" s="5" t="s">
        <v>137</v>
      </c>
      <c r="I53" s="11">
        <v>43898.220833333333</v>
      </c>
      <c r="J53" s="11">
        <v>43898.262499999997</v>
      </c>
    </row>
    <row r="54" spans="1:10" x14ac:dyDescent="0.25">
      <c r="A54" s="3">
        <v>43899</v>
      </c>
      <c r="B54" s="10" t="s">
        <v>13</v>
      </c>
      <c r="C54" s="10" t="s">
        <v>32</v>
      </c>
      <c r="D54" s="10" t="s">
        <v>27</v>
      </c>
      <c r="E54" s="10" t="s">
        <v>36</v>
      </c>
      <c r="F54" s="10" t="s">
        <v>37</v>
      </c>
      <c r="G54" s="5" t="s">
        <v>138</v>
      </c>
      <c r="H54" s="5" t="s">
        <v>139</v>
      </c>
      <c r="I54" s="11">
        <v>43899.711805555555</v>
      </c>
      <c r="J54" s="11">
        <v>43899.753472222219</v>
      </c>
    </row>
    <row r="55" spans="1:10" x14ac:dyDescent="0.25">
      <c r="A55" s="3">
        <v>43903</v>
      </c>
      <c r="B55" s="10" t="s">
        <v>13</v>
      </c>
      <c r="C55" s="10" t="s">
        <v>32</v>
      </c>
      <c r="D55" s="10" t="s">
        <v>27</v>
      </c>
      <c r="E55" s="10" t="s">
        <v>28</v>
      </c>
      <c r="F55" s="10" t="s">
        <v>29</v>
      </c>
      <c r="G55" s="5" t="s">
        <v>140</v>
      </c>
      <c r="H55" s="5" t="s">
        <v>141</v>
      </c>
      <c r="I55" s="11">
        <v>43903.226388888892</v>
      </c>
      <c r="J55" s="11">
        <v>43903.268055555556</v>
      </c>
    </row>
    <row r="56" spans="1:10" x14ac:dyDescent="0.25">
      <c r="A56" s="3">
        <v>43904</v>
      </c>
      <c r="B56" s="10" t="s">
        <v>13</v>
      </c>
      <c r="C56" s="10" t="s">
        <v>26</v>
      </c>
      <c r="D56" s="10" t="s">
        <v>27</v>
      </c>
      <c r="E56" s="10" t="s">
        <v>33</v>
      </c>
      <c r="F56" s="10" t="s">
        <v>29</v>
      </c>
      <c r="G56" s="5" t="s">
        <v>142</v>
      </c>
      <c r="H56" s="5" t="s">
        <v>143</v>
      </c>
      <c r="I56" s="11">
        <v>43904.220833333333</v>
      </c>
      <c r="J56" s="11">
        <v>43904.262499999997</v>
      </c>
    </row>
    <row r="57" spans="1:10" x14ac:dyDescent="0.25">
      <c r="A57" s="3">
        <v>43905</v>
      </c>
      <c r="B57" s="10" t="s">
        <v>13</v>
      </c>
      <c r="C57" s="10" t="s">
        <v>26</v>
      </c>
      <c r="D57" s="10" t="s">
        <v>27</v>
      </c>
      <c r="E57" s="10" t="s">
        <v>36</v>
      </c>
      <c r="F57" s="10" t="s">
        <v>37</v>
      </c>
      <c r="G57" s="5" t="s">
        <v>144</v>
      </c>
      <c r="H57" s="5" t="s">
        <v>145</v>
      </c>
      <c r="I57" s="11">
        <v>43905.711805555555</v>
      </c>
      <c r="J57" s="11">
        <v>43905.753472222219</v>
      </c>
    </row>
    <row r="58" spans="1:10" x14ac:dyDescent="0.25">
      <c r="A58" s="3">
        <v>43909</v>
      </c>
      <c r="B58" s="10" t="s">
        <v>13</v>
      </c>
      <c r="C58" s="10" t="s">
        <v>26</v>
      </c>
      <c r="D58" s="10" t="s">
        <v>27</v>
      </c>
      <c r="E58" s="10" t="s">
        <v>28</v>
      </c>
      <c r="F58" s="10" t="s">
        <v>29</v>
      </c>
      <c r="G58" s="5" t="s">
        <v>146</v>
      </c>
      <c r="H58" s="5" t="s">
        <v>147</v>
      </c>
      <c r="I58" s="11">
        <v>43909.227083333331</v>
      </c>
      <c r="J58" s="11">
        <v>43909.268750000003</v>
      </c>
    </row>
    <row r="59" spans="1:10" x14ac:dyDescent="0.25">
      <c r="A59" s="3">
        <v>43910</v>
      </c>
      <c r="B59" s="10" t="s">
        <v>13</v>
      </c>
      <c r="C59" s="10" t="s">
        <v>32</v>
      </c>
      <c r="D59" s="10" t="s">
        <v>27</v>
      </c>
      <c r="E59" s="10" t="s">
        <v>33</v>
      </c>
      <c r="F59" s="10" t="s">
        <v>29</v>
      </c>
      <c r="G59" s="5" t="s">
        <v>148</v>
      </c>
      <c r="H59" s="5" t="s">
        <v>149</v>
      </c>
      <c r="I59" s="11">
        <v>43910.220833333333</v>
      </c>
      <c r="J59" s="11">
        <v>43910.262499999997</v>
      </c>
    </row>
    <row r="60" spans="1:10" x14ac:dyDescent="0.25">
      <c r="A60" s="3">
        <v>43911</v>
      </c>
      <c r="B60" s="10" t="s">
        <v>13</v>
      </c>
      <c r="C60" s="10" t="s">
        <v>32</v>
      </c>
      <c r="D60" s="10" t="s">
        <v>27</v>
      </c>
      <c r="E60" s="10" t="s">
        <v>36</v>
      </c>
      <c r="F60" s="10" t="s">
        <v>37</v>
      </c>
      <c r="G60" s="5" t="s">
        <v>150</v>
      </c>
      <c r="H60" s="5" t="s">
        <v>151</v>
      </c>
      <c r="I60" s="11">
        <v>43911.711805555555</v>
      </c>
      <c r="J60" s="11">
        <v>43911.753472222219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B647-3E37-498C-B4B8-21B141BAF7B7}">
  <dimension ref="A1:H26"/>
  <sheetViews>
    <sheetView workbookViewId="0">
      <selection activeCell="B30" sqref="B30"/>
    </sheetView>
  </sheetViews>
  <sheetFormatPr defaultColWidth="8.7109375" defaultRowHeight="15" x14ac:dyDescent="0.25"/>
  <cols>
    <col min="1" max="1" width="10.42578125" style="1" customWidth="1"/>
    <col min="2" max="2" width="29.85546875" style="1" bestFit="1" customWidth="1"/>
    <col min="3" max="3" width="31.5703125" style="1" bestFit="1" customWidth="1"/>
    <col min="4" max="4" width="8.140625" style="1" bestFit="1" customWidth="1"/>
    <col min="5" max="5" width="20.7109375" style="1" bestFit="1" customWidth="1"/>
    <col min="6" max="6" width="22.42578125" style="1" bestFit="1" customWidth="1"/>
    <col min="7" max="7" width="33.42578125" style="1" bestFit="1" customWidth="1"/>
    <col min="8" max="8" width="11.7109375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8</v>
      </c>
      <c r="C1" s="1" t="s">
        <v>9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42829</v>
      </c>
      <c r="B2" s="4">
        <v>-11.445947</v>
      </c>
      <c r="C2" s="4">
        <v>2.0355210000000001</v>
      </c>
      <c r="D2" s="4">
        <f>IMABS(C2/B2*100)</f>
        <v>17.783770971506335</v>
      </c>
      <c r="E2" s="4">
        <v>-11.961206000000001</v>
      </c>
      <c r="F2" s="4">
        <v>1.273223</v>
      </c>
      <c r="G2" s="5">
        <f>ROUNDUP(IMABS((B2-E2)/(C2+F2)),0)</f>
        <v>1</v>
      </c>
      <c r="H2" s="4">
        <v>0.16733799999999999</v>
      </c>
    </row>
    <row r="3" spans="1:8" x14ac:dyDescent="0.25">
      <c r="A3" s="3">
        <v>42830</v>
      </c>
      <c r="B3" s="4">
        <v>-9.2893939999999997</v>
      </c>
      <c r="C3" s="4">
        <v>1.2835209999999999</v>
      </c>
      <c r="D3" s="4">
        <f t="shared" ref="D3:D26" si="0">IMABS(C3/B3*100)</f>
        <v>13.817058464739466</v>
      </c>
      <c r="E3" s="4">
        <v>-3.4816959999999999</v>
      </c>
      <c r="F3" s="4">
        <v>2.2040000000000002</v>
      </c>
      <c r="G3" s="5">
        <f t="shared" ref="G3:G26" si="1">ROUNDUP(IMABS((B3-E3)/(C3+F3)),0)</f>
        <v>2</v>
      </c>
      <c r="H3" s="4">
        <v>0.16345199999999999</v>
      </c>
    </row>
    <row r="4" spans="1:8" x14ac:dyDescent="0.25">
      <c r="A4" s="3">
        <v>42831</v>
      </c>
      <c r="B4" s="4">
        <v>-11.699414000000001</v>
      </c>
      <c r="C4" s="4">
        <v>1.4124350000000001</v>
      </c>
      <c r="D4" s="4">
        <f t="shared" si="0"/>
        <v>12.0726986838828</v>
      </c>
      <c r="E4" s="4">
        <v>-11.155821</v>
      </c>
      <c r="F4" s="4">
        <v>1.5656410000000001</v>
      </c>
      <c r="G4" s="5">
        <f t="shared" si="1"/>
        <v>1</v>
      </c>
      <c r="H4" s="4">
        <v>0.15323500000000001</v>
      </c>
    </row>
    <row r="5" spans="1:8" x14ac:dyDescent="0.25">
      <c r="A5" s="3">
        <v>42835</v>
      </c>
      <c r="B5" s="4">
        <v>-11.139708000000001</v>
      </c>
      <c r="C5" s="4">
        <v>1.804624</v>
      </c>
      <c r="D5" s="4">
        <f t="shared" si="0"/>
        <v>16.199921936912528</v>
      </c>
      <c r="E5" s="4">
        <v>-9.2306749999999997</v>
      </c>
      <c r="F5" s="4">
        <v>0.95017499999999999</v>
      </c>
      <c r="G5" s="5">
        <f t="shared" si="1"/>
        <v>1</v>
      </c>
      <c r="H5" s="4">
        <v>0.14994399999999999</v>
      </c>
    </row>
    <row r="6" spans="1:8" x14ac:dyDescent="0.25">
      <c r="A6" s="3">
        <v>42836</v>
      </c>
      <c r="B6" s="4">
        <v>-12.527407</v>
      </c>
      <c r="C6" s="4">
        <v>2.0251410000000001</v>
      </c>
      <c r="D6" s="4">
        <f t="shared" si="0"/>
        <v>16.165683768396764</v>
      </c>
      <c r="E6" s="4">
        <v>-3.0534289999999999</v>
      </c>
      <c r="F6" s="4">
        <v>2.3016760000000001</v>
      </c>
      <c r="G6" s="5">
        <f t="shared" si="1"/>
        <v>3</v>
      </c>
      <c r="H6" s="4">
        <v>0.14730199999999999</v>
      </c>
    </row>
    <row r="7" spans="1:8" x14ac:dyDescent="0.25">
      <c r="A7" s="3">
        <v>42837</v>
      </c>
      <c r="B7" s="4">
        <v>-13.209929000000001</v>
      </c>
      <c r="C7" s="4">
        <v>2.8854359999999999</v>
      </c>
      <c r="D7" s="4">
        <f t="shared" si="0"/>
        <v>21.842933448014744</v>
      </c>
      <c r="E7" s="4">
        <v>-13.507125</v>
      </c>
      <c r="F7" s="4">
        <v>1.5823860000000001</v>
      </c>
      <c r="G7" s="5">
        <f t="shared" si="1"/>
        <v>1</v>
      </c>
      <c r="H7" s="4">
        <v>0.15401899999999999</v>
      </c>
    </row>
    <row r="8" spans="1:8" x14ac:dyDescent="0.25">
      <c r="A8" s="3">
        <v>42841</v>
      </c>
      <c r="B8" s="4">
        <v>-11.69041</v>
      </c>
      <c r="C8" s="4">
        <v>2.7407110000000001</v>
      </c>
      <c r="D8" s="4">
        <f t="shared" si="0"/>
        <v>23.444096485923076</v>
      </c>
      <c r="E8" s="4">
        <v>-9.6712830000000007</v>
      </c>
      <c r="F8" s="4">
        <v>0.32440000000000002</v>
      </c>
      <c r="G8" s="5">
        <f t="shared" si="1"/>
        <v>1</v>
      </c>
      <c r="H8" s="4">
        <v>0.14230400000000001</v>
      </c>
    </row>
    <row r="9" spans="1:8" x14ac:dyDescent="0.25">
      <c r="A9" s="3">
        <v>42842</v>
      </c>
      <c r="B9" s="4">
        <v>-8.3144960000000001</v>
      </c>
      <c r="C9" s="4">
        <v>1.2400389999999999</v>
      </c>
      <c r="D9" s="4">
        <f t="shared" si="0"/>
        <v>14.914181208337823</v>
      </c>
      <c r="E9" s="4">
        <v>-0.235624</v>
      </c>
      <c r="F9" s="4">
        <v>1.9103110000000001</v>
      </c>
      <c r="G9" s="5">
        <f t="shared" si="1"/>
        <v>3</v>
      </c>
      <c r="H9" s="4">
        <v>0.22928100000000001</v>
      </c>
    </row>
    <row r="10" spans="1:8" x14ac:dyDescent="0.25">
      <c r="A10" s="3">
        <v>42843</v>
      </c>
      <c r="B10" s="4">
        <v>-7.9572500000000002</v>
      </c>
      <c r="C10" s="4">
        <v>1.043218</v>
      </c>
      <c r="D10" s="4">
        <f t="shared" si="0"/>
        <v>13.110283075183007</v>
      </c>
      <c r="E10" s="4">
        <v>-6.7719240000000003</v>
      </c>
      <c r="F10" s="4">
        <v>1.040573</v>
      </c>
      <c r="G10" s="5">
        <f t="shared" si="1"/>
        <v>1</v>
      </c>
      <c r="H10" s="4">
        <v>0.26439800000000002</v>
      </c>
    </row>
    <row r="11" spans="1:8" x14ac:dyDescent="0.25">
      <c r="A11" s="3">
        <v>42847</v>
      </c>
      <c r="B11" s="4">
        <v>-8.8112940000000002</v>
      </c>
      <c r="C11" s="4">
        <v>1.374026</v>
      </c>
      <c r="D11" s="4">
        <f t="shared" si="0"/>
        <v>15.593918441491114</v>
      </c>
      <c r="E11" s="4">
        <v>-10.676206000000001</v>
      </c>
      <c r="F11" s="4">
        <v>1.0520830000000001</v>
      </c>
      <c r="G11" s="5">
        <f t="shared" si="1"/>
        <v>1</v>
      </c>
      <c r="H11" s="4">
        <v>0.193385</v>
      </c>
    </row>
    <row r="12" spans="1:8" x14ac:dyDescent="0.25">
      <c r="A12" s="3">
        <v>42848</v>
      </c>
      <c r="B12" s="4">
        <v>-13.287262999999999</v>
      </c>
      <c r="C12" s="4">
        <v>1.0466979999999999</v>
      </c>
      <c r="D12" s="4">
        <f t="shared" si="0"/>
        <v>7.8774537690719288</v>
      </c>
      <c r="E12" s="4">
        <v>-3.0871580000000001</v>
      </c>
      <c r="F12" s="4">
        <v>1.8316680000000001</v>
      </c>
      <c r="G12" s="5">
        <f t="shared" si="1"/>
        <v>4</v>
      </c>
      <c r="H12" s="4">
        <v>0.17927399999999999</v>
      </c>
    </row>
    <row r="13" spans="1:8" x14ac:dyDescent="0.25">
      <c r="A13" s="3">
        <v>42849</v>
      </c>
      <c r="B13" s="4">
        <v>-13.311610999999999</v>
      </c>
      <c r="C13" s="4">
        <v>0.76550300000000004</v>
      </c>
      <c r="D13" s="4">
        <f t="shared" si="0"/>
        <v>5.7506413010416253</v>
      </c>
      <c r="E13" s="4">
        <v>-11.805921</v>
      </c>
      <c r="F13" s="4">
        <v>0.23544100000000001</v>
      </c>
      <c r="G13" s="5">
        <f t="shared" si="1"/>
        <v>2</v>
      </c>
      <c r="H13" s="4">
        <v>0.179509</v>
      </c>
    </row>
    <row r="14" spans="1:8" x14ac:dyDescent="0.25">
      <c r="A14" s="3">
        <v>42853</v>
      </c>
      <c r="B14" s="4">
        <v>-4.4796569999999996</v>
      </c>
      <c r="C14" s="4">
        <v>1.6905399999999999</v>
      </c>
      <c r="D14" s="4">
        <f t="shared" si="0"/>
        <v>37.738157184802326</v>
      </c>
      <c r="E14" s="4">
        <v>-5.2712969999999997</v>
      </c>
      <c r="F14" s="4">
        <v>0.76574399999999998</v>
      </c>
      <c r="G14" s="5">
        <f t="shared" si="1"/>
        <v>1</v>
      </c>
      <c r="H14" s="4">
        <v>0.25133499999999998</v>
      </c>
    </row>
    <row r="15" spans="1:8" x14ac:dyDescent="0.25">
      <c r="A15" s="3">
        <v>42854</v>
      </c>
      <c r="B15" s="4">
        <v>-12.725258</v>
      </c>
      <c r="C15" s="4">
        <v>2.0186280000000001</v>
      </c>
      <c r="D15" s="4">
        <f t="shared" si="0"/>
        <v>15.863159709610603</v>
      </c>
      <c r="E15" s="4">
        <v>-2.5246529999999998</v>
      </c>
      <c r="F15" s="4">
        <v>2.106563</v>
      </c>
      <c r="G15" s="5">
        <f t="shared" si="1"/>
        <v>3</v>
      </c>
      <c r="H15" s="4">
        <v>0.20618400000000001</v>
      </c>
    </row>
    <row r="16" spans="1:8" x14ac:dyDescent="0.25">
      <c r="A16" s="3">
        <v>42855</v>
      </c>
      <c r="B16" s="4">
        <v>-11.926579</v>
      </c>
      <c r="C16" s="4">
        <v>0.90973199999999999</v>
      </c>
      <c r="D16" s="4">
        <f t="shared" si="0"/>
        <v>7.6277698743285898</v>
      </c>
      <c r="E16" s="4">
        <v>-10.767206</v>
      </c>
      <c r="F16" s="4">
        <v>0.11044900000000001</v>
      </c>
      <c r="G16" s="5">
        <f t="shared" si="1"/>
        <v>2</v>
      </c>
      <c r="H16" s="4">
        <v>0.185277</v>
      </c>
    </row>
    <row r="17" spans="1:8" x14ac:dyDescent="0.25">
      <c r="A17" s="3">
        <v>42859</v>
      </c>
      <c r="B17" s="4">
        <v>-4.6882549999999998</v>
      </c>
      <c r="C17" s="4">
        <v>1.1074219999999999</v>
      </c>
      <c r="D17" s="4">
        <f t="shared" si="0"/>
        <v>23.621198079029405</v>
      </c>
      <c r="E17" s="4">
        <v>-5.4061589999999997</v>
      </c>
      <c r="F17" s="4">
        <v>0.81104100000000001</v>
      </c>
      <c r="G17" s="5">
        <f t="shared" si="1"/>
        <v>1</v>
      </c>
      <c r="H17" s="4">
        <v>0.20527300000000001</v>
      </c>
    </row>
    <row r="18" spans="1:8" x14ac:dyDescent="0.25">
      <c r="A18" s="3">
        <v>42860</v>
      </c>
      <c r="B18" s="4">
        <v>-9.3401530000000008</v>
      </c>
      <c r="C18" s="4">
        <v>1.4613370000000001</v>
      </c>
      <c r="D18" s="4">
        <f t="shared" si="0"/>
        <v>15.645750128504318</v>
      </c>
      <c r="E18" s="4">
        <v>-0.80753200000000003</v>
      </c>
      <c r="F18" s="4">
        <v>1.378166</v>
      </c>
      <c r="G18" s="5">
        <f t="shared" si="1"/>
        <v>4</v>
      </c>
      <c r="H18" s="4">
        <v>0.26640399999999997</v>
      </c>
    </row>
    <row r="19" spans="1:8" x14ac:dyDescent="0.25">
      <c r="A19" s="3">
        <v>42861</v>
      </c>
      <c r="B19" s="4">
        <v>-6.9247870000000002</v>
      </c>
      <c r="C19" s="4">
        <v>1.3879140000000001</v>
      </c>
      <c r="D19" s="4">
        <f t="shared" si="0"/>
        <v>20.04269589808322</v>
      </c>
      <c r="E19" s="4">
        <v>-5.4463429999999997</v>
      </c>
      <c r="F19" s="4">
        <v>0.90901900000000002</v>
      </c>
      <c r="G19" s="5">
        <f t="shared" si="1"/>
        <v>1</v>
      </c>
      <c r="H19" s="4">
        <v>0.27351500000000001</v>
      </c>
    </row>
    <row r="20" spans="1:8" x14ac:dyDescent="0.25">
      <c r="A20" s="3">
        <v>42865</v>
      </c>
      <c r="B20" s="4">
        <v>-6.7954489999999996</v>
      </c>
      <c r="C20" s="4">
        <v>1.5496110000000001</v>
      </c>
      <c r="D20" s="4">
        <f t="shared" si="0"/>
        <v>22.803658742785064</v>
      </c>
      <c r="E20" s="4">
        <v>-3.4003549999999998</v>
      </c>
      <c r="F20" s="4">
        <v>1.8836900000000001</v>
      </c>
      <c r="G20" s="5">
        <f t="shared" si="1"/>
        <v>1</v>
      </c>
      <c r="H20" s="4">
        <v>0.32050800000000002</v>
      </c>
    </row>
    <row r="21" spans="1:8" x14ac:dyDescent="0.25">
      <c r="A21" s="3">
        <v>42866</v>
      </c>
      <c r="B21" s="4">
        <v>-8.1084580000000006</v>
      </c>
      <c r="C21" s="4">
        <v>1.3308979999999999</v>
      </c>
      <c r="D21" s="4">
        <f t="shared" si="0"/>
        <v>16.413700360783761</v>
      </c>
      <c r="E21" s="4">
        <v>-4.6385870000000002</v>
      </c>
      <c r="F21" s="4">
        <v>3.4721880000000001</v>
      </c>
      <c r="G21" s="5">
        <f t="shared" si="1"/>
        <v>1</v>
      </c>
      <c r="H21" s="4">
        <v>0.28475899999999998</v>
      </c>
    </row>
    <row r="22" spans="1:8" x14ac:dyDescent="0.25">
      <c r="A22" s="3">
        <v>42867</v>
      </c>
      <c r="B22" s="4">
        <v>-8.3055789999999998</v>
      </c>
      <c r="C22" s="4">
        <v>1.4585779999999999</v>
      </c>
      <c r="D22" s="4">
        <f t="shared" si="0"/>
        <v>17.561424676112285</v>
      </c>
      <c r="E22" s="4">
        <v>-4.5847930000000003</v>
      </c>
      <c r="F22" s="4">
        <v>0.99480500000000005</v>
      </c>
      <c r="G22" s="5">
        <f t="shared" si="1"/>
        <v>2</v>
      </c>
      <c r="H22" s="4">
        <v>0.27211800000000003</v>
      </c>
    </row>
    <row r="23" spans="1:8" x14ac:dyDescent="0.25">
      <c r="A23" s="3">
        <v>42871</v>
      </c>
      <c r="B23" s="4">
        <v>-6.9178769999999998</v>
      </c>
      <c r="C23" s="4">
        <v>1.0689310000000001</v>
      </c>
      <c r="D23" s="4">
        <f t="shared" si="0"/>
        <v>15.451720231510333</v>
      </c>
      <c r="E23" s="4">
        <v>-3.5461019999999999</v>
      </c>
      <c r="F23" s="4">
        <v>0.13350799999999999</v>
      </c>
      <c r="G23" s="5">
        <f t="shared" si="1"/>
        <v>3</v>
      </c>
      <c r="H23" s="4">
        <v>0.29715000000000003</v>
      </c>
    </row>
    <row r="24" spans="1:8" x14ac:dyDescent="0.25">
      <c r="A24" s="3">
        <v>42872</v>
      </c>
      <c r="B24" s="4">
        <v>-10.174598</v>
      </c>
      <c r="C24" s="4">
        <v>1.226818</v>
      </c>
      <c r="D24" s="4">
        <f t="shared" si="0"/>
        <v>12.057655742271095</v>
      </c>
      <c r="E24" s="4">
        <v>-4.0084299999999997</v>
      </c>
      <c r="F24" s="4">
        <v>1.818719</v>
      </c>
      <c r="G24" s="5">
        <f t="shared" si="1"/>
        <v>3</v>
      </c>
      <c r="H24" s="4">
        <v>0.25456400000000001</v>
      </c>
    </row>
    <row r="25" spans="1:8" x14ac:dyDescent="0.25">
      <c r="A25" s="3">
        <v>42873</v>
      </c>
      <c r="B25" s="4">
        <v>-14.561007</v>
      </c>
      <c r="C25" s="4">
        <v>1.8511899999999999</v>
      </c>
      <c r="D25" s="4">
        <f t="shared" si="0"/>
        <v>12.713337751983774</v>
      </c>
      <c r="E25" s="4">
        <v>-12.960267999999999</v>
      </c>
      <c r="F25" s="4">
        <v>1.6332629999999999</v>
      </c>
      <c r="G25" s="5">
        <f t="shared" si="1"/>
        <v>1</v>
      </c>
      <c r="H25" s="4">
        <v>0.204849</v>
      </c>
    </row>
    <row r="26" spans="1:8" x14ac:dyDescent="0.25">
      <c r="A26" s="3">
        <v>42877</v>
      </c>
      <c r="B26" s="4">
        <v>-10.39442</v>
      </c>
      <c r="C26" s="4">
        <v>1.443757</v>
      </c>
      <c r="D26" s="4">
        <f t="shared" si="0"/>
        <v>13.889731221174436</v>
      </c>
      <c r="E26" s="4">
        <v>-10.526794000000001</v>
      </c>
      <c r="F26" s="4">
        <v>1.072298</v>
      </c>
      <c r="G26" s="5">
        <f t="shared" si="1"/>
        <v>1</v>
      </c>
      <c r="H26" s="4">
        <v>0.17789199999999999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14B1-3F80-4686-AF18-8F1D3EFC53E3}">
  <dimension ref="A1:H26"/>
  <sheetViews>
    <sheetView workbookViewId="0">
      <selection activeCell="B1" sqref="B1:C1"/>
    </sheetView>
  </sheetViews>
  <sheetFormatPr defaultColWidth="8.7109375" defaultRowHeight="15" x14ac:dyDescent="0.25"/>
  <cols>
    <col min="1" max="1" width="10.42578125" style="1" customWidth="1"/>
    <col min="2" max="2" width="35.7109375" style="1" bestFit="1" customWidth="1"/>
    <col min="3" max="3" width="37.42578125" style="1" bestFit="1" customWidth="1"/>
    <col min="4" max="4" width="8.140625" style="1" bestFit="1" customWidth="1"/>
    <col min="5" max="5" width="20.7109375" style="1" bestFit="1" customWidth="1"/>
    <col min="6" max="6" width="22.42578125" style="1" bestFit="1" customWidth="1"/>
    <col min="7" max="7" width="33.42578125" style="1" bestFit="1" customWidth="1"/>
    <col min="8" max="8" width="11.7109375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14</v>
      </c>
      <c r="C1" s="1" t="s">
        <v>15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42829</v>
      </c>
      <c r="B2" s="4">
        <v>-11.980069</v>
      </c>
      <c r="C2" s="4">
        <v>1.94587</v>
      </c>
      <c r="D2" s="4">
        <f>IMABS(C2/B2*100)</f>
        <v>16.242560873397309</v>
      </c>
      <c r="E2" s="4">
        <v>-11.961206000000001</v>
      </c>
      <c r="F2" s="4">
        <v>1.273223</v>
      </c>
      <c r="G2" s="5">
        <f>ROUNDUP(IMABS((B2-E2)/(C2+F2)),0)</f>
        <v>1</v>
      </c>
      <c r="H2" s="4">
        <v>0.16733799999999999</v>
      </c>
    </row>
    <row r="3" spans="1:8" x14ac:dyDescent="0.25">
      <c r="A3" s="3">
        <v>42830</v>
      </c>
      <c r="B3" s="4">
        <v>-11.049848000000001</v>
      </c>
      <c r="C3" s="4">
        <v>2.0423779999999998</v>
      </c>
      <c r="D3" s="4">
        <f t="shared" ref="D3:D26" si="0">IMABS(C3/B3*100)</f>
        <v>18.483313073627798</v>
      </c>
      <c r="E3" s="4">
        <v>-3.4816959999999999</v>
      </c>
      <c r="F3" s="4">
        <v>2.2040000000000002</v>
      </c>
      <c r="G3" s="5">
        <f t="shared" ref="G3:G26" si="1">ROUNDUP(IMABS((B3-E3)/(C3+F3)),0)</f>
        <v>2</v>
      </c>
      <c r="H3" s="4">
        <v>0.16345199999999999</v>
      </c>
    </row>
    <row r="4" spans="1:8" x14ac:dyDescent="0.25">
      <c r="A4" s="3">
        <v>42831</v>
      </c>
      <c r="B4" s="4">
        <v>-12.432093</v>
      </c>
      <c r="C4" s="4">
        <v>1.450617</v>
      </c>
      <c r="D4" s="4">
        <f t="shared" si="0"/>
        <v>11.668324874982837</v>
      </c>
      <c r="E4" s="4">
        <v>-11.155821</v>
      </c>
      <c r="F4" s="4">
        <v>1.5656410000000001</v>
      </c>
      <c r="G4" s="5">
        <f t="shared" si="1"/>
        <v>1</v>
      </c>
      <c r="H4" s="4">
        <v>0.15323500000000001</v>
      </c>
    </row>
    <row r="5" spans="1:8" x14ac:dyDescent="0.25">
      <c r="A5" s="3">
        <v>42835</v>
      </c>
      <c r="B5" s="4">
        <v>-12.109890999999999</v>
      </c>
      <c r="C5" s="4">
        <v>1.8504560000000001</v>
      </c>
      <c r="D5" s="4">
        <f t="shared" si="0"/>
        <v>15.280533904062391</v>
      </c>
      <c r="E5" s="4">
        <v>-9.2306749999999997</v>
      </c>
      <c r="F5" s="4">
        <v>0.95017499999999999</v>
      </c>
      <c r="G5" s="5">
        <f t="shared" si="1"/>
        <v>2</v>
      </c>
      <c r="H5" s="4">
        <v>0.14994399999999999</v>
      </c>
    </row>
    <row r="6" spans="1:8" x14ac:dyDescent="0.25">
      <c r="A6" s="3">
        <v>42836</v>
      </c>
      <c r="B6" s="4">
        <v>-12.953127</v>
      </c>
      <c r="C6" s="4">
        <v>1.994262</v>
      </c>
      <c r="D6" s="4">
        <f t="shared" si="0"/>
        <v>15.395988937651889</v>
      </c>
      <c r="E6" s="4">
        <v>-3.0534289999999999</v>
      </c>
      <c r="F6" s="4">
        <v>2.3016760000000001</v>
      </c>
      <c r="G6" s="5">
        <f t="shared" si="1"/>
        <v>3</v>
      </c>
      <c r="H6" s="4">
        <v>0.14730199999999999</v>
      </c>
    </row>
    <row r="7" spans="1:8" x14ac:dyDescent="0.25">
      <c r="A7" s="3">
        <v>42837</v>
      </c>
      <c r="B7" s="4">
        <v>-13.067850999999999</v>
      </c>
      <c r="C7" s="4">
        <v>2.2769270000000001</v>
      </c>
      <c r="D7" s="4">
        <f t="shared" si="0"/>
        <v>17.423882473101358</v>
      </c>
      <c r="E7" s="4">
        <v>-13.507125</v>
      </c>
      <c r="F7" s="4">
        <v>1.5823860000000001</v>
      </c>
      <c r="G7" s="5">
        <f t="shared" si="1"/>
        <v>1</v>
      </c>
      <c r="H7" s="4">
        <v>0.15401899999999999</v>
      </c>
    </row>
    <row r="8" spans="1:8" x14ac:dyDescent="0.25">
      <c r="A8" s="3">
        <v>42841</v>
      </c>
      <c r="B8" s="4">
        <v>-11.798966</v>
      </c>
      <c r="C8" s="4">
        <v>2.1053790000000001</v>
      </c>
      <c r="D8" s="4">
        <f t="shared" si="0"/>
        <v>17.843758512398463</v>
      </c>
      <c r="E8" s="4">
        <v>-9.6712830000000007</v>
      </c>
      <c r="F8" s="4">
        <v>0.32440000000000002</v>
      </c>
      <c r="G8" s="5">
        <f t="shared" si="1"/>
        <v>1</v>
      </c>
      <c r="H8" s="4">
        <v>0.14230400000000001</v>
      </c>
    </row>
    <row r="9" spans="1:8" x14ac:dyDescent="0.25">
      <c r="A9" s="3">
        <v>42842</v>
      </c>
      <c r="B9" s="4">
        <v>-7.9788949999999996</v>
      </c>
      <c r="C9" s="4">
        <v>1.6250880000000001</v>
      </c>
      <c r="D9" s="4">
        <f t="shared" si="0"/>
        <v>20.367331566589108</v>
      </c>
      <c r="E9" s="4">
        <v>-0.235624</v>
      </c>
      <c r="F9" s="4">
        <v>1.9103110000000001</v>
      </c>
      <c r="G9" s="5">
        <f t="shared" si="1"/>
        <v>3</v>
      </c>
      <c r="H9" s="4">
        <v>0.22928100000000001</v>
      </c>
    </row>
    <row r="10" spans="1:8" x14ac:dyDescent="0.25">
      <c r="A10" s="3">
        <v>42843</v>
      </c>
      <c r="B10" s="4">
        <v>-7.8790709999999997</v>
      </c>
      <c r="C10" s="4">
        <v>1.281936</v>
      </c>
      <c r="D10" s="4">
        <f t="shared" si="0"/>
        <v>16.270141492569365</v>
      </c>
      <c r="E10" s="4">
        <v>-6.7719240000000003</v>
      </c>
      <c r="F10" s="4">
        <v>1.040573</v>
      </c>
      <c r="G10" s="5">
        <f t="shared" si="1"/>
        <v>1</v>
      </c>
      <c r="H10" s="4">
        <v>0.26439800000000002</v>
      </c>
    </row>
    <row r="11" spans="1:8" x14ac:dyDescent="0.25">
      <c r="A11" s="3">
        <v>42847</v>
      </c>
      <c r="B11" s="4">
        <v>-9.320411</v>
      </c>
      <c r="C11" s="4">
        <v>1.5367409999999999</v>
      </c>
      <c r="D11" s="4">
        <f t="shared" si="0"/>
        <v>16.487910243443128</v>
      </c>
      <c r="E11" s="4">
        <v>-10.676206000000001</v>
      </c>
      <c r="F11" s="4">
        <v>1.0520830000000001</v>
      </c>
      <c r="G11" s="5">
        <f t="shared" si="1"/>
        <v>1</v>
      </c>
      <c r="H11" s="4">
        <v>0.193385</v>
      </c>
    </row>
    <row r="12" spans="1:8" x14ac:dyDescent="0.25">
      <c r="A12" s="3">
        <v>42848</v>
      </c>
      <c r="B12" s="4">
        <v>-11.481519</v>
      </c>
      <c r="C12" s="4">
        <v>1.847591</v>
      </c>
      <c r="D12" s="4">
        <f t="shared" si="0"/>
        <v>16.091869028827979</v>
      </c>
      <c r="E12" s="4">
        <v>-3.0871580000000001</v>
      </c>
      <c r="F12" s="4">
        <v>1.8316680000000001</v>
      </c>
      <c r="G12" s="5">
        <f t="shared" si="1"/>
        <v>3</v>
      </c>
      <c r="H12" s="4">
        <v>0.17927399999999999</v>
      </c>
    </row>
    <row r="13" spans="1:8" x14ac:dyDescent="0.25">
      <c r="A13" s="3">
        <v>42849</v>
      </c>
      <c r="B13" s="4">
        <v>-13.158021</v>
      </c>
      <c r="C13" s="4">
        <v>0.97201199999999999</v>
      </c>
      <c r="D13" s="4">
        <f t="shared" si="0"/>
        <v>7.3872203122338842</v>
      </c>
      <c r="E13" s="4">
        <v>-11.805921</v>
      </c>
      <c r="F13" s="4">
        <v>0.23544100000000001</v>
      </c>
      <c r="G13" s="5">
        <f t="shared" si="1"/>
        <v>2</v>
      </c>
      <c r="H13" s="4">
        <v>0.179509</v>
      </c>
    </row>
    <row r="14" spans="1:8" x14ac:dyDescent="0.25">
      <c r="A14" s="3">
        <v>42853</v>
      </c>
      <c r="B14" s="4">
        <v>-5.8795999999999999</v>
      </c>
      <c r="C14" s="4">
        <v>2.094919</v>
      </c>
      <c r="D14" s="4">
        <f t="shared" si="0"/>
        <v>35.630297979454383</v>
      </c>
      <c r="E14" s="4">
        <v>-5.2712969999999997</v>
      </c>
      <c r="F14" s="4">
        <v>0.76574399999999998</v>
      </c>
      <c r="G14" s="5">
        <f t="shared" si="1"/>
        <v>1</v>
      </c>
      <c r="H14" s="4">
        <v>0.25133499999999998</v>
      </c>
    </row>
    <row r="15" spans="1:8" x14ac:dyDescent="0.25">
      <c r="A15" s="3">
        <v>42854</v>
      </c>
      <c r="B15" s="4">
        <v>-10.304084</v>
      </c>
      <c r="C15" s="4">
        <v>2.414056</v>
      </c>
      <c r="D15" s="4">
        <f t="shared" si="0"/>
        <v>23.428147518983735</v>
      </c>
      <c r="E15" s="4">
        <v>-2.5246529999999998</v>
      </c>
      <c r="F15" s="4">
        <v>2.106563</v>
      </c>
      <c r="G15" s="5">
        <f t="shared" si="1"/>
        <v>2</v>
      </c>
      <c r="H15" s="4">
        <v>0.20618400000000001</v>
      </c>
    </row>
    <row r="16" spans="1:8" x14ac:dyDescent="0.25">
      <c r="A16" s="3">
        <v>42855</v>
      </c>
      <c r="B16" s="4">
        <v>-11.862358</v>
      </c>
      <c r="C16" s="4">
        <v>0.99725399999999997</v>
      </c>
      <c r="D16" s="4">
        <f t="shared" si="0"/>
        <v>8.4068782951922376</v>
      </c>
      <c r="E16" s="4">
        <v>-10.767206</v>
      </c>
      <c r="F16" s="4">
        <v>0.11044900000000001</v>
      </c>
      <c r="G16" s="5">
        <f t="shared" si="1"/>
        <v>1</v>
      </c>
      <c r="H16" s="4">
        <v>0.185277</v>
      </c>
    </row>
    <row r="17" spans="1:8" x14ac:dyDescent="0.25">
      <c r="A17" s="3">
        <v>42859</v>
      </c>
      <c r="B17" s="4">
        <v>-6.0147589999999997</v>
      </c>
      <c r="C17" s="4">
        <v>1.7464280000000001</v>
      </c>
      <c r="D17" s="4">
        <f t="shared" si="0"/>
        <v>29.035710325218357</v>
      </c>
      <c r="E17" s="4">
        <v>-5.4061589999999997</v>
      </c>
      <c r="F17" s="4">
        <v>0.81104100000000001</v>
      </c>
      <c r="G17" s="5">
        <f t="shared" si="1"/>
        <v>1</v>
      </c>
      <c r="H17" s="4">
        <v>0.20527300000000001</v>
      </c>
    </row>
    <row r="18" spans="1:8" x14ac:dyDescent="0.25">
      <c r="A18" s="3">
        <v>42860</v>
      </c>
      <c r="B18" s="4">
        <v>-6.773028</v>
      </c>
      <c r="C18" s="4">
        <v>2.060559</v>
      </c>
      <c r="D18" s="4">
        <f t="shared" si="0"/>
        <v>30.423010210499648</v>
      </c>
      <c r="E18" s="4">
        <v>-0.80753200000000003</v>
      </c>
      <c r="F18" s="4">
        <v>1.378166</v>
      </c>
      <c r="G18" s="5">
        <f t="shared" si="1"/>
        <v>2</v>
      </c>
      <c r="H18" s="4">
        <v>0.26640399999999997</v>
      </c>
    </row>
    <row r="19" spans="1:8" x14ac:dyDescent="0.25">
      <c r="A19" s="3">
        <v>42861</v>
      </c>
      <c r="B19" s="4">
        <v>-5.8505459999999996</v>
      </c>
      <c r="C19" s="4">
        <v>1.5571870000000001</v>
      </c>
      <c r="D19" s="4">
        <f t="shared" si="0"/>
        <v>26.616097027525299</v>
      </c>
      <c r="E19" s="4">
        <v>-5.4463429999999997</v>
      </c>
      <c r="F19" s="4">
        <v>0.90901900000000002</v>
      </c>
      <c r="G19" s="5">
        <f t="shared" si="1"/>
        <v>1</v>
      </c>
      <c r="H19" s="4">
        <v>0.27351500000000001</v>
      </c>
    </row>
    <row r="20" spans="1:8" x14ac:dyDescent="0.25">
      <c r="A20" s="3">
        <v>42865</v>
      </c>
      <c r="B20" s="4">
        <v>-6.1941480000000002</v>
      </c>
      <c r="C20" s="4">
        <v>1.8475280000000001</v>
      </c>
      <c r="D20" s="4">
        <f t="shared" si="0"/>
        <v>29.826991541048098</v>
      </c>
      <c r="E20" s="4">
        <v>-3.4003549999999998</v>
      </c>
      <c r="F20" s="4">
        <v>1.8836900000000001</v>
      </c>
      <c r="G20" s="5">
        <f t="shared" si="1"/>
        <v>1</v>
      </c>
      <c r="H20" s="4">
        <v>0.32050800000000002</v>
      </c>
    </row>
    <row r="21" spans="1:8" x14ac:dyDescent="0.25">
      <c r="A21" s="3">
        <v>42866</v>
      </c>
      <c r="B21" s="4">
        <v>-8.0977589999999999</v>
      </c>
      <c r="C21" s="4">
        <v>1.6718869999999999</v>
      </c>
      <c r="D21" s="4">
        <f t="shared" si="0"/>
        <v>20.646292387807538</v>
      </c>
      <c r="E21" s="4">
        <v>-4.6385870000000002</v>
      </c>
      <c r="F21" s="4">
        <v>3.4721880000000001</v>
      </c>
      <c r="G21" s="5">
        <f t="shared" si="1"/>
        <v>1</v>
      </c>
      <c r="H21" s="4">
        <v>0.28475899999999998</v>
      </c>
    </row>
    <row r="22" spans="1:8" x14ac:dyDescent="0.25">
      <c r="A22" s="3">
        <v>42867</v>
      </c>
      <c r="B22" s="4">
        <v>-6.9693779999999999</v>
      </c>
      <c r="C22" s="4">
        <v>1.611019</v>
      </c>
      <c r="D22" s="4">
        <f t="shared" si="0"/>
        <v>23.115678328826476</v>
      </c>
      <c r="E22" s="4">
        <v>-4.5847930000000003</v>
      </c>
      <c r="F22" s="4">
        <v>0.99480500000000005</v>
      </c>
      <c r="G22" s="5">
        <f t="shared" si="1"/>
        <v>1</v>
      </c>
      <c r="H22" s="4">
        <v>0.27211800000000003</v>
      </c>
    </row>
    <row r="23" spans="1:8" x14ac:dyDescent="0.25">
      <c r="A23" s="3">
        <v>42871</v>
      </c>
      <c r="B23" s="4">
        <v>-7.0725150000000001</v>
      </c>
      <c r="C23" s="4">
        <v>1.717063</v>
      </c>
      <c r="D23" s="4">
        <f t="shared" si="0"/>
        <v>24.277969011023657</v>
      </c>
      <c r="E23" s="4">
        <v>-3.5461019999999999</v>
      </c>
      <c r="F23" s="4">
        <v>0.13350799999999999</v>
      </c>
      <c r="G23" s="5">
        <f t="shared" si="1"/>
        <v>2</v>
      </c>
      <c r="H23" s="4">
        <v>0.29715000000000003</v>
      </c>
    </row>
    <row r="24" spans="1:8" x14ac:dyDescent="0.25">
      <c r="A24" s="3">
        <v>42872</v>
      </c>
      <c r="B24" s="4">
        <v>-11.996259</v>
      </c>
      <c r="C24" s="4">
        <v>2.1539830000000002</v>
      </c>
      <c r="D24" s="4">
        <f t="shared" si="0"/>
        <v>17.955455946724726</v>
      </c>
      <c r="E24" s="4">
        <v>-4.0084299999999997</v>
      </c>
      <c r="F24" s="4">
        <v>1.818719</v>
      </c>
      <c r="G24" s="5">
        <f t="shared" si="1"/>
        <v>3</v>
      </c>
      <c r="H24" s="4">
        <v>0.25456400000000001</v>
      </c>
    </row>
    <row r="25" spans="1:8" x14ac:dyDescent="0.25">
      <c r="A25" s="3">
        <v>42873</v>
      </c>
      <c r="B25" s="4">
        <v>-13.345336</v>
      </c>
      <c r="C25" s="4">
        <v>2.0217510000000001</v>
      </c>
      <c r="D25" s="4">
        <f t="shared" si="0"/>
        <v>15.149494924668813</v>
      </c>
      <c r="E25" s="4">
        <v>-12.960267999999999</v>
      </c>
      <c r="F25" s="4">
        <v>1.6332629999999999</v>
      </c>
      <c r="G25" s="5">
        <f t="shared" si="1"/>
        <v>1</v>
      </c>
      <c r="H25" s="4">
        <v>0.204849</v>
      </c>
    </row>
    <row r="26" spans="1:8" x14ac:dyDescent="0.25">
      <c r="A26" s="3">
        <v>42877</v>
      </c>
      <c r="B26" s="4">
        <v>-10.350719</v>
      </c>
      <c r="C26" s="4">
        <v>1.552184</v>
      </c>
      <c r="D26" s="4">
        <f t="shared" si="0"/>
        <v>14.995905115383772</v>
      </c>
      <c r="E26" s="4">
        <v>-10.526794000000001</v>
      </c>
      <c r="F26" s="4">
        <v>1.072298</v>
      </c>
      <c r="G26" s="5">
        <f t="shared" si="1"/>
        <v>1</v>
      </c>
      <c r="H26" s="4">
        <v>0.17789199999999999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C0A3-3159-4B25-B9AF-BD9644B340DE}">
  <dimension ref="A1:H26"/>
  <sheetViews>
    <sheetView workbookViewId="0">
      <selection activeCell="B32" sqref="B32"/>
    </sheetView>
  </sheetViews>
  <sheetFormatPr defaultColWidth="8.7109375" defaultRowHeight="15" x14ac:dyDescent="0.25"/>
  <cols>
    <col min="1" max="1" width="10.42578125" style="1" customWidth="1"/>
    <col min="2" max="2" width="26.28515625" style="1" bestFit="1" customWidth="1"/>
    <col min="3" max="3" width="27.85546875" style="1" bestFit="1" customWidth="1"/>
    <col min="4" max="4" width="8.140625" style="1" bestFit="1" customWidth="1"/>
    <col min="5" max="5" width="21.5703125" style="1" bestFit="1" customWidth="1"/>
    <col min="6" max="6" width="23.28515625" style="1" bestFit="1" customWidth="1"/>
    <col min="7" max="7" width="33.85546875" style="1" bestFit="1" customWidth="1"/>
    <col min="8" max="8" width="12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42993</v>
      </c>
      <c r="B2" s="4">
        <v>-10.003417000000001</v>
      </c>
      <c r="C2" s="4">
        <v>1.526437</v>
      </c>
      <c r="D2" s="4">
        <f>IMABS(C2/B2*100)</f>
        <v>15.259155946413111</v>
      </c>
      <c r="E2" s="4">
        <v>-6.1095160000000002</v>
      </c>
      <c r="F2" s="4">
        <v>0.57846299999999995</v>
      </c>
      <c r="G2" s="5">
        <f>ROUNDUP(IMABS((B2-E2)/(C2+F2)),0)</f>
        <v>2</v>
      </c>
      <c r="H2" s="4">
        <v>0.239394</v>
      </c>
    </row>
    <row r="3" spans="1:8" x14ac:dyDescent="0.25">
      <c r="A3" s="3">
        <v>42997</v>
      </c>
      <c r="B3" s="4">
        <v>-5.9669189999999999</v>
      </c>
      <c r="C3" s="4">
        <v>1.3964240000000001</v>
      </c>
      <c r="D3" s="4">
        <f t="shared" ref="D3:D26" si="0">IMABS(C3/B3*100)</f>
        <v>23.402764475267723</v>
      </c>
      <c r="E3" s="4">
        <v>-4.9289940000000003</v>
      </c>
      <c r="F3" s="4">
        <v>1.3571629999999999</v>
      </c>
      <c r="G3" s="5">
        <f t="shared" ref="G3:G26" si="1">ROUNDUP(IMABS((B3-E3)/(C3+F3)),0)</f>
        <v>1</v>
      </c>
      <c r="H3" s="4">
        <v>0.30190499999999998</v>
      </c>
    </row>
    <row r="4" spans="1:8" x14ac:dyDescent="0.25">
      <c r="A4" s="3">
        <v>42998</v>
      </c>
      <c r="B4" s="4">
        <v>-8.5149299999999997</v>
      </c>
      <c r="C4" s="4">
        <v>3.4829940000000001</v>
      </c>
      <c r="D4" s="4">
        <f t="shared" si="0"/>
        <v>40.904552356860243</v>
      </c>
      <c r="E4" s="4">
        <v>-1.8561000000000001</v>
      </c>
      <c r="F4" s="4">
        <v>2.1781299999999999</v>
      </c>
      <c r="G4" s="5">
        <f t="shared" si="1"/>
        <v>2</v>
      </c>
      <c r="H4" s="4">
        <v>0.35014299999999998</v>
      </c>
    </row>
    <row r="5" spans="1:8" x14ac:dyDescent="0.25">
      <c r="A5" s="3">
        <v>42999</v>
      </c>
      <c r="B5" s="4">
        <v>-10.194317</v>
      </c>
      <c r="C5" s="4">
        <v>1.4424539999999999</v>
      </c>
      <c r="D5" s="4">
        <f t="shared" si="0"/>
        <v>14.149589423205105</v>
      </c>
      <c r="E5" s="4">
        <v>-6.2465989999999998</v>
      </c>
      <c r="F5" s="4">
        <v>0.85623700000000003</v>
      </c>
      <c r="G5" s="5">
        <f t="shared" si="1"/>
        <v>2</v>
      </c>
      <c r="H5" s="4">
        <v>0.27682400000000001</v>
      </c>
    </row>
    <row r="6" spans="1:8" x14ac:dyDescent="0.25">
      <c r="A6" s="3">
        <v>43003</v>
      </c>
      <c r="B6" s="4">
        <v>-4.306108</v>
      </c>
      <c r="C6" s="4">
        <v>1.4508840000000001</v>
      </c>
      <c r="D6" s="4">
        <f t="shared" si="0"/>
        <v>33.693627749234345</v>
      </c>
      <c r="E6" s="4">
        <v>-6.5259819999999999</v>
      </c>
      <c r="F6" s="4">
        <v>0.88095900000000005</v>
      </c>
      <c r="G6" s="5">
        <f t="shared" si="1"/>
        <v>1</v>
      </c>
      <c r="H6" s="4">
        <v>0.29417199999999999</v>
      </c>
    </row>
    <row r="7" spans="1:8" x14ac:dyDescent="0.25">
      <c r="A7" s="3">
        <v>43004</v>
      </c>
      <c r="B7" s="4">
        <v>-6.3298579999999998</v>
      </c>
      <c r="C7" s="4">
        <v>2.0365220000000002</v>
      </c>
      <c r="D7" s="4">
        <f t="shared" si="0"/>
        <v>32.173265182252123</v>
      </c>
      <c r="E7" s="4">
        <v>-2.2216019999999999</v>
      </c>
      <c r="F7" s="4">
        <v>2.1014910000000002</v>
      </c>
      <c r="G7" s="5">
        <f t="shared" si="1"/>
        <v>1</v>
      </c>
      <c r="H7" s="4">
        <v>0.24945600000000001</v>
      </c>
    </row>
    <row r="8" spans="1:8" x14ac:dyDescent="0.25">
      <c r="A8" s="3">
        <v>43005</v>
      </c>
      <c r="B8" s="4">
        <v>-10.931286</v>
      </c>
      <c r="C8" s="4">
        <v>2.2050299999999998</v>
      </c>
      <c r="D8" s="4">
        <f t="shared" si="0"/>
        <v>20.171734597374911</v>
      </c>
      <c r="E8" s="4">
        <v>-6.6504450000000004</v>
      </c>
      <c r="F8" s="4">
        <v>1.6944870000000001</v>
      </c>
      <c r="G8" s="5">
        <f t="shared" si="1"/>
        <v>2</v>
      </c>
      <c r="H8" s="4">
        <v>0.21779399999999999</v>
      </c>
    </row>
    <row r="9" spans="1:8" x14ac:dyDescent="0.25">
      <c r="A9" s="3">
        <v>43009</v>
      </c>
      <c r="B9" s="4">
        <v>-9.9921260000000007</v>
      </c>
      <c r="C9" s="4">
        <v>2.6079829999999999</v>
      </c>
      <c r="D9" s="4">
        <f t="shared" si="0"/>
        <v>26.100381440346126</v>
      </c>
      <c r="E9" s="4">
        <v>-9.3352430000000002</v>
      </c>
      <c r="F9" s="4">
        <v>1.127729</v>
      </c>
      <c r="G9" s="5">
        <f t="shared" si="1"/>
        <v>1</v>
      </c>
      <c r="H9" s="4">
        <v>0.17080600000000001</v>
      </c>
    </row>
    <row r="10" spans="1:8" x14ac:dyDescent="0.25">
      <c r="A10" s="3">
        <v>43010</v>
      </c>
      <c r="B10" s="4">
        <v>-9.0288029999999999</v>
      </c>
      <c r="C10" s="4">
        <v>2.5136470000000002</v>
      </c>
      <c r="D10" s="4">
        <f t="shared" si="0"/>
        <v>27.840312829950992</v>
      </c>
      <c r="E10" s="4">
        <v>-3.7842639999999999</v>
      </c>
      <c r="F10" s="4">
        <v>4.8865540000000003</v>
      </c>
      <c r="G10" s="5">
        <f t="shared" si="1"/>
        <v>1</v>
      </c>
      <c r="H10" s="4">
        <v>0.17760799999999999</v>
      </c>
    </row>
    <row r="11" spans="1:8" x14ac:dyDescent="0.25">
      <c r="A11" s="3">
        <v>43011</v>
      </c>
      <c r="B11" s="4">
        <v>-10.834773999999999</v>
      </c>
      <c r="C11" s="4">
        <v>1.378722</v>
      </c>
      <c r="D11" s="4">
        <f t="shared" si="0"/>
        <v>12.724972389825576</v>
      </c>
      <c r="E11" s="4">
        <v>-8.3080529999999992</v>
      </c>
      <c r="F11" s="4">
        <v>0.87291300000000005</v>
      </c>
      <c r="G11" s="5">
        <f t="shared" si="1"/>
        <v>2</v>
      </c>
      <c r="H11" s="4">
        <v>0.16244400000000001</v>
      </c>
    </row>
    <row r="12" spans="1:8" x14ac:dyDescent="0.25">
      <c r="A12" s="3">
        <v>43015</v>
      </c>
      <c r="B12" s="4">
        <v>-2.1543000000000001</v>
      </c>
      <c r="C12" s="4">
        <v>1.565015</v>
      </c>
      <c r="D12" s="4">
        <f t="shared" si="0"/>
        <v>72.646103142552093</v>
      </c>
      <c r="E12" s="4">
        <v>-4.2599460000000002</v>
      </c>
      <c r="F12" s="4">
        <v>1.0141770000000001</v>
      </c>
      <c r="G12" s="5">
        <f t="shared" si="1"/>
        <v>1</v>
      </c>
      <c r="H12" s="4">
        <v>0.299431</v>
      </c>
    </row>
    <row r="13" spans="1:8" x14ac:dyDescent="0.25">
      <c r="A13" s="3">
        <v>43016</v>
      </c>
      <c r="B13" s="4">
        <v>-5.8763009999999998</v>
      </c>
      <c r="C13" s="4">
        <v>2.2923339999999999</v>
      </c>
      <c r="D13" s="4">
        <f t="shared" si="0"/>
        <v>39.009812465358735</v>
      </c>
      <c r="E13" s="4">
        <v>-1.8693</v>
      </c>
      <c r="F13" s="4">
        <v>1.9841059999999999</v>
      </c>
      <c r="G13" s="5">
        <f t="shared" si="1"/>
        <v>1</v>
      </c>
      <c r="H13" s="4">
        <v>0.250865</v>
      </c>
    </row>
    <row r="14" spans="1:8" x14ac:dyDescent="0.25">
      <c r="A14" s="3">
        <v>43017</v>
      </c>
      <c r="B14" s="4">
        <v>-9.7820889999999991</v>
      </c>
      <c r="C14" s="4">
        <v>1.3171299999999999</v>
      </c>
      <c r="D14" s="4">
        <f t="shared" si="0"/>
        <v>13.464710860839643</v>
      </c>
      <c r="E14" s="4">
        <v>-10.49912</v>
      </c>
      <c r="F14" s="4">
        <v>1.8898360000000001</v>
      </c>
      <c r="G14" s="5">
        <f t="shared" si="1"/>
        <v>1</v>
      </c>
      <c r="H14" s="4">
        <v>0.22070400000000001</v>
      </c>
    </row>
    <row r="15" spans="1:8" x14ac:dyDescent="0.25">
      <c r="A15" s="3">
        <v>43021</v>
      </c>
      <c r="B15" s="4">
        <v>-6.4827440000000003</v>
      </c>
      <c r="C15" s="4">
        <v>1.7221610000000001</v>
      </c>
      <c r="D15" s="4">
        <f t="shared" si="0"/>
        <v>26.56530938133605</v>
      </c>
      <c r="E15" s="4">
        <v>-7.7944579999999997</v>
      </c>
      <c r="F15" s="4">
        <v>0.63109199999999999</v>
      </c>
      <c r="G15" s="5">
        <f t="shared" si="1"/>
        <v>1</v>
      </c>
      <c r="H15" s="4">
        <v>0.176398</v>
      </c>
    </row>
    <row r="16" spans="1:8" x14ac:dyDescent="0.25">
      <c r="A16" s="3">
        <v>43022</v>
      </c>
      <c r="B16" s="4">
        <v>-9.2253209999999992</v>
      </c>
      <c r="C16" s="4">
        <v>2.160596</v>
      </c>
      <c r="D16" s="4">
        <f t="shared" si="0"/>
        <v>23.420279901371455</v>
      </c>
      <c r="E16" s="4">
        <v>-2.1249910000000001</v>
      </c>
      <c r="F16" s="4">
        <v>1.7173659999999999</v>
      </c>
      <c r="G16" s="5">
        <f t="shared" si="1"/>
        <v>2</v>
      </c>
      <c r="H16" s="4">
        <v>0.15982199999999999</v>
      </c>
    </row>
    <row r="17" spans="1:8" x14ac:dyDescent="0.25">
      <c r="A17" s="3">
        <v>43023</v>
      </c>
      <c r="B17" s="4">
        <v>-12.717302999999999</v>
      </c>
      <c r="C17" s="4">
        <v>1.41856</v>
      </c>
      <c r="D17" s="4">
        <f t="shared" si="0"/>
        <v>11.154566341621333</v>
      </c>
      <c r="E17" s="4">
        <v>-10.854782999999999</v>
      </c>
      <c r="F17" s="4">
        <v>0.80553399999999997</v>
      </c>
      <c r="G17" s="5">
        <f t="shared" si="1"/>
        <v>1</v>
      </c>
      <c r="H17" s="4">
        <v>0.16009699999999999</v>
      </c>
    </row>
    <row r="18" spans="1:8" x14ac:dyDescent="0.25">
      <c r="A18" s="3">
        <v>43027</v>
      </c>
      <c r="B18" s="4">
        <v>-7.3980399999999999</v>
      </c>
      <c r="C18" s="4">
        <v>1.3379049999999999</v>
      </c>
      <c r="D18" s="4">
        <f t="shared" si="0"/>
        <v>18.084587269060453</v>
      </c>
      <c r="E18" s="4">
        <v>-8.1734310000000008</v>
      </c>
      <c r="F18" s="4">
        <v>0.75256100000000004</v>
      </c>
      <c r="G18" s="5">
        <f t="shared" si="1"/>
        <v>1</v>
      </c>
      <c r="H18" s="4">
        <v>0.162798</v>
      </c>
    </row>
    <row r="19" spans="1:8" x14ac:dyDescent="0.25">
      <c r="A19" s="3">
        <v>43028</v>
      </c>
      <c r="B19" s="4">
        <v>-8.9794909999999994</v>
      </c>
      <c r="C19" s="4">
        <v>2.1805180000000002</v>
      </c>
      <c r="D19" s="4">
        <f t="shared" si="0"/>
        <v>24.283314054215328</v>
      </c>
      <c r="E19" s="4">
        <v>-2.4516230000000001</v>
      </c>
      <c r="F19" s="4">
        <v>1.704636</v>
      </c>
      <c r="G19" s="5">
        <f t="shared" si="1"/>
        <v>2</v>
      </c>
      <c r="H19" s="4">
        <v>0.15636700000000001</v>
      </c>
    </row>
    <row r="20" spans="1:8" x14ac:dyDescent="0.25">
      <c r="A20" s="3">
        <v>43029</v>
      </c>
      <c r="B20" s="4">
        <v>-12.201024</v>
      </c>
      <c r="C20" s="4">
        <v>1.49729</v>
      </c>
      <c r="D20" s="4">
        <f t="shared" si="0"/>
        <v>12.271838822708652</v>
      </c>
      <c r="E20" s="4">
        <v>-14.267744</v>
      </c>
      <c r="F20" s="4">
        <v>1.642552</v>
      </c>
      <c r="G20" s="5">
        <f t="shared" si="1"/>
        <v>1</v>
      </c>
      <c r="H20" s="4">
        <v>0.167598</v>
      </c>
    </row>
    <row r="21" spans="1:8" x14ac:dyDescent="0.25">
      <c r="A21" s="3">
        <v>43033</v>
      </c>
      <c r="B21" s="4">
        <v>-8.1319110000000006</v>
      </c>
      <c r="C21" s="4">
        <v>1.6889620000000001</v>
      </c>
      <c r="D21" s="4">
        <f t="shared" si="0"/>
        <v>20.769558348584976</v>
      </c>
      <c r="E21" s="4">
        <v>-8.2663010000000003</v>
      </c>
      <c r="F21" s="4">
        <v>1.2983169999999999</v>
      </c>
      <c r="G21" s="5">
        <f t="shared" si="1"/>
        <v>1</v>
      </c>
      <c r="H21" s="4">
        <v>0.15523600000000001</v>
      </c>
    </row>
    <row r="22" spans="1:8" x14ac:dyDescent="0.25">
      <c r="A22" s="3">
        <v>43034</v>
      </c>
      <c r="B22" s="4">
        <v>-9.3175310000000007</v>
      </c>
      <c r="C22" s="4">
        <v>2.428134</v>
      </c>
      <c r="D22" s="4">
        <f t="shared" si="0"/>
        <v>26.059843535803633</v>
      </c>
      <c r="E22" s="4">
        <v>-2.3684460000000001</v>
      </c>
      <c r="F22" s="4">
        <v>2.3756750000000002</v>
      </c>
      <c r="G22" s="5">
        <f t="shared" si="1"/>
        <v>2</v>
      </c>
      <c r="H22" s="4">
        <v>0.14744599999999999</v>
      </c>
    </row>
    <row r="23" spans="1:8" x14ac:dyDescent="0.25">
      <c r="A23" s="3">
        <v>43035</v>
      </c>
      <c r="B23" s="4">
        <v>-11.674617</v>
      </c>
      <c r="C23" s="4">
        <v>2.0090240000000001</v>
      </c>
      <c r="D23" s="4">
        <f t="shared" si="0"/>
        <v>17.208478873439702</v>
      </c>
      <c r="E23" s="4">
        <v>-11.109316</v>
      </c>
      <c r="F23" s="4">
        <v>2.4090280000000002</v>
      </c>
      <c r="G23" s="5">
        <f t="shared" si="1"/>
        <v>1</v>
      </c>
      <c r="H23" s="4">
        <v>0.155278</v>
      </c>
    </row>
    <row r="24" spans="1:8" x14ac:dyDescent="0.25">
      <c r="A24" s="3">
        <v>43039</v>
      </c>
      <c r="B24" s="4">
        <v>-7.778359</v>
      </c>
      <c r="C24" s="4">
        <v>1.9054139999999999</v>
      </c>
      <c r="D24" s="4">
        <f t="shared" si="0"/>
        <v>24.496349422802417</v>
      </c>
      <c r="E24" s="4">
        <v>-7.7476479999999999</v>
      </c>
      <c r="F24" s="4">
        <v>0.70777800000000002</v>
      </c>
      <c r="G24" s="5">
        <f t="shared" si="1"/>
        <v>1</v>
      </c>
      <c r="H24" s="4">
        <v>0.14661399999999999</v>
      </c>
    </row>
    <row r="25" spans="1:8" x14ac:dyDescent="0.25">
      <c r="A25" s="3">
        <v>43040</v>
      </c>
      <c r="B25" s="4">
        <v>-9.3460529999999995</v>
      </c>
      <c r="C25" s="4">
        <v>2.8166060000000002</v>
      </c>
      <c r="D25" s="4">
        <f t="shared" si="0"/>
        <v>30.136850283215814</v>
      </c>
      <c r="E25" s="4">
        <v>-2.3238639999999999</v>
      </c>
      <c r="F25" s="4">
        <v>1.965716</v>
      </c>
      <c r="G25" s="5">
        <f t="shared" si="1"/>
        <v>2</v>
      </c>
      <c r="H25" s="4">
        <v>0.131852</v>
      </c>
    </row>
    <row r="26" spans="1:8" x14ac:dyDescent="0.25">
      <c r="A26" s="3">
        <v>43041</v>
      </c>
      <c r="B26" s="4">
        <v>-11.605505000000001</v>
      </c>
      <c r="C26" s="4">
        <v>1.8791329999999999</v>
      </c>
      <c r="D26" s="4">
        <f t="shared" si="0"/>
        <v>16.191738317289939</v>
      </c>
      <c r="E26" s="4">
        <v>-11.603145</v>
      </c>
      <c r="F26" s="4">
        <v>1.1503509999999999</v>
      </c>
      <c r="G26" s="5">
        <f t="shared" si="1"/>
        <v>1</v>
      </c>
      <c r="H26" s="4">
        <v>0.14021800000000001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5E386-C594-4603-A849-BED67A53237E}">
  <dimension ref="A1:H26"/>
  <sheetViews>
    <sheetView topLeftCell="A7" workbookViewId="0">
      <selection activeCell="B36" sqref="B36"/>
    </sheetView>
  </sheetViews>
  <sheetFormatPr defaultColWidth="8.7109375" defaultRowHeight="15" x14ac:dyDescent="0.25"/>
  <cols>
    <col min="1" max="1" width="10.42578125" style="1" customWidth="1"/>
    <col min="2" max="2" width="29.85546875" style="1" bestFit="1" customWidth="1"/>
    <col min="3" max="3" width="31.5703125" style="1" bestFit="1" customWidth="1"/>
    <col min="4" max="4" width="8.140625" style="1" bestFit="1" customWidth="1"/>
    <col min="5" max="5" width="20.7109375" style="1" bestFit="1" customWidth="1"/>
    <col min="6" max="6" width="22.42578125" style="1" bestFit="1" customWidth="1"/>
    <col min="7" max="7" width="33.42578125" style="1" bestFit="1" customWidth="1"/>
    <col min="8" max="8" width="11.7109375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8</v>
      </c>
      <c r="C1" s="1" t="s">
        <v>9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42993</v>
      </c>
      <c r="B2" s="4">
        <v>-9.5112199999999998</v>
      </c>
      <c r="C2" s="4">
        <v>1.194804</v>
      </c>
      <c r="D2" s="4">
        <f>IMABS(C2/B2*100)</f>
        <v>12.562047770948418</v>
      </c>
      <c r="E2" s="4">
        <v>-6.1095160000000002</v>
      </c>
      <c r="F2" s="4">
        <v>0.57846299999999995</v>
      </c>
      <c r="G2" s="5">
        <f>ROUNDUP(IMABS((B2-E2)/(C2+F2)),0)</f>
        <v>2</v>
      </c>
      <c r="H2" s="4">
        <v>0.239394</v>
      </c>
    </row>
    <row r="3" spans="1:8" x14ac:dyDescent="0.25">
      <c r="A3" s="3">
        <v>42997</v>
      </c>
      <c r="B3" s="4">
        <v>-5.7716510000000003</v>
      </c>
      <c r="C3" s="4">
        <v>1.4891449999999999</v>
      </c>
      <c r="D3" s="4">
        <f t="shared" ref="D3:D26" si="0">IMABS(C3/B3*100)</f>
        <v>25.801022965525807</v>
      </c>
      <c r="E3" s="4">
        <v>-4.9289940000000003</v>
      </c>
      <c r="F3" s="4">
        <v>1.3571629999999999</v>
      </c>
      <c r="G3" s="5">
        <f t="shared" ref="G3:G26" si="1">ROUNDUP(IMABS((B3-E3)/(C3+F3)),0)</f>
        <v>1</v>
      </c>
      <c r="H3" s="4">
        <v>0.30190499999999998</v>
      </c>
    </row>
    <row r="4" spans="1:8" x14ac:dyDescent="0.25">
      <c r="A4" s="3">
        <v>42998</v>
      </c>
      <c r="B4" s="4">
        <v>-11.369945</v>
      </c>
      <c r="C4" s="4">
        <v>1.119435</v>
      </c>
      <c r="D4" s="4">
        <f t="shared" si="0"/>
        <v>9.8455621377236202</v>
      </c>
      <c r="E4" s="4">
        <v>-1.8561000000000001</v>
      </c>
      <c r="F4" s="4">
        <v>2.1781299999999999</v>
      </c>
      <c r="G4" s="5">
        <f t="shared" si="1"/>
        <v>3</v>
      </c>
      <c r="H4" s="4">
        <v>0.35014299999999998</v>
      </c>
    </row>
    <row r="5" spans="1:8" x14ac:dyDescent="0.25">
      <c r="A5" s="3">
        <v>42999</v>
      </c>
      <c r="B5" s="4">
        <v>-9.1719139999999992</v>
      </c>
      <c r="C5" s="4">
        <v>0.90365600000000001</v>
      </c>
      <c r="D5" s="4">
        <f t="shared" si="0"/>
        <v>9.8524255678803794</v>
      </c>
      <c r="E5" s="4">
        <v>-6.2465989999999998</v>
      </c>
      <c r="F5" s="4">
        <v>0.85623700000000003</v>
      </c>
      <c r="G5" s="5">
        <f t="shared" si="1"/>
        <v>2</v>
      </c>
      <c r="H5" s="4">
        <v>0.27682400000000001</v>
      </c>
    </row>
    <row r="6" spans="1:8" x14ac:dyDescent="0.25">
      <c r="A6" s="3">
        <v>43003</v>
      </c>
      <c r="B6" s="4">
        <v>-3.891867</v>
      </c>
      <c r="C6" s="4">
        <v>1.367332</v>
      </c>
      <c r="D6" s="4">
        <f t="shared" si="0"/>
        <v>35.133060816312586</v>
      </c>
      <c r="E6" s="4">
        <v>-6.5259819999999999</v>
      </c>
      <c r="F6" s="4">
        <v>0.88095900000000005</v>
      </c>
      <c r="G6" s="5">
        <f t="shared" si="1"/>
        <v>2</v>
      </c>
      <c r="H6" s="4">
        <v>0.29417199999999999</v>
      </c>
    </row>
    <row r="7" spans="1:8" x14ac:dyDescent="0.25">
      <c r="A7" s="3">
        <v>43004</v>
      </c>
      <c r="B7" s="4">
        <v>-5.6609489999999996</v>
      </c>
      <c r="C7" s="4">
        <v>1.6170359999999999</v>
      </c>
      <c r="D7" s="4">
        <f t="shared" si="0"/>
        <v>28.564751245771692</v>
      </c>
      <c r="E7" s="4">
        <v>-2.2216019999999999</v>
      </c>
      <c r="F7" s="4">
        <v>2.1014910000000002</v>
      </c>
      <c r="G7" s="5">
        <f t="shared" si="1"/>
        <v>1</v>
      </c>
      <c r="H7" s="4">
        <v>0.24945600000000001</v>
      </c>
    </row>
    <row r="8" spans="1:8" x14ac:dyDescent="0.25">
      <c r="A8" s="3">
        <v>43005</v>
      </c>
      <c r="B8" s="4">
        <v>-10.773199</v>
      </c>
      <c r="C8" s="4">
        <v>1.9988109999999999</v>
      </c>
      <c r="D8" s="4">
        <f t="shared" si="0"/>
        <v>18.553551271075563</v>
      </c>
      <c r="E8" s="4">
        <v>-6.6504450000000004</v>
      </c>
      <c r="F8" s="4">
        <v>1.6944870000000001</v>
      </c>
      <c r="G8" s="5">
        <f t="shared" si="1"/>
        <v>2</v>
      </c>
      <c r="H8" s="4">
        <v>0.21779399999999999</v>
      </c>
    </row>
    <row r="9" spans="1:8" x14ac:dyDescent="0.25">
      <c r="A9" s="3">
        <v>43009</v>
      </c>
      <c r="B9" s="4">
        <v>-11.637617000000001</v>
      </c>
      <c r="C9" s="4">
        <v>2.094077</v>
      </c>
      <c r="D9" s="4">
        <f t="shared" si="0"/>
        <v>17.994036064256107</v>
      </c>
      <c r="E9" s="4">
        <v>-9.3352430000000002</v>
      </c>
      <c r="F9" s="4">
        <v>1.127729</v>
      </c>
      <c r="G9" s="5">
        <f t="shared" si="1"/>
        <v>1</v>
      </c>
      <c r="H9" s="4">
        <v>0.17080600000000001</v>
      </c>
    </row>
    <row r="10" spans="1:8" x14ac:dyDescent="0.25">
      <c r="A10" s="3">
        <v>43010</v>
      </c>
      <c r="B10" s="4">
        <v>-10.266291000000001</v>
      </c>
      <c r="C10" s="4">
        <v>1.855909</v>
      </c>
      <c r="D10" s="4">
        <f t="shared" si="0"/>
        <v>18.077697193660299</v>
      </c>
      <c r="E10" s="4">
        <v>-3.7842639999999999</v>
      </c>
      <c r="F10" s="4">
        <v>4.8865540000000003</v>
      </c>
      <c r="G10" s="5">
        <f t="shared" si="1"/>
        <v>1</v>
      </c>
      <c r="H10" s="4">
        <v>0.17760799999999999</v>
      </c>
    </row>
    <row r="11" spans="1:8" x14ac:dyDescent="0.25">
      <c r="A11" s="3">
        <v>43011</v>
      </c>
      <c r="B11" s="4">
        <v>-10.786191000000001</v>
      </c>
      <c r="C11" s="4">
        <v>1.3290519999999999</v>
      </c>
      <c r="D11" s="4">
        <f t="shared" si="0"/>
        <v>12.321791816963003</v>
      </c>
      <c r="E11" s="4">
        <v>-8.3080529999999992</v>
      </c>
      <c r="F11" s="4">
        <v>0.87291300000000005</v>
      </c>
      <c r="G11" s="5">
        <f t="shared" si="1"/>
        <v>2</v>
      </c>
      <c r="H11" s="4">
        <v>0.16244400000000001</v>
      </c>
    </row>
    <row r="12" spans="1:8" x14ac:dyDescent="0.25">
      <c r="A12" s="3">
        <v>43015</v>
      </c>
      <c r="B12" s="4">
        <v>-1.924822</v>
      </c>
      <c r="C12" s="4">
        <v>1.7747649999999999</v>
      </c>
      <c r="D12" s="4">
        <f t="shared" si="0"/>
        <v>92.204110302147413</v>
      </c>
      <c r="E12" s="4">
        <v>-4.2599460000000002</v>
      </c>
      <c r="F12" s="4">
        <v>1.0141770000000001</v>
      </c>
      <c r="G12" s="5">
        <f t="shared" si="1"/>
        <v>1</v>
      </c>
      <c r="H12" s="4">
        <v>0.299431</v>
      </c>
    </row>
    <row r="13" spans="1:8" x14ac:dyDescent="0.25">
      <c r="A13" s="3">
        <v>43016</v>
      </c>
      <c r="B13" s="4">
        <v>-7.1355680000000001</v>
      </c>
      <c r="C13" s="4">
        <v>2.2597809999999998</v>
      </c>
      <c r="D13" s="4">
        <f t="shared" si="0"/>
        <v>31.669251838115759</v>
      </c>
      <c r="E13" s="4">
        <v>-1.8693</v>
      </c>
      <c r="F13" s="4">
        <v>1.9841059999999999</v>
      </c>
      <c r="G13" s="5">
        <f t="shared" si="1"/>
        <v>2</v>
      </c>
      <c r="H13" s="4">
        <v>0.250865</v>
      </c>
    </row>
    <row r="14" spans="1:8" x14ac:dyDescent="0.25">
      <c r="A14" s="3">
        <v>43017</v>
      </c>
      <c r="B14" s="4">
        <v>-9.3297819999999998</v>
      </c>
      <c r="C14" s="4">
        <v>0.73812800000000001</v>
      </c>
      <c r="D14" s="4">
        <f t="shared" si="0"/>
        <v>7.9115246208325125</v>
      </c>
      <c r="E14" s="4">
        <v>-10.49912</v>
      </c>
      <c r="F14" s="4">
        <v>1.8898360000000001</v>
      </c>
      <c r="G14" s="5">
        <f t="shared" si="1"/>
        <v>1</v>
      </c>
      <c r="H14" s="4">
        <v>0.22070400000000001</v>
      </c>
    </row>
    <row r="15" spans="1:8" x14ac:dyDescent="0.25">
      <c r="A15" s="3">
        <v>43021</v>
      </c>
      <c r="B15" s="4">
        <v>-6.7359210000000003</v>
      </c>
      <c r="C15" s="4">
        <v>2.361389</v>
      </c>
      <c r="D15" s="4">
        <f t="shared" si="0"/>
        <v>35.056661145521147</v>
      </c>
      <c r="E15" s="4">
        <v>-7.7944579999999997</v>
      </c>
      <c r="F15" s="4">
        <v>0.63109199999999999</v>
      </c>
      <c r="G15" s="5">
        <f t="shared" si="1"/>
        <v>1</v>
      </c>
      <c r="H15" s="4">
        <v>0.176398</v>
      </c>
    </row>
    <row r="16" spans="1:8" x14ac:dyDescent="0.25">
      <c r="A16" s="3">
        <v>43022</v>
      </c>
      <c r="B16" s="4">
        <v>-10.216233000000001</v>
      </c>
      <c r="C16" s="4">
        <v>1.4115869999999999</v>
      </c>
      <c r="D16" s="4">
        <f t="shared" si="0"/>
        <v>13.817098729052086</v>
      </c>
      <c r="E16" s="4">
        <v>-2.1249910000000001</v>
      </c>
      <c r="F16" s="4">
        <v>1.7173659999999999</v>
      </c>
      <c r="G16" s="5">
        <f t="shared" si="1"/>
        <v>3</v>
      </c>
      <c r="H16" s="4">
        <v>0.15982199999999999</v>
      </c>
    </row>
    <row r="17" spans="1:8" x14ac:dyDescent="0.25">
      <c r="A17" s="3">
        <v>43023</v>
      </c>
      <c r="B17" s="4">
        <v>-13.289458</v>
      </c>
      <c r="C17" s="4">
        <v>1.331148</v>
      </c>
      <c r="D17" s="4">
        <f t="shared" si="0"/>
        <v>10.016571029458087</v>
      </c>
      <c r="E17" s="4">
        <v>-10.854782999999999</v>
      </c>
      <c r="F17" s="4">
        <v>0.80553399999999997</v>
      </c>
      <c r="G17" s="5">
        <f t="shared" si="1"/>
        <v>2</v>
      </c>
      <c r="H17" s="4">
        <v>0.16009699999999999</v>
      </c>
    </row>
    <row r="18" spans="1:8" x14ac:dyDescent="0.25">
      <c r="A18" s="3">
        <v>43027</v>
      </c>
      <c r="B18" s="4">
        <v>-7.8606680000000004</v>
      </c>
      <c r="C18" s="4">
        <v>1.5531520000000001</v>
      </c>
      <c r="D18" s="4">
        <f t="shared" si="0"/>
        <v>19.758524339152856</v>
      </c>
      <c r="E18" s="4">
        <v>-8.1734310000000008</v>
      </c>
      <c r="F18" s="4">
        <v>0.75256100000000004</v>
      </c>
      <c r="G18" s="5">
        <f t="shared" si="1"/>
        <v>1</v>
      </c>
      <c r="H18" s="4">
        <v>0.162798</v>
      </c>
    </row>
    <row r="19" spans="1:8" x14ac:dyDescent="0.25">
      <c r="A19" s="3">
        <v>43028</v>
      </c>
      <c r="B19" s="4">
        <v>-9.8491710000000001</v>
      </c>
      <c r="C19" s="4">
        <v>1.1882870000000001</v>
      </c>
      <c r="D19" s="4">
        <f t="shared" si="0"/>
        <v>12.064842817735626</v>
      </c>
      <c r="E19" s="4">
        <v>-2.4516230000000001</v>
      </c>
      <c r="F19" s="4">
        <v>1.704636</v>
      </c>
      <c r="G19" s="5">
        <f t="shared" si="1"/>
        <v>3</v>
      </c>
      <c r="H19" s="4">
        <v>0.15636700000000001</v>
      </c>
    </row>
    <row r="20" spans="1:8" x14ac:dyDescent="0.25">
      <c r="A20" s="3">
        <v>43029</v>
      </c>
      <c r="B20" s="4">
        <v>-12.608651999999999</v>
      </c>
      <c r="C20" s="4">
        <v>1.651332</v>
      </c>
      <c r="D20" s="4">
        <f t="shared" si="0"/>
        <v>13.096816376564282</v>
      </c>
      <c r="E20" s="4">
        <v>-14.267744</v>
      </c>
      <c r="F20" s="4">
        <v>1.642552</v>
      </c>
      <c r="G20" s="5">
        <f t="shared" si="1"/>
        <v>1</v>
      </c>
      <c r="H20" s="4">
        <v>0.167598</v>
      </c>
    </row>
    <row r="21" spans="1:8" x14ac:dyDescent="0.25">
      <c r="A21" s="3">
        <v>43033</v>
      </c>
      <c r="B21" s="4">
        <v>-8.2190589999999997</v>
      </c>
      <c r="C21" s="4">
        <v>2.0469940000000002</v>
      </c>
      <c r="D21" s="4">
        <f t="shared" si="0"/>
        <v>24.905454505193358</v>
      </c>
      <c r="E21" s="4">
        <v>-8.2663010000000003</v>
      </c>
      <c r="F21" s="4">
        <v>1.2983169999999999</v>
      </c>
      <c r="G21" s="5">
        <f t="shared" si="1"/>
        <v>1</v>
      </c>
      <c r="H21" s="4">
        <v>0.15523600000000001</v>
      </c>
    </row>
    <row r="22" spans="1:8" x14ac:dyDescent="0.25">
      <c r="A22" s="3">
        <v>43034</v>
      </c>
      <c r="B22" s="4">
        <v>-10.107734000000001</v>
      </c>
      <c r="C22" s="4">
        <v>1.88236</v>
      </c>
      <c r="D22" s="4">
        <f t="shared" si="0"/>
        <v>18.622967323833411</v>
      </c>
      <c r="E22" s="4">
        <v>-2.3684460000000001</v>
      </c>
      <c r="F22" s="4">
        <v>2.3756750000000002</v>
      </c>
      <c r="G22" s="5">
        <f t="shared" si="1"/>
        <v>2</v>
      </c>
      <c r="H22" s="4">
        <v>0.14744599999999999</v>
      </c>
    </row>
    <row r="23" spans="1:8" x14ac:dyDescent="0.25">
      <c r="A23" s="3">
        <v>43035</v>
      </c>
      <c r="B23" s="4">
        <v>-12.739452999999999</v>
      </c>
      <c r="C23" s="4">
        <v>1.8559209999999999</v>
      </c>
      <c r="D23" s="4">
        <f t="shared" si="0"/>
        <v>14.568294258788034</v>
      </c>
      <c r="E23" s="4">
        <v>-11.109316</v>
      </c>
      <c r="F23" s="4">
        <v>2.4090280000000002</v>
      </c>
      <c r="G23" s="5">
        <f t="shared" si="1"/>
        <v>1</v>
      </c>
      <c r="H23" s="4">
        <v>0.155278</v>
      </c>
    </row>
    <row r="24" spans="1:8" x14ac:dyDescent="0.25">
      <c r="A24" s="3">
        <v>43039</v>
      </c>
      <c r="B24" s="4">
        <v>-7.9692470000000002</v>
      </c>
      <c r="C24" s="4">
        <v>2.204294</v>
      </c>
      <c r="D24" s="4">
        <f t="shared" si="0"/>
        <v>27.66000351099671</v>
      </c>
      <c r="E24" s="4">
        <v>-7.7476479999999999</v>
      </c>
      <c r="F24" s="4">
        <v>0.70777800000000002</v>
      </c>
      <c r="G24" s="5">
        <f t="shared" si="1"/>
        <v>1</v>
      </c>
      <c r="H24" s="4">
        <v>0.14661399999999999</v>
      </c>
    </row>
    <row r="25" spans="1:8" x14ac:dyDescent="0.25">
      <c r="A25" s="3">
        <v>43040</v>
      </c>
      <c r="B25" s="4">
        <v>-10.508808999999999</v>
      </c>
      <c r="C25" s="4">
        <v>1.95723</v>
      </c>
      <c r="D25" s="4">
        <f t="shared" si="0"/>
        <v>18.62466051100558</v>
      </c>
      <c r="E25" s="4">
        <v>-2.3238639999999999</v>
      </c>
      <c r="F25" s="4">
        <v>1.965716</v>
      </c>
      <c r="G25" s="5">
        <f t="shared" si="1"/>
        <v>3</v>
      </c>
      <c r="H25" s="4">
        <v>0.131852</v>
      </c>
    </row>
    <row r="26" spans="1:8" x14ac:dyDescent="0.25">
      <c r="A26" s="3">
        <v>43041</v>
      </c>
      <c r="B26" s="4">
        <v>-12.60909</v>
      </c>
      <c r="C26" s="4">
        <v>1.50701</v>
      </c>
      <c r="D26" s="4">
        <f t="shared" si="0"/>
        <v>11.951774473812145</v>
      </c>
      <c r="E26" s="4">
        <v>-11.603145</v>
      </c>
      <c r="F26" s="4">
        <v>1.1503509999999999</v>
      </c>
      <c r="G26" s="5">
        <f t="shared" si="1"/>
        <v>1</v>
      </c>
      <c r="H26" s="4">
        <v>0.14021800000000001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58B20-9E25-4F3F-808F-EF89F3499B76}">
  <dimension ref="A1:H26"/>
  <sheetViews>
    <sheetView workbookViewId="0">
      <selection activeCell="B1" sqref="B1:C1"/>
    </sheetView>
  </sheetViews>
  <sheetFormatPr defaultColWidth="8.7109375" defaultRowHeight="15" x14ac:dyDescent="0.25"/>
  <cols>
    <col min="1" max="1" width="10.42578125" style="1" customWidth="1"/>
    <col min="2" max="2" width="35.7109375" style="1" bestFit="1" customWidth="1"/>
    <col min="3" max="3" width="37.42578125" style="1" bestFit="1" customWidth="1"/>
    <col min="4" max="4" width="8.140625" style="1" bestFit="1" customWidth="1"/>
    <col min="5" max="5" width="20.7109375" style="1" bestFit="1" customWidth="1"/>
    <col min="6" max="6" width="22.42578125" style="1" bestFit="1" customWidth="1"/>
    <col min="7" max="7" width="33.42578125" style="1" bestFit="1" customWidth="1"/>
    <col min="8" max="8" width="11.7109375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14</v>
      </c>
      <c r="C1" s="1" t="s">
        <v>15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42993</v>
      </c>
      <c r="B2" s="4">
        <v>-10.331701000000001</v>
      </c>
      <c r="C2" s="4">
        <v>1.716118</v>
      </c>
      <c r="D2" s="4">
        <f>IMABS(C2/B2*100)</f>
        <v>16.610217426927086</v>
      </c>
      <c r="E2" s="4">
        <v>-6.1095160000000002</v>
      </c>
      <c r="F2" s="4">
        <v>0.57846299999999995</v>
      </c>
      <c r="G2" s="5">
        <f>ROUNDUP(IMABS((B2-E2)/(C2+F2)),0)</f>
        <v>2</v>
      </c>
      <c r="H2" s="4">
        <v>0.239394</v>
      </c>
    </row>
    <row r="3" spans="1:8" x14ac:dyDescent="0.25">
      <c r="A3" s="3">
        <v>42997</v>
      </c>
      <c r="B3" s="4">
        <v>-5.8945629999999998</v>
      </c>
      <c r="C3" s="4">
        <v>1.2662040000000001</v>
      </c>
      <c r="D3" s="4">
        <f t="shared" ref="D3:D26" si="0">IMABS(C3/B3*100)</f>
        <v>21.480879922735582</v>
      </c>
      <c r="E3" s="4">
        <v>-4.9289940000000003</v>
      </c>
      <c r="F3" s="4">
        <v>1.3571629999999999</v>
      </c>
      <c r="G3" s="5">
        <f t="shared" ref="G3:G26" si="1">ROUNDUP(IMABS((B3-E3)/(C3+F3)),0)</f>
        <v>1</v>
      </c>
      <c r="H3" s="4">
        <v>0.30190499999999998</v>
      </c>
    </row>
    <row r="4" spans="1:8" x14ac:dyDescent="0.25">
      <c r="A4" s="3">
        <v>42998</v>
      </c>
      <c r="B4" s="4">
        <v>-9.2561750000000007</v>
      </c>
      <c r="C4" s="4">
        <v>2.1985519999999998</v>
      </c>
      <c r="D4" s="4">
        <f t="shared" si="0"/>
        <v>23.75227348229695</v>
      </c>
      <c r="E4" s="4">
        <v>-1.8561000000000001</v>
      </c>
      <c r="F4" s="4">
        <v>2.1781299999999999</v>
      </c>
      <c r="G4" s="5">
        <f t="shared" si="1"/>
        <v>2</v>
      </c>
      <c r="H4" s="4">
        <v>0.35014299999999998</v>
      </c>
    </row>
    <row r="5" spans="1:8" x14ac:dyDescent="0.25">
      <c r="A5" s="3">
        <v>42999</v>
      </c>
      <c r="B5" s="4">
        <v>-10.988318</v>
      </c>
      <c r="C5" s="4">
        <v>2.0591200000000001</v>
      </c>
      <c r="D5" s="4">
        <f t="shared" si="0"/>
        <v>18.739173729773746</v>
      </c>
      <c r="E5" s="4">
        <v>-6.2465989999999998</v>
      </c>
      <c r="F5" s="4">
        <v>0.85623700000000003</v>
      </c>
      <c r="G5" s="5">
        <f t="shared" si="1"/>
        <v>2</v>
      </c>
      <c r="H5" s="4">
        <v>0.27682400000000001</v>
      </c>
    </row>
    <row r="6" spans="1:8" x14ac:dyDescent="0.25">
      <c r="A6" s="3">
        <v>43003</v>
      </c>
      <c r="B6" s="4">
        <v>-3.9795820000000002</v>
      </c>
      <c r="C6" s="4">
        <v>1.432607</v>
      </c>
      <c r="D6" s="4">
        <f t="shared" si="0"/>
        <v>35.998931546076946</v>
      </c>
      <c r="E6" s="4">
        <v>-6.5259819999999999</v>
      </c>
      <c r="F6" s="4">
        <v>0.88095900000000005</v>
      </c>
      <c r="G6" s="5">
        <f t="shared" si="1"/>
        <v>2</v>
      </c>
      <c r="H6" s="4">
        <v>0.29417199999999999</v>
      </c>
    </row>
    <row r="7" spans="1:8" x14ac:dyDescent="0.25">
      <c r="A7" s="3">
        <v>43004</v>
      </c>
      <c r="B7" s="4">
        <v>-7.9488830000000004</v>
      </c>
      <c r="C7" s="4">
        <v>2.630995</v>
      </c>
      <c r="D7" s="4">
        <f t="shared" si="0"/>
        <v>33.098927232920651</v>
      </c>
      <c r="E7" s="4">
        <v>-2.2216019999999999</v>
      </c>
      <c r="F7" s="4">
        <v>2.1014910000000002</v>
      </c>
      <c r="G7" s="5">
        <f t="shared" si="1"/>
        <v>2</v>
      </c>
      <c r="H7" s="4">
        <v>0.24945600000000001</v>
      </c>
    </row>
    <row r="8" spans="1:8" x14ac:dyDescent="0.25">
      <c r="A8" s="3">
        <v>43005</v>
      </c>
      <c r="B8" s="4">
        <v>-10.440001000000001</v>
      </c>
      <c r="C8" s="4">
        <v>2.3853249999999999</v>
      </c>
      <c r="D8" s="4">
        <f t="shared" si="0"/>
        <v>22.847938424526969</v>
      </c>
      <c r="E8" s="4">
        <v>-6.6504450000000004</v>
      </c>
      <c r="F8" s="4">
        <v>1.6944870000000001</v>
      </c>
      <c r="G8" s="5">
        <f t="shared" si="1"/>
        <v>1</v>
      </c>
      <c r="H8" s="4">
        <v>0.21779399999999999</v>
      </c>
    </row>
    <row r="9" spans="1:8" x14ac:dyDescent="0.25">
      <c r="A9" s="3">
        <v>43009</v>
      </c>
      <c r="B9" s="4">
        <v>-10.252224999999999</v>
      </c>
      <c r="C9" s="4">
        <v>1.8191850000000001</v>
      </c>
      <c r="D9" s="4">
        <f t="shared" si="0"/>
        <v>17.744294531187137</v>
      </c>
      <c r="E9" s="4">
        <v>-9.3352430000000002</v>
      </c>
      <c r="F9" s="4">
        <v>1.127729</v>
      </c>
      <c r="G9" s="5">
        <f t="shared" si="1"/>
        <v>1</v>
      </c>
      <c r="H9" s="4">
        <v>0.17080600000000001</v>
      </c>
    </row>
    <row r="10" spans="1:8" x14ac:dyDescent="0.25">
      <c r="A10" s="3">
        <v>43010</v>
      </c>
      <c r="B10" s="4">
        <v>-10.649015</v>
      </c>
      <c r="C10" s="4">
        <v>2.3272339999999998</v>
      </c>
      <c r="D10" s="4">
        <f t="shared" si="0"/>
        <v>21.853983678302637</v>
      </c>
      <c r="E10" s="4">
        <v>-3.7842639999999999</v>
      </c>
      <c r="F10" s="4">
        <v>4.8865540000000003</v>
      </c>
      <c r="G10" s="5">
        <f t="shared" si="1"/>
        <v>1</v>
      </c>
      <c r="H10" s="4">
        <v>0.17760799999999999</v>
      </c>
    </row>
    <row r="11" spans="1:8" x14ac:dyDescent="0.25">
      <c r="A11" s="3">
        <v>43011</v>
      </c>
      <c r="B11" s="4">
        <v>-11.353738999999999</v>
      </c>
      <c r="C11" s="4">
        <v>2.128549</v>
      </c>
      <c r="D11" s="4">
        <f t="shared" si="0"/>
        <v>18.747559724598215</v>
      </c>
      <c r="E11" s="4">
        <v>-8.3080529999999992</v>
      </c>
      <c r="F11" s="4">
        <v>0.87291300000000005</v>
      </c>
      <c r="G11" s="5">
        <f t="shared" si="1"/>
        <v>2</v>
      </c>
      <c r="H11" s="4">
        <v>0.16244400000000001</v>
      </c>
    </row>
    <row r="12" spans="1:8" x14ac:dyDescent="0.25">
      <c r="A12" s="3">
        <v>43015</v>
      </c>
      <c r="B12" s="4">
        <v>-2.9470580000000002</v>
      </c>
      <c r="C12" s="4">
        <v>1.9766159999999999</v>
      </c>
      <c r="D12" s="4">
        <f t="shared" si="0"/>
        <v>67.070821137554802</v>
      </c>
      <c r="E12" s="4">
        <v>-4.2599460000000002</v>
      </c>
      <c r="F12" s="4">
        <v>1.0141770000000001</v>
      </c>
      <c r="G12" s="5">
        <f t="shared" si="1"/>
        <v>1</v>
      </c>
      <c r="H12" s="4">
        <v>0.299431</v>
      </c>
    </row>
    <row r="13" spans="1:8" x14ac:dyDescent="0.25">
      <c r="A13" s="3">
        <v>43016</v>
      </c>
      <c r="B13" s="4">
        <v>-6.6385139999999998</v>
      </c>
      <c r="C13" s="4">
        <v>1.805191</v>
      </c>
      <c r="D13" s="4">
        <f t="shared" si="0"/>
        <v>27.192697040331616</v>
      </c>
      <c r="E13" s="4">
        <v>-1.8693</v>
      </c>
      <c r="F13" s="4">
        <v>1.9841059999999999</v>
      </c>
      <c r="G13" s="5">
        <f t="shared" si="1"/>
        <v>2</v>
      </c>
      <c r="H13" s="4">
        <v>0.250865</v>
      </c>
    </row>
    <row r="14" spans="1:8" x14ac:dyDescent="0.25">
      <c r="A14" s="3">
        <v>43017</v>
      </c>
      <c r="B14" s="4">
        <v>-9.9391320000000007</v>
      </c>
      <c r="C14" s="4">
        <v>1.250499</v>
      </c>
      <c r="D14" s="4">
        <f t="shared" si="0"/>
        <v>12.581571509463805</v>
      </c>
      <c r="E14" s="4">
        <v>-10.49912</v>
      </c>
      <c r="F14" s="4">
        <v>1.8898360000000001</v>
      </c>
      <c r="G14" s="5">
        <f t="shared" si="1"/>
        <v>1</v>
      </c>
      <c r="H14" s="4">
        <v>0.22070400000000001</v>
      </c>
    </row>
    <row r="15" spans="1:8" x14ac:dyDescent="0.25">
      <c r="A15" s="3">
        <v>43021</v>
      </c>
      <c r="B15" s="4">
        <v>-7.418857</v>
      </c>
      <c r="C15" s="4">
        <v>1.9167019999999999</v>
      </c>
      <c r="D15" s="4">
        <f t="shared" si="0"/>
        <v>25.835543130161426</v>
      </c>
      <c r="E15" s="4">
        <v>-7.7944579999999997</v>
      </c>
      <c r="F15" s="4">
        <v>0.63109199999999999</v>
      </c>
      <c r="G15" s="5">
        <f t="shared" si="1"/>
        <v>1</v>
      </c>
      <c r="H15" s="4">
        <v>0.176398</v>
      </c>
    </row>
    <row r="16" spans="1:8" x14ac:dyDescent="0.25">
      <c r="A16" s="3">
        <v>43022</v>
      </c>
      <c r="B16" s="4">
        <v>-10.101637</v>
      </c>
      <c r="C16" s="4">
        <v>1.3499559999999999</v>
      </c>
      <c r="D16" s="4">
        <f t="shared" si="0"/>
        <v>13.363735006514291</v>
      </c>
      <c r="E16" s="4">
        <v>-2.1249910000000001</v>
      </c>
      <c r="F16" s="4">
        <v>1.7173659999999999</v>
      </c>
      <c r="G16" s="5">
        <f t="shared" si="1"/>
        <v>3</v>
      </c>
      <c r="H16" s="4">
        <v>0.15982199999999999</v>
      </c>
    </row>
    <row r="17" spans="1:8" x14ac:dyDescent="0.25">
      <c r="A17" s="3">
        <v>43023</v>
      </c>
      <c r="B17" s="4">
        <v>-12.261215999999999</v>
      </c>
      <c r="C17" s="4">
        <v>1.4819500000000001</v>
      </c>
      <c r="D17" s="4">
        <f t="shared" si="0"/>
        <v>12.086484733651215</v>
      </c>
      <c r="E17" s="4">
        <v>-10.854782999999999</v>
      </c>
      <c r="F17" s="4">
        <v>0.80553399999999997</v>
      </c>
      <c r="G17" s="5">
        <f t="shared" si="1"/>
        <v>1</v>
      </c>
      <c r="H17" s="4">
        <v>0.16009699999999999</v>
      </c>
    </row>
    <row r="18" spans="1:8" x14ac:dyDescent="0.25">
      <c r="A18" s="3">
        <v>43027</v>
      </c>
      <c r="B18" s="4">
        <v>-8.6059260000000002</v>
      </c>
      <c r="C18" s="4">
        <v>1.5526489999999999</v>
      </c>
      <c r="D18" s="4">
        <f t="shared" si="0"/>
        <v>18.041626200364725</v>
      </c>
      <c r="E18" s="4">
        <v>-8.1734310000000008</v>
      </c>
      <c r="F18" s="4">
        <v>0.75256100000000004</v>
      </c>
      <c r="G18" s="5">
        <f t="shared" si="1"/>
        <v>1</v>
      </c>
      <c r="H18" s="4">
        <v>0.162798</v>
      </c>
    </row>
    <row r="19" spans="1:8" x14ac:dyDescent="0.25">
      <c r="A19" s="3">
        <v>43028</v>
      </c>
      <c r="B19" s="4">
        <v>-10.342169</v>
      </c>
      <c r="C19" s="4">
        <v>1.3782140000000001</v>
      </c>
      <c r="D19" s="4">
        <f t="shared" si="0"/>
        <v>13.326160112061599</v>
      </c>
      <c r="E19" s="4">
        <v>-2.4516230000000001</v>
      </c>
      <c r="F19" s="4">
        <v>1.704636</v>
      </c>
      <c r="G19" s="5">
        <f t="shared" si="1"/>
        <v>3</v>
      </c>
      <c r="H19" s="4">
        <v>0.15636700000000001</v>
      </c>
    </row>
    <row r="20" spans="1:8" x14ac:dyDescent="0.25">
      <c r="A20" s="3">
        <v>43029</v>
      </c>
      <c r="B20" s="4">
        <v>-11.907838</v>
      </c>
      <c r="C20" s="4">
        <v>1.4880469999999999</v>
      </c>
      <c r="D20" s="4">
        <f t="shared" si="0"/>
        <v>12.49636583903812</v>
      </c>
      <c r="E20" s="4">
        <v>-14.267744</v>
      </c>
      <c r="F20" s="4">
        <v>1.642552</v>
      </c>
      <c r="G20" s="5">
        <f t="shared" si="1"/>
        <v>1</v>
      </c>
      <c r="H20" s="4">
        <v>0.167598</v>
      </c>
    </row>
    <row r="21" spans="1:8" x14ac:dyDescent="0.25">
      <c r="A21" s="3">
        <v>43033</v>
      </c>
      <c r="B21" s="4">
        <v>-8.7412539999999996</v>
      </c>
      <c r="C21" s="4">
        <v>1.83497</v>
      </c>
      <c r="D21" s="4">
        <f t="shared" si="0"/>
        <v>20.992068186097786</v>
      </c>
      <c r="E21" s="4">
        <v>-8.2663010000000003</v>
      </c>
      <c r="F21" s="4">
        <v>1.2983169999999999</v>
      </c>
      <c r="G21" s="5">
        <f t="shared" si="1"/>
        <v>1</v>
      </c>
      <c r="H21" s="4">
        <v>0.15523600000000001</v>
      </c>
    </row>
    <row r="22" spans="1:8" x14ac:dyDescent="0.25">
      <c r="A22" s="3">
        <v>43034</v>
      </c>
      <c r="B22" s="4">
        <v>-10.76816</v>
      </c>
      <c r="C22" s="4">
        <v>1.6521600000000001</v>
      </c>
      <c r="D22" s="4">
        <f t="shared" si="0"/>
        <v>15.343011247975513</v>
      </c>
      <c r="E22" s="4">
        <v>-2.3684460000000001</v>
      </c>
      <c r="F22" s="4">
        <v>2.3756750000000002</v>
      </c>
      <c r="G22" s="5">
        <f t="shared" si="1"/>
        <v>3</v>
      </c>
      <c r="H22" s="4">
        <v>0.14744599999999999</v>
      </c>
    </row>
    <row r="23" spans="1:8" x14ac:dyDescent="0.25">
      <c r="A23" s="3">
        <v>43035</v>
      </c>
      <c r="B23" s="4">
        <v>-11.978297</v>
      </c>
      <c r="C23" s="4">
        <v>1.8049440000000001</v>
      </c>
      <c r="D23" s="4">
        <f t="shared" si="0"/>
        <v>15.068452552144935</v>
      </c>
      <c r="E23" s="4">
        <v>-11.109316</v>
      </c>
      <c r="F23" s="4">
        <v>2.4090280000000002</v>
      </c>
      <c r="G23" s="5">
        <f t="shared" si="1"/>
        <v>1</v>
      </c>
      <c r="H23" s="4">
        <v>0.155278</v>
      </c>
    </row>
    <row r="24" spans="1:8" x14ac:dyDescent="0.25">
      <c r="A24" s="3">
        <v>43039</v>
      </c>
      <c r="B24" s="4">
        <v>-8.5139899999999997</v>
      </c>
      <c r="C24" s="4">
        <v>1.945317</v>
      </c>
      <c r="D24" s="4">
        <f t="shared" si="0"/>
        <v>22.848476448762568</v>
      </c>
      <c r="E24" s="4">
        <v>-7.7476479999999999</v>
      </c>
      <c r="F24" s="4">
        <v>0.70777800000000002</v>
      </c>
      <c r="G24" s="5">
        <f t="shared" si="1"/>
        <v>1</v>
      </c>
      <c r="H24" s="4">
        <v>0.14661399999999999</v>
      </c>
    </row>
    <row r="25" spans="1:8" x14ac:dyDescent="0.25">
      <c r="A25" s="3">
        <v>43040</v>
      </c>
      <c r="B25" s="4">
        <v>-10.799419</v>
      </c>
      <c r="C25" s="4">
        <v>1.5827530000000001</v>
      </c>
      <c r="D25" s="4">
        <f t="shared" si="0"/>
        <v>14.65590880398288</v>
      </c>
      <c r="E25" s="4">
        <v>-2.3238639999999999</v>
      </c>
      <c r="F25" s="4">
        <v>1.965716</v>
      </c>
      <c r="G25" s="5">
        <f t="shared" si="1"/>
        <v>3</v>
      </c>
      <c r="H25" s="4">
        <v>0.131852</v>
      </c>
    </row>
    <row r="26" spans="1:8" x14ac:dyDescent="0.25">
      <c r="A26" s="3">
        <v>43041</v>
      </c>
      <c r="B26" s="4">
        <v>-12.331056</v>
      </c>
      <c r="C26" s="4">
        <v>1.6047530000000001</v>
      </c>
      <c r="D26" s="4">
        <f t="shared" si="0"/>
        <v>13.013913812409902</v>
      </c>
      <c r="E26" s="4">
        <v>-11.603145</v>
      </c>
      <c r="F26" s="4">
        <v>1.1503509999999999</v>
      </c>
      <c r="G26" s="5">
        <f t="shared" si="1"/>
        <v>1</v>
      </c>
      <c r="H26" s="4">
        <v>0.14021800000000001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8256-55BA-484C-97FE-817291CBBB83}">
  <dimension ref="A1:H10"/>
  <sheetViews>
    <sheetView workbookViewId="0">
      <selection activeCell="B24" sqref="B24"/>
    </sheetView>
  </sheetViews>
  <sheetFormatPr defaultColWidth="8.7109375" defaultRowHeight="15" x14ac:dyDescent="0.25"/>
  <cols>
    <col min="1" max="1" width="10.42578125" style="1" customWidth="1"/>
    <col min="2" max="2" width="26.28515625" style="1" bestFit="1" customWidth="1"/>
    <col min="3" max="3" width="27.85546875" style="1" bestFit="1" customWidth="1"/>
    <col min="4" max="4" width="8.140625" style="1" bestFit="1" customWidth="1"/>
    <col min="5" max="5" width="21.5703125" style="1" bestFit="1" customWidth="1"/>
    <col min="6" max="6" width="23.28515625" style="1" bestFit="1" customWidth="1"/>
    <col min="7" max="7" width="33.85546875" style="1" bestFit="1" customWidth="1"/>
    <col min="8" max="8" width="12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3</v>
      </c>
      <c r="C1" s="1" t="s">
        <v>4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43897</v>
      </c>
      <c r="B2" s="4">
        <v>-9.55349</v>
      </c>
      <c r="C2" s="4">
        <v>1.5678730000000001</v>
      </c>
      <c r="D2" s="4">
        <f>IMABS(C2/B2*100)</f>
        <v>16.411520815953125</v>
      </c>
      <c r="E2" s="4">
        <v>-7.9190610000000001</v>
      </c>
      <c r="F2" s="4">
        <v>0.40970099999999998</v>
      </c>
      <c r="G2" s="5">
        <f>ROUNDUP(IMABS((B2-E2)/(C2+F2)),0)</f>
        <v>1</v>
      </c>
      <c r="H2" s="4">
        <v>0.27512700000000001</v>
      </c>
    </row>
    <row r="3" spans="1:8" x14ac:dyDescent="0.25">
      <c r="A3" s="3">
        <v>43898</v>
      </c>
      <c r="B3" s="4">
        <v>-10.16676</v>
      </c>
      <c r="C3" s="4">
        <v>2.3741970000000001</v>
      </c>
      <c r="D3" s="4">
        <f t="shared" ref="D3:D10" si="0">IMABS(C3/B3*100)</f>
        <v>23.352542993047933</v>
      </c>
      <c r="E3" s="4">
        <v>-4.4397200000000003</v>
      </c>
      <c r="F3" s="4">
        <v>3.5364550000000001</v>
      </c>
      <c r="G3" s="5">
        <f t="shared" ref="G3:G10" si="1">ROUNDUP(IMABS((B3-E3)/(C3+F3)),0)</f>
        <v>1</v>
      </c>
      <c r="H3" s="4">
        <v>0.27579799999999999</v>
      </c>
    </row>
    <row r="4" spans="1:8" x14ac:dyDescent="0.25">
      <c r="A4" s="3">
        <v>43899</v>
      </c>
      <c r="B4" s="4">
        <v>-13.701726000000001</v>
      </c>
      <c r="C4" s="4">
        <v>1.371067</v>
      </c>
      <c r="D4" s="4">
        <f t="shared" si="0"/>
        <v>10.006527644765338</v>
      </c>
      <c r="E4" s="4">
        <v>-9.8416409999999992</v>
      </c>
      <c r="F4" s="4">
        <v>0.76455200000000001</v>
      </c>
      <c r="G4" s="5">
        <f t="shared" si="1"/>
        <v>2</v>
      </c>
      <c r="H4" s="4">
        <v>0.24942500000000001</v>
      </c>
    </row>
    <row r="5" spans="1:8" x14ac:dyDescent="0.25">
      <c r="A5" s="3">
        <v>43903</v>
      </c>
      <c r="B5" s="4">
        <v>-11.718953000000001</v>
      </c>
      <c r="C5" s="4">
        <v>1.677535</v>
      </c>
      <c r="D5" s="4">
        <f t="shared" si="0"/>
        <v>14.314717364256005</v>
      </c>
      <c r="E5" s="4">
        <v>-10.588841</v>
      </c>
      <c r="F5" s="4">
        <v>0.41842600000000002</v>
      </c>
      <c r="G5" s="5">
        <f t="shared" si="1"/>
        <v>1</v>
      </c>
      <c r="H5" s="4">
        <v>0.24135000000000001</v>
      </c>
    </row>
    <row r="6" spans="1:8" x14ac:dyDescent="0.25">
      <c r="A6" s="3">
        <v>43904</v>
      </c>
      <c r="B6" s="4">
        <v>-11.362242999999999</v>
      </c>
      <c r="C6" s="4">
        <v>2.9772470000000002</v>
      </c>
      <c r="D6" s="4">
        <f t="shared" si="0"/>
        <v>26.202986505393351</v>
      </c>
      <c r="E6" s="4">
        <v>-3.5060020000000001</v>
      </c>
      <c r="F6" s="4">
        <v>1.5666279999999999</v>
      </c>
      <c r="G6" s="5">
        <f t="shared" si="1"/>
        <v>2</v>
      </c>
      <c r="H6" s="4">
        <v>0.227106</v>
      </c>
    </row>
    <row r="7" spans="1:8" x14ac:dyDescent="0.25">
      <c r="A7" s="3">
        <v>43905</v>
      </c>
      <c r="B7" s="4">
        <v>-13.77031</v>
      </c>
      <c r="C7" s="4">
        <v>1.614851</v>
      </c>
      <c r="D7" s="4">
        <f t="shared" si="0"/>
        <v>11.727048991634902</v>
      </c>
      <c r="E7" s="4">
        <v>-9.8544199999999993</v>
      </c>
      <c r="F7" s="4">
        <v>0.65926899999999999</v>
      </c>
      <c r="G7" s="5">
        <f t="shared" si="1"/>
        <v>2</v>
      </c>
      <c r="H7" s="4">
        <v>0.22278200000000001</v>
      </c>
    </row>
    <row r="8" spans="1:8" x14ac:dyDescent="0.25">
      <c r="A8" s="3">
        <v>43909</v>
      </c>
      <c r="B8" s="4">
        <v>-11.511252000000001</v>
      </c>
      <c r="C8" s="4">
        <v>1.669276</v>
      </c>
      <c r="D8" s="4">
        <f t="shared" si="0"/>
        <v>14.501254946030196</v>
      </c>
      <c r="E8" s="4">
        <v>-11.374421</v>
      </c>
      <c r="F8" s="4">
        <v>0.81327000000000005</v>
      </c>
      <c r="G8" s="5">
        <f t="shared" si="1"/>
        <v>1</v>
      </c>
      <c r="H8" s="4">
        <v>0.22228100000000001</v>
      </c>
    </row>
    <row r="9" spans="1:8" x14ac:dyDescent="0.25">
      <c r="A9" s="3">
        <v>43910</v>
      </c>
      <c r="B9" s="4">
        <v>-11.723182</v>
      </c>
      <c r="C9" s="4">
        <v>2.8729900000000002</v>
      </c>
      <c r="D9" s="4">
        <f t="shared" si="0"/>
        <v>24.506912884232289</v>
      </c>
      <c r="E9" s="4">
        <v>-3.287274</v>
      </c>
      <c r="F9" s="4">
        <v>2.7716050000000001</v>
      </c>
      <c r="G9" s="5">
        <f t="shared" si="1"/>
        <v>2</v>
      </c>
      <c r="H9" s="4">
        <v>0.217561</v>
      </c>
    </row>
    <row r="10" spans="1:8" x14ac:dyDescent="0.25">
      <c r="A10" s="3">
        <v>43911</v>
      </c>
      <c r="B10" s="4">
        <v>-13.322844999999999</v>
      </c>
      <c r="C10" s="4">
        <v>1.879948</v>
      </c>
      <c r="D10" s="4">
        <f t="shared" si="0"/>
        <v>14.110709837125629</v>
      </c>
      <c r="E10" s="4">
        <v>-11.355722</v>
      </c>
      <c r="F10" s="4">
        <v>0.55184</v>
      </c>
      <c r="G10" s="5">
        <f t="shared" si="1"/>
        <v>1</v>
      </c>
      <c r="H10" s="4">
        <v>0.21598500000000001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D78D-1390-4DBB-92EC-103572796BE5}">
  <dimension ref="A1:H10"/>
  <sheetViews>
    <sheetView workbookViewId="0">
      <selection activeCell="B25" sqref="B25"/>
    </sheetView>
  </sheetViews>
  <sheetFormatPr defaultColWidth="8.7109375" defaultRowHeight="15" x14ac:dyDescent="0.25"/>
  <cols>
    <col min="1" max="1" width="10.42578125" style="1" customWidth="1"/>
    <col min="2" max="2" width="29.85546875" style="1" bestFit="1" customWidth="1"/>
    <col min="3" max="3" width="31.5703125" style="1" bestFit="1" customWidth="1"/>
    <col min="4" max="4" width="8.140625" style="1" bestFit="1" customWidth="1"/>
    <col min="5" max="5" width="21.5703125" style="1" bestFit="1" customWidth="1"/>
    <col min="6" max="6" width="23.28515625" style="1" bestFit="1" customWidth="1"/>
    <col min="7" max="7" width="33.85546875" style="1" bestFit="1" customWidth="1"/>
    <col min="8" max="8" width="12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8</v>
      </c>
      <c r="C1" s="1" t="s">
        <v>9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43897</v>
      </c>
      <c r="B2" s="4">
        <v>-9.5274490000000007</v>
      </c>
      <c r="C2" s="4">
        <v>1.984008</v>
      </c>
      <c r="D2" s="4">
        <f>IMABS(C2/B2*100)</f>
        <v>20.824126164306939</v>
      </c>
      <c r="E2" s="4">
        <v>-7.9190610000000001</v>
      </c>
      <c r="F2" s="4">
        <v>0.40970099999999998</v>
      </c>
      <c r="G2" s="5">
        <f>ROUNDUP(IMABS((B2-E2)/(C2+F2)),0)</f>
        <v>1</v>
      </c>
      <c r="H2" s="4">
        <v>0.27512700000000001</v>
      </c>
    </row>
    <row r="3" spans="1:8" x14ac:dyDescent="0.25">
      <c r="A3" s="3">
        <v>43898</v>
      </c>
      <c r="B3" s="4">
        <v>-11.052986000000001</v>
      </c>
      <c r="C3" s="4">
        <v>1.1488940000000001</v>
      </c>
      <c r="D3" s="4">
        <f t="shared" ref="D3:D10" si="0">IMABS(C3/B3*100)</f>
        <v>10.394421923632221</v>
      </c>
      <c r="E3" s="4">
        <v>-4.4397200000000003</v>
      </c>
      <c r="F3" s="4">
        <v>3.5364550000000001</v>
      </c>
      <c r="G3" s="5">
        <f t="shared" ref="G3:G10" si="1">ROUNDUP(IMABS((B3-E3)/(C3+F3)),0)</f>
        <v>2</v>
      </c>
      <c r="H3" s="4">
        <v>0.27579799999999999</v>
      </c>
    </row>
    <row r="4" spans="1:8" x14ac:dyDescent="0.25">
      <c r="A4" s="3">
        <v>43899</v>
      </c>
      <c r="B4" s="4">
        <v>-13.604948</v>
      </c>
      <c r="C4" s="4">
        <v>1.3308720000000001</v>
      </c>
      <c r="D4" s="4">
        <f t="shared" si="0"/>
        <v>9.7822645114115847</v>
      </c>
      <c r="E4" s="4">
        <v>-9.8416409999999992</v>
      </c>
      <c r="F4" s="4">
        <v>0.76455200000000001</v>
      </c>
      <c r="G4" s="5">
        <f t="shared" si="1"/>
        <v>2</v>
      </c>
      <c r="H4" s="4">
        <v>0.24942500000000001</v>
      </c>
    </row>
    <row r="5" spans="1:8" x14ac:dyDescent="0.25">
      <c r="A5" s="3">
        <v>43903</v>
      </c>
      <c r="B5" s="4">
        <v>-11.409722</v>
      </c>
      <c r="C5" s="4">
        <v>1.6251519999999999</v>
      </c>
      <c r="D5" s="4">
        <f t="shared" si="0"/>
        <v>14.243572279850463</v>
      </c>
      <c r="E5" s="4">
        <v>-10.588841</v>
      </c>
      <c r="F5" s="4">
        <v>0.41842600000000002</v>
      </c>
      <c r="G5" s="5">
        <f t="shared" si="1"/>
        <v>1</v>
      </c>
      <c r="H5" s="4">
        <v>0.24135000000000001</v>
      </c>
    </row>
    <row r="6" spans="1:8" x14ac:dyDescent="0.25">
      <c r="A6" s="3">
        <v>43904</v>
      </c>
      <c r="B6" s="4">
        <v>-12.929736999999999</v>
      </c>
      <c r="C6" s="4">
        <v>1.0455650000000001</v>
      </c>
      <c r="D6" s="4">
        <f t="shared" si="0"/>
        <v>8.0865140567050986</v>
      </c>
      <c r="E6" s="4">
        <v>-3.5060020000000001</v>
      </c>
      <c r="F6" s="4">
        <v>1.5666279999999999</v>
      </c>
      <c r="G6" s="5">
        <f t="shared" si="1"/>
        <v>4</v>
      </c>
      <c r="H6" s="4">
        <v>0.227106</v>
      </c>
    </row>
    <row r="7" spans="1:8" x14ac:dyDescent="0.25">
      <c r="A7" s="3">
        <v>43905</v>
      </c>
      <c r="B7" s="4">
        <v>-14.386941</v>
      </c>
      <c r="C7" s="4">
        <v>0.97024600000000005</v>
      </c>
      <c r="D7" s="4">
        <f t="shared" si="0"/>
        <v>6.7439353508157165</v>
      </c>
      <c r="E7" s="4">
        <v>-9.8544199999999993</v>
      </c>
      <c r="F7" s="4">
        <v>0.65926899999999999</v>
      </c>
      <c r="G7" s="5">
        <f t="shared" si="1"/>
        <v>3</v>
      </c>
      <c r="H7" s="4">
        <v>0.22278200000000001</v>
      </c>
    </row>
    <row r="8" spans="1:8" x14ac:dyDescent="0.25">
      <c r="A8" s="3">
        <v>43909</v>
      </c>
      <c r="B8" s="4">
        <v>-11.034618</v>
      </c>
      <c r="C8" s="4">
        <v>1.8564020000000001</v>
      </c>
      <c r="D8" s="4">
        <f t="shared" si="0"/>
        <v>16.823436932751093</v>
      </c>
      <c r="E8" s="4">
        <v>-11.374421</v>
      </c>
      <c r="F8" s="4">
        <v>0.81327000000000005</v>
      </c>
      <c r="G8" s="5">
        <f t="shared" si="1"/>
        <v>1</v>
      </c>
      <c r="H8" s="4">
        <v>0.22228100000000001</v>
      </c>
    </row>
    <row r="9" spans="1:8" x14ac:dyDescent="0.25">
      <c r="A9" s="3">
        <v>43910</v>
      </c>
      <c r="B9" s="4">
        <v>-13.031063</v>
      </c>
      <c r="C9" s="4">
        <v>1.2486379999999999</v>
      </c>
      <c r="D9" s="4">
        <f t="shared" si="0"/>
        <v>9.5820118435464554</v>
      </c>
      <c r="E9" s="4">
        <v>-3.287274</v>
      </c>
      <c r="F9" s="4">
        <v>2.7716050000000001</v>
      </c>
      <c r="G9" s="5">
        <f t="shared" si="1"/>
        <v>3</v>
      </c>
      <c r="H9" s="4">
        <v>0.217561</v>
      </c>
    </row>
    <row r="10" spans="1:8" x14ac:dyDescent="0.25">
      <c r="A10" s="3">
        <v>43911</v>
      </c>
      <c r="B10" s="4">
        <v>-12.718427</v>
      </c>
      <c r="C10" s="4">
        <v>1.7620499999999999</v>
      </c>
      <c r="D10" s="4">
        <f t="shared" si="0"/>
        <v>13.854307612096997</v>
      </c>
      <c r="E10" s="4">
        <v>-11.355722</v>
      </c>
      <c r="F10" s="4">
        <v>0.55184</v>
      </c>
      <c r="G10" s="5">
        <f t="shared" si="1"/>
        <v>1</v>
      </c>
      <c r="H10" s="4">
        <v>0.21598500000000001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91BA-65C3-4907-997E-F57F8168C2AE}">
  <dimension ref="A1:H10"/>
  <sheetViews>
    <sheetView workbookViewId="0">
      <selection activeCell="B1" sqref="B1:C1"/>
    </sheetView>
  </sheetViews>
  <sheetFormatPr defaultColWidth="8.7109375" defaultRowHeight="15" x14ac:dyDescent="0.25"/>
  <cols>
    <col min="1" max="1" width="10.42578125" style="1" customWidth="1"/>
    <col min="2" max="2" width="35.7109375" style="1" bestFit="1" customWidth="1"/>
    <col min="3" max="3" width="37.42578125" style="1" bestFit="1" customWidth="1"/>
    <col min="4" max="4" width="8.140625" style="1" bestFit="1" customWidth="1"/>
    <col min="5" max="5" width="21.5703125" style="1" bestFit="1" customWidth="1"/>
    <col min="6" max="6" width="23.28515625" style="1" bestFit="1" customWidth="1"/>
    <col min="7" max="7" width="33.85546875" style="1" bestFit="1" customWidth="1"/>
    <col min="8" max="8" width="12" style="1" bestFit="1" customWidth="1"/>
    <col min="9" max="16384" width="8.7109375" style="1"/>
  </cols>
  <sheetData>
    <row r="1" spans="1:8" ht="18" x14ac:dyDescent="0.25">
      <c r="A1" s="1" t="s">
        <v>2</v>
      </c>
      <c r="B1" s="1" t="s">
        <v>14</v>
      </c>
      <c r="C1" s="1" t="s">
        <v>15</v>
      </c>
      <c r="D1" s="1" t="s">
        <v>0</v>
      </c>
      <c r="E1" s="1" t="s">
        <v>5</v>
      </c>
      <c r="F1" s="1" t="s">
        <v>6</v>
      </c>
      <c r="G1" s="2" t="s">
        <v>1</v>
      </c>
      <c r="H1" s="1" t="s">
        <v>7</v>
      </c>
    </row>
    <row r="2" spans="1:8" x14ac:dyDescent="0.25">
      <c r="A2" s="3">
        <v>43897</v>
      </c>
      <c r="B2" s="4">
        <v>-9.4107489999999991</v>
      </c>
      <c r="C2" s="4">
        <v>1.7471110000000001</v>
      </c>
      <c r="D2" s="4">
        <f>IMABS(C2/B2*100)</f>
        <v>18.565057892841473</v>
      </c>
      <c r="E2" s="4">
        <v>-7.9190610000000001</v>
      </c>
      <c r="F2" s="4">
        <v>0.40970099999999998</v>
      </c>
      <c r="G2" s="5">
        <f>ROUNDUP(IMABS((B2-E2)/(C2+F2)),0)</f>
        <v>1</v>
      </c>
      <c r="H2" s="4">
        <v>0.27512700000000001</v>
      </c>
    </row>
    <row r="3" spans="1:8" x14ac:dyDescent="0.25">
      <c r="A3" s="3">
        <v>43898</v>
      </c>
      <c r="B3" s="4">
        <v>-12.782458999999999</v>
      </c>
      <c r="C3" s="4">
        <v>2.0333809999999999</v>
      </c>
      <c r="D3" s="4">
        <f t="shared" ref="D3:D10" si="0">IMABS(C3/B3*100)</f>
        <v>15.907588672883676</v>
      </c>
      <c r="E3" s="4">
        <v>-4.4397200000000003</v>
      </c>
      <c r="F3" s="4">
        <v>3.5364550000000001</v>
      </c>
      <c r="G3" s="5">
        <f t="shared" ref="G3:G10" si="1">ROUNDUP(IMABS((B3-E3)/(C3+F3)),0)</f>
        <v>2</v>
      </c>
      <c r="H3" s="4">
        <v>0.27579799999999999</v>
      </c>
    </row>
    <row r="4" spans="1:8" x14ac:dyDescent="0.25">
      <c r="A4" s="3">
        <v>43899</v>
      </c>
      <c r="B4" s="4">
        <v>-13.463096</v>
      </c>
      <c r="C4" s="4">
        <v>1.808692</v>
      </c>
      <c r="D4" s="4">
        <f t="shared" si="0"/>
        <v>13.434443310810529</v>
      </c>
      <c r="E4" s="4">
        <v>-9.8416409999999992</v>
      </c>
      <c r="F4" s="4">
        <v>0.76455200000000001</v>
      </c>
      <c r="G4" s="5">
        <f t="shared" si="1"/>
        <v>2</v>
      </c>
      <c r="H4" s="4">
        <v>0.24942500000000001</v>
      </c>
    </row>
    <row r="5" spans="1:8" x14ac:dyDescent="0.25">
      <c r="A5" s="3">
        <v>43903</v>
      </c>
      <c r="B5" s="4">
        <v>-11.248529</v>
      </c>
      <c r="C5" s="4">
        <v>1.51677</v>
      </c>
      <c r="D5" s="4">
        <f t="shared" si="0"/>
        <v>13.484163129241168</v>
      </c>
      <c r="E5" s="4">
        <v>-10.588841</v>
      </c>
      <c r="F5" s="4">
        <v>0.41842600000000002</v>
      </c>
      <c r="G5" s="5">
        <f t="shared" si="1"/>
        <v>1</v>
      </c>
      <c r="H5" s="4">
        <v>0.24135000000000001</v>
      </c>
    </row>
    <row r="6" spans="1:8" x14ac:dyDescent="0.25">
      <c r="A6" s="3">
        <v>43904</v>
      </c>
      <c r="B6" s="4">
        <v>-13.607265</v>
      </c>
      <c r="C6" s="4">
        <v>1.695964</v>
      </c>
      <c r="D6" s="4">
        <f t="shared" si="0"/>
        <v>12.463665549248876</v>
      </c>
      <c r="E6" s="4">
        <v>-3.5060020000000001</v>
      </c>
      <c r="F6" s="4">
        <v>1.5666279999999999</v>
      </c>
      <c r="G6" s="5">
        <f t="shared" si="1"/>
        <v>4</v>
      </c>
      <c r="H6" s="4">
        <v>0.227106</v>
      </c>
    </row>
    <row r="7" spans="1:8" x14ac:dyDescent="0.25">
      <c r="A7" s="3">
        <v>43905</v>
      </c>
      <c r="B7" s="4">
        <v>-13.886430000000001</v>
      </c>
      <c r="C7" s="4">
        <v>1.871974</v>
      </c>
      <c r="D7" s="4">
        <f t="shared" si="0"/>
        <v>13.480599405318717</v>
      </c>
      <c r="E7" s="4">
        <v>-9.8544199999999993</v>
      </c>
      <c r="F7" s="4">
        <v>0.65926899999999999</v>
      </c>
      <c r="G7" s="5">
        <f t="shared" si="1"/>
        <v>2</v>
      </c>
      <c r="H7" s="4">
        <v>0.22278200000000001</v>
      </c>
    </row>
    <row r="8" spans="1:8" x14ac:dyDescent="0.25">
      <c r="A8" s="3">
        <v>43909</v>
      </c>
      <c r="B8" s="4">
        <v>-10.33784</v>
      </c>
      <c r="C8" s="4">
        <v>1.766913</v>
      </c>
      <c r="D8" s="4">
        <f t="shared" si="0"/>
        <v>17.091703876244939</v>
      </c>
      <c r="E8" s="4">
        <v>-11.374421</v>
      </c>
      <c r="F8" s="4">
        <v>0.81327000000000005</v>
      </c>
      <c r="G8" s="5">
        <f t="shared" si="1"/>
        <v>1</v>
      </c>
      <c r="H8" s="4">
        <v>0.22228100000000001</v>
      </c>
    </row>
    <row r="9" spans="1:8" x14ac:dyDescent="0.25">
      <c r="A9" s="3">
        <v>43910</v>
      </c>
      <c r="B9" s="4">
        <v>-13.909875</v>
      </c>
      <c r="C9" s="4">
        <v>1.714332</v>
      </c>
      <c r="D9" s="4">
        <f t="shared" si="0"/>
        <v>12.324567977785566</v>
      </c>
      <c r="E9" s="4">
        <v>-3.287274</v>
      </c>
      <c r="F9" s="4">
        <v>2.7716050000000001</v>
      </c>
      <c r="G9" s="5">
        <f t="shared" si="1"/>
        <v>3</v>
      </c>
      <c r="H9" s="4">
        <v>0.217561</v>
      </c>
    </row>
    <row r="10" spans="1:8" x14ac:dyDescent="0.25">
      <c r="A10" s="3">
        <v>43911</v>
      </c>
      <c r="B10" s="4">
        <v>-13.336376</v>
      </c>
      <c r="C10" s="4">
        <v>2.3631799999999998</v>
      </c>
      <c r="D10" s="4">
        <f t="shared" si="0"/>
        <v>17.719806340193166</v>
      </c>
      <c r="E10" s="4">
        <v>-11.355722</v>
      </c>
      <c r="F10" s="4">
        <v>0.55184</v>
      </c>
      <c r="G10" s="5">
        <f t="shared" si="1"/>
        <v>1</v>
      </c>
      <c r="H10" s="4">
        <v>0.21598500000000001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+ 1 W r U h g 7 a Z C j A A A A 9 Q A A A B I A H A B D b 2 5 m a W c v U G F j a 2 F n Z S 5 4 b W w g o h g A K K A U A A A A A A A A A A A A A A A A A A A A A A A A A A A A h U 8 9 D o I w G L 0 K 6 U 5 b k E H J R x m c T C Q x 0 R j X p t T S C M X Q Y r m b g 0 f y C m I U d T N 5 y / t L 3 r t f b 5 A P T R 1 c Z G d 1 a z I U Y Y o C a U R b a q M y 1 L t j O E c 5 g w 0 X J 6 5 k M I a N T Q e r M 1 Q 5 d 0 4 J 8 d 5 j P 8 N t p 0 h M a U Q O x X o r K t n w U B v r u B E S f V r l / x Z i s H + N Y T F e j E g S T I F M G h T a f P 1 4 n P t 0 f 0 R Y 9 r X r O 8 m 0 C 1 c 7 I B M F 8 r 7 A H l B L A w Q U A A I A C A D 7 V a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1 W r U u U B W 2 m G A Q A A n Q Q A A B M A H A B G b 3 J t d W x h c y 9 T Z W N 0 a W 9 u M S 5 t I K I Y A C i g F A A A A A A A A A A A A A A A A A A A A A A A A A A A A O 1 S T W s b M R A 9 1 + D / M C i X X V i W r q G X l o W 6 6 z b N I e 7 H b k 7 Z Y h R p 7 A x o J S O N D E 7 I f 4 / A C 9 2 0 B J 8 L 1 U W j p / l 4 b 3 g B F Z O z 0 J 7 u 6 s N 8 N p + F e + l R w 4 A s t W S 5 0 Z L M E W o w y P M Z p P P N 0 4 4 s J q g J h 3 L l V B z Q c v a F D J a N s 5 w e I R P N + / 4 m o A / 9 9 f J n d 7 V e 9 p f O 7 Q z C y t M B I R u k Z 7 L y b V X a N M T Q R 9 S x j J a 2 W B L n f e N 8 o H 4 d l U H p N 2 2 8 s 2 N 4 i W 5 / f w y k Q t 8 q T 3 t O A 0 a m / U v K p Q o H k R e 3 K z Q 0 E K O v x R t R Q O N M H G y o q 6 q A z 1 Y 5 T X Z X V 4 t 3 i w J + R M f Y 8 t F g / T s s 1 8 7 i r 7 w 4 a b 8 Q V 0 l g Y P m Q 9 k U g z Y N k B E 1 g k i p j n E h b 6 e R d K v v u 3 Z B 6 f E W p 0 x a y c W k F 3 I 4 f S 2 N a J Y 3 0 o W Y f p x O u E 6 c t K c k O m P a T l p 2 X N m y d H 0 4 a u u M e Q 3 a W U f H 4 K F Y J Y x p w 8 y l q T w k D T s W g R / i p g E n O T d f 8 l f C U z 2 d k X 2 M 4 9 c 2 F + M M 5 2 S I X / + 3 z z 9 t n a o n z f n m R 8 I r p z n j q G V B L A Q I t A B Q A A g A I A P t V q 1 I Y O 2 m Q o w A A A P U A A A A S A A A A A A A A A A A A A A A A A A A A A A B D b 2 5 m a W c v U G F j a 2 F n Z S 5 4 b W x Q S w E C L Q A U A A I A C A D 7 V a t S D 8 r p q 6 Q A A A D p A A A A E w A A A A A A A A A A A A A A A A D v A A A A W 0 N v b n R l b n R f V H l w Z X N d L n h t b F B L A Q I t A B Q A A g A I A P t V q 1 L l A V t p h g E A A J 0 E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d A A A A A A A A H h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d G F k Y X R h X 2 R h a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O D o 0 M j o 0 O S 4 x O T c 3 M T M 1 W i I g L z 4 8 R W 5 0 c n k g V H l w Z T 0 i R m l s b E N v b H V t b l R 5 c G V z I i B W Y W x 1 Z T 0 i c 0 J n W U d C Z 1 l H Q m d Z S E J n Y z 0 i I C 8 + P E V u d H J 5 I F R 5 c G U 9 I k Z p b G x D b 2 x 1 b W 5 O Y W 1 l c y I g V m F s d W U 9 I n N b J n F 1 b 3 Q 7 R G F 0 Z S Z x d W 9 0 O y w m c X V v d D t Q Z X J p b 2 Q m c X V v d D s s J n F 1 b 3 Q 7 U G x h d G Z v c m 0 m c X V v d D s s J n F 1 b 3 Q 7 Q W 5 0 Z W 5 u Y S Z x d W 9 0 O y w m c X V v d D t P c m J p d C Z x d W 9 0 O y w m c X V v d D t Q Y X N z a W 5 n J n F 1 b 3 Q 7 L C Z x d W 9 0 O 0 F u Z 2 x l X 2 Z h c i Z x d W 9 0 O y w m c X V v d D t B b m d s Z V 9 u Z W F y J n F 1 b 3 Q 7 L C Z x d W 9 0 O 0 R h d G V 0 a W 1 l X 1 V U Q y Z x d W 9 0 O y w m c X V v d D t D b 2 R l J n F 1 b 3 Q 7 L C Z x d W 9 0 O 0 R h d G V 0 a W 1 l X 0 J 1 Z H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V 9 k Y W l s e S 9 B d X R v U m V t b 3 Z l Z E N v b H V t b n M x L n t E Y X R l L D B 9 J n F 1 b 3 Q 7 L C Z x d W 9 0 O 1 N l Y 3 R p b 2 4 x L 2 1 l d G F k Y X R h X 2 R h a W x 5 L 0 F 1 d G 9 S Z W 1 v d m V k Q 2 9 s d W 1 u c z E u e 1 B l c m l v Z C w x f S Z x d W 9 0 O y w m c X V v d D t T Z W N 0 a W 9 u M S 9 t Z X R h Z G F 0 Y V 9 k Y W l s e S 9 B d X R v U m V t b 3 Z l Z E N v b H V t b n M x L n t Q b G F 0 Z m 9 y b S w y f S Z x d W 9 0 O y w m c X V v d D t T Z W N 0 a W 9 u M S 9 t Z X R h Z G F 0 Y V 9 k Y W l s e S 9 B d X R v U m V t b 3 Z l Z E N v b H V t b n M x L n t B b n R l b m 5 h L D N 9 J n F 1 b 3 Q 7 L C Z x d W 9 0 O 1 N l Y 3 R p b 2 4 x L 2 1 l d G F k Y X R h X 2 R h a W x 5 L 0 F 1 d G 9 S Z W 1 v d m V k Q 2 9 s d W 1 u c z E u e 0 9 y Y m l 0 L D R 9 J n F 1 b 3 Q 7 L C Z x d W 9 0 O 1 N l Y 3 R p b 2 4 x L 2 1 l d G F k Y X R h X 2 R h a W x 5 L 0 F 1 d G 9 S Z W 1 v d m V k Q 2 9 s d W 1 u c z E u e 1 B h c 3 N p b m c s N X 0 m c X V v d D s s J n F 1 b 3 Q 7 U 2 V j d G l v b j E v b W V 0 Y W R h d G F f Z G F p b H k v Q X V 0 b 1 J l b W 9 2 Z W R D b 2 x 1 b W 5 z M S 5 7 Q W 5 n b G V f Z m F y L D Z 9 J n F 1 b 3 Q 7 L C Z x d W 9 0 O 1 N l Y 3 R p b 2 4 x L 2 1 l d G F k Y X R h X 2 R h a W x 5 L 0 F 1 d G 9 S Z W 1 v d m V k Q 2 9 s d W 1 u c z E u e 0 F u Z 2 x l X 2 5 l Y X I s N 3 0 m c X V v d D s s J n F 1 b 3 Q 7 U 2 V j d G l v b j E v b W V 0 Y W R h d G F f Z G F p b H k v Q X V 0 b 1 J l b W 9 2 Z W R D b 2 x 1 b W 5 z M S 5 7 R G F 0 Z X R p b W V f V V R D L D h 9 J n F 1 b 3 Q 7 L C Z x d W 9 0 O 1 N l Y 3 R p b 2 4 x L 2 1 l d G F k Y X R h X 2 R h a W x 5 L 0 F 1 d G 9 S Z W 1 v d m V k Q 2 9 s d W 1 u c z E u e 0 N v Z G U s O X 0 m c X V v d D s s J n F 1 b 3 Q 7 U 2 V j d G l v b j E v b W V 0 Y W R h d G F f Z G F p b H k v Q X V 0 b 1 J l b W 9 2 Z W R D b 2 x 1 b W 5 z M S 5 7 R G F 0 Z X R p b W V f Q n V k c m l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W V 0 Y W R h d G F f Z G F p b H k v Q X V 0 b 1 J l b W 9 2 Z W R D b 2 x 1 b W 5 z M S 5 7 R G F 0 Z S w w f S Z x d W 9 0 O y w m c X V v d D t T Z W N 0 a W 9 u M S 9 t Z X R h Z G F 0 Y V 9 k Y W l s e S 9 B d X R v U m V t b 3 Z l Z E N v b H V t b n M x L n t Q Z X J p b 2 Q s M X 0 m c X V v d D s s J n F 1 b 3 Q 7 U 2 V j d G l v b j E v b W V 0 Y W R h d G F f Z G F p b H k v Q X V 0 b 1 J l b W 9 2 Z W R D b 2 x 1 b W 5 z M S 5 7 U G x h d G Z v c m 0 s M n 0 m c X V v d D s s J n F 1 b 3 Q 7 U 2 V j d G l v b j E v b W V 0 Y W R h d G F f Z G F p b H k v Q X V 0 b 1 J l b W 9 2 Z W R D b 2 x 1 b W 5 z M S 5 7 Q W 5 0 Z W 5 u Y S w z f S Z x d W 9 0 O y w m c X V v d D t T Z W N 0 a W 9 u M S 9 t Z X R h Z G F 0 Y V 9 k Y W l s e S 9 B d X R v U m V t b 3 Z l Z E N v b H V t b n M x L n t P c m J p d C w 0 f S Z x d W 9 0 O y w m c X V v d D t T Z W N 0 a W 9 u M S 9 t Z X R h Z G F 0 Y V 9 k Y W l s e S 9 B d X R v U m V t b 3 Z l Z E N v b H V t b n M x L n t Q Y X N z a W 5 n L D V 9 J n F 1 b 3 Q 7 L C Z x d W 9 0 O 1 N l Y 3 R p b 2 4 x L 2 1 l d G F k Y X R h X 2 R h a W x 5 L 0 F 1 d G 9 S Z W 1 v d m V k Q 2 9 s d W 1 u c z E u e 0 F u Z 2 x l X 2 Z h c i w 2 f S Z x d W 9 0 O y w m c X V v d D t T Z W N 0 a W 9 u M S 9 t Z X R h Z G F 0 Y V 9 k Y W l s e S 9 B d X R v U m V t b 3 Z l Z E N v b H V t b n M x L n t B b m d s Z V 9 u Z W F y L D d 9 J n F 1 b 3 Q 7 L C Z x d W 9 0 O 1 N l Y 3 R p b 2 4 x L 2 1 l d G F k Y X R h X 2 R h a W x 5 L 0 F 1 d G 9 S Z W 1 v d m V k Q 2 9 s d W 1 u c z E u e 0 R h d G V 0 a W 1 l X 1 V U Q y w 4 f S Z x d W 9 0 O y w m c X V v d D t T Z W N 0 a W 9 u M S 9 t Z X R h Z G F 0 Y V 9 k Y W l s e S 9 B d X R v U m V t b 3 Z l Z E N v b H V t b n M x L n t D b 2 R l L D l 9 J n F 1 b 3 Q 7 L C Z x d W 9 0 O 1 N l Y 3 R p b 2 4 x L 2 1 l d G F k Y X R h X 2 R h a W x 5 L 0 F 1 d G 9 S Z W 1 v d m V k Q 2 9 s d W 1 u c z E u e 0 R h d G V 0 a W 1 l X 0 J 1 Z H J p b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X 2 R h a W x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9 k Y W l s e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V 9 k Y W l s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X 2 R h a W x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Z X R h Z G F 0 Y V 9 k Y W l s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O D o 0 N z o 1 N S 4 4 N j A 2 N D c z W i I g L z 4 8 R W 5 0 c n k g V H l w Z T 0 i R m l s b E N v b H V t b l R 5 c G V z I i B W Y W x 1 Z T 0 i c 0 N R W U d C Z 1 l H Q m d Z S E J n Y z 0 i I C 8 + P E V u d H J 5 I F R 5 c G U 9 I k Z p b G x D b 2 x 1 b W 5 O Y W 1 l c y I g V m F s d W U 9 I n N b J n F 1 b 3 Q 7 R G F 0 Z S Z x d W 9 0 O y w m c X V v d D t Q Z X J p b 2 Q m c X V v d D s s J n F 1 b 3 Q 7 U G x h d G Z v c m 0 m c X V v d D s s J n F 1 b 3 Q 7 Q W 5 0 Z W 5 u Y S Z x d W 9 0 O y w m c X V v d D t P c m J p d C Z x d W 9 0 O y w m c X V v d D t Q Y X N z a W 5 n J n F 1 b 3 Q 7 L C Z x d W 9 0 O 0 F u Z 2 x l X 2 Z h c i Z x d W 9 0 O y w m c X V v d D t B b m d s Z V 9 u Z W F y J n F 1 b 3 Q 7 L C Z x d W 9 0 O 0 R h d G V 0 a W 1 l X 1 V U Q y Z x d W 9 0 O y w m c X V v d D t D b 2 R l J n F 1 b 3 Q 7 L C Z x d W 9 0 O 0 R h d G V 0 a W 1 l X 0 J 1 Z H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V 9 k Y W l s e S A o M i k v Q X V 0 b 1 J l b W 9 2 Z W R D b 2 x 1 b W 5 z M S 5 7 R G F 0 Z S w w f S Z x d W 9 0 O y w m c X V v d D t T Z W N 0 a W 9 u M S 9 t Z X R h Z G F 0 Y V 9 k Y W l s e S A o M i k v Q X V 0 b 1 J l b W 9 2 Z W R D b 2 x 1 b W 5 z M S 5 7 U G V y a W 9 k L D F 9 J n F 1 b 3 Q 7 L C Z x d W 9 0 O 1 N l Y 3 R p b 2 4 x L 2 1 l d G F k Y X R h X 2 R h a W x 5 I C g y K S 9 B d X R v U m V t b 3 Z l Z E N v b H V t b n M x L n t Q b G F 0 Z m 9 y b S w y f S Z x d W 9 0 O y w m c X V v d D t T Z W N 0 a W 9 u M S 9 t Z X R h Z G F 0 Y V 9 k Y W l s e S A o M i k v Q X V 0 b 1 J l b W 9 2 Z W R D b 2 x 1 b W 5 z M S 5 7 Q W 5 0 Z W 5 u Y S w z f S Z x d W 9 0 O y w m c X V v d D t T Z W N 0 a W 9 u M S 9 t Z X R h Z G F 0 Y V 9 k Y W l s e S A o M i k v Q X V 0 b 1 J l b W 9 2 Z W R D b 2 x 1 b W 5 z M S 5 7 T 3 J i a X Q s N H 0 m c X V v d D s s J n F 1 b 3 Q 7 U 2 V j d G l v b j E v b W V 0 Y W R h d G F f Z G F p b H k g K D I p L 0 F 1 d G 9 S Z W 1 v d m V k Q 2 9 s d W 1 u c z E u e 1 B h c 3 N p b m c s N X 0 m c X V v d D s s J n F 1 b 3 Q 7 U 2 V j d G l v b j E v b W V 0 Y W R h d G F f Z G F p b H k g K D I p L 0 F 1 d G 9 S Z W 1 v d m V k Q 2 9 s d W 1 u c z E u e 0 F u Z 2 x l X 2 Z h c i w 2 f S Z x d W 9 0 O y w m c X V v d D t T Z W N 0 a W 9 u M S 9 t Z X R h Z G F 0 Y V 9 k Y W l s e S A o M i k v Q X V 0 b 1 J l b W 9 2 Z W R D b 2 x 1 b W 5 z M S 5 7 Q W 5 n b G V f b m V h c i w 3 f S Z x d W 9 0 O y w m c X V v d D t T Z W N 0 a W 9 u M S 9 t Z X R h Z G F 0 Y V 9 k Y W l s e S A o M i k v Q X V 0 b 1 J l b W 9 2 Z W R D b 2 x 1 b W 5 z M S 5 7 R G F 0 Z X R p b W V f V V R D L D h 9 J n F 1 b 3 Q 7 L C Z x d W 9 0 O 1 N l Y 3 R p b 2 4 x L 2 1 l d G F k Y X R h X 2 R h a W x 5 I C g y K S 9 B d X R v U m V t b 3 Z l Z E N v b H V t b n M x L n t D b 2 R l L D l 9 J n F 1 b 3 Q 7 L C Z x d W 9 0 O 1 N l Y 3 R p b 2 4 x L 2 1 l d G F k Y X R h X 2 R h a W x 5 I C g y K S 9 B d X R v U m V t b 3 Z l Z E N v b H V t b n M x L n t E Y X R l d G l t Z V 9 C d W R y a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Z X R h Z G F 0 Y V 9 k Y W l s e S A o M i k v Q X V 0 b 1 J l b W 9 2 Z W R D b 2 x 1 b W 5 z M S 5 7 R G F 0 Z S w w f S Z x d W 9 0 O y w m c X V v d D t T Z W N 0 a W 9 u M S 9 t Z X R h Z G F 0 Y V 9 k Y W l s e S A o M i k v Q X V 0 b 1 J l b W 9 2 Z W R D b 2 x 1 b W 5 z M S 5 7 U G V y a W 9 k L D F 9 J n F 1 b 3 Q 7 L C Z x d W 9 0 O 1 N l Y 3 R p b 2 4 x L 2 1 l d G F k Y X R h X 2 R h a W x 5 I C g y K S 9 B d X R v U m V t b 3 Z l Z E N v b H V t b n M x L n t Q b G F 0 Z m 9 y b S w y f S Z x d W 9 0 O y w m c X V v d D t T Z W N 0 a W 9 u M S 9 t Z X R h Z G F 0 Y V 9 k Y W l s e S A o M i k v Q X V 0 b 1 J l b W 9 2 Z W R D b 2 x 1 b W 5 z M S 5 7 Q W 5 0 Z W 5 u Y S w z f S Z x d W 9 0 O y w m c X V v d D t T Z W N 0 a W 9 u M S 9 t Z X R h Z G F 0 Y V 9 k Y W l s e S A o M i k v Q X V 0 b 1 J l b W 9 2 Z W R D b 2 x 1 b W 5 z M S 5 7 T 3 J i a X Q s N H 0 m c X V v d D s s J n F 1 b 3 Q 7 U 2 V j d G l v b j E v b W V 0 Y W R h d G F f Z G F p b H k g K D I p L 0 F 1 d G 9 S Z W 1 v d m V k Q 2 9 s d W 1 u c z E u e 1 B h c 3 N p b m c s N X 0 m c X V v d D s s J n F 1 b 3 Q 7 U 2 V j d G l v b j E v b W V 0 Y W R h d G F f Z G F p b H k g K D I p L 0 F 1 d G 9 S Z W 1 v d m V k Q 2 9 s d W 1 u c z E u e 0 F u Z 2 x l X 2 Z h c i w 2 f S Z x d W 9 0 O y w m c X V v d D t T Z W N 0 a W 9 u M S 9 t Z X R h Z G F 0 Y V 9 k Y W l s e S A o M i k v Q X V 0 b 1 J l b W 9 2 Z W R D b 2 x 1 b W 5 z M S 5 7 Q W 5 n b G V f b m V h c i w 3 f S Z x d W 9 0 O y w m c X V v d D t T Z W N 0 a W 9 u M S 9 t Z X R h Z G F 0 Y V 9 k Y W l s e S A o M i k v Q X V 0 b 1 J l b W 9 2 Z W R D b 2 x 1 b W 5 z M S 5 7 R G F 0 Z X R p b W V f V V R D L D h 9 J n F 1 b 3 Q 7 L C Z x d W 9 0 O 1 N l Y 3 R p b 2 4 x L 2 1 l d G F k Y X R h X 2 R h a W x 5 I C g y K S 9 B d X R v U m V t b 3 Z l Z E N v b H V t b n M x L n t D b 2 R l L D l 9 J n F 1 b 3 Q 7 L C Z x d W 9 0 O 1 N l Y 3 R p b 2 4 x L 2 1 l d G F k Y X R h X 2 R h a W x 5 I C g y K S 9 B d X R v U m V t b 3 Z l Z E N v b H V t b n M x L n t E Y X R l d G l t Z V 9 C d W R y a W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h Z G F 0 Y V 9 k Y W l s e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F f Z G F p b H k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F f Z G F p b H k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x i e U C U 9 e 0 u 7 9 k S T G I k v f g A A A A A C A A A A A A A Q Z g A A A A E A A C A A A A C G t t f i G o x 1 F t N 2 H E g 3 D B o M I 0 f I C f i 0 L V u P o z Y y a V x X p A A A A A A O g A A A A A I A A C A A A A A b o k 7 v d D a v Q 7 9 f x H o Y u p l 5 b M 5 8 J E v 2 a 3 w i 4 h + F E G B E W l A A A A C k p o h g I J s u L T d B y a e K I T U / o O V S B + F M s K C V 2 q e H M H i L s 1 b H A C G W Q g f z f 3 w B X X + r y + y t W U p t u 7 e H a x m z X Q m l P i k b X 8 s Z L c t L 7 V s j N H u s a O P Y S k A A A A A U h 4 X S 0 H J i T O I C e 3 a I K i + D j K K I O V C o d I f b 8 i E n y y d a G o j W 8 s q E g u R w c i Y R w w b l K 1 h / K / q H 1 q / o h 4 5 C 8 I t G g Q j q < / D a t a M a s h u p > 
</file>

<file path=customXml/itemProps1.xml><?xml version="1.0" encoding="utf-8"?>
<ds:datastoreItem xmlns:ds="http://schemas.openxmlformats.org/officeDocument/2006/customXml" ds:itemID="{7DCB618F-997E-4D0F-A068-748B405366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SP17 Whole</vt:lpstr>
      <vt:lpstr>SP17 Half</vt:lpstr>
      <vt:lpstr>SP17 Half+Right</vt:lpstr>
      <vt:lpstr>AU17 Whole</vt:lpstr>
      <vt:lpstr>AU17 Half</vt:lpstr>
      <vt:lpstr>AU17 Half+Right</vt:lpstr>
      <vt:lpstr>SP20 Whole</vt:lpstr>
      <vt:lpstr>SP20 Half</vt:lpstr>
      <vt:lpstr>SP20 Half+Right</vt:lpstr>
      <vt:lpstr>TOT Whole</vt:lpstr>
      <vt:lpstr>TOT Half</vt:lpstr>
      <vt:lpstr>TOT Half+Right</vt:lpstr>
      <vt:lpstr>Sat_metadata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Maino</dc:creator>
  <cp:lastModifiedBy>MARTINA NATALI</cp:lastModifiedBy>
  <dcterms:created xsi:type="dcterms:W3CDTF">2015-06-05T18:17:20Z</dcterms:created>
  <dcterms:modified xsi:type="dcterms:W3CDTF">2021-05-11T08:50:00Z</dcterms:modified>
</cp:coreProperties>
</file>