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enjaminseitz/Google Drive/LAME/Memory for Food Pictures/Manuscript/"/>
    </mc:Choice>
  </mc:AlternateContent>
  <xr:revisionPtr revIDLastSave="0" documentId="13_ncr:1_{E4DEE19C-0C3A-004D-A4C7-6DEDD9857E4D}" xr6:coauthVersionLast="45" xr6:coauthVersionMax="45" xr10:uidLastSave="{00000000-0000-0000-0000-000000000000}"/>
  <bookViews>
    <workbookView xWindow="1760" yWindow="460" windowWidth="25940" windowHeight="14500" activeTab="2" xr2:uid="{65063D17-B5BA-4B47-9A98-7630312C1247}"/>
  </bookViews>
  <sheets>
    <sheet name="Experiment1_Main_ANOVA" sheetId="3" r:id="rId1"/>
    <sheet name="Experiment1_Images_Encoding" sheetId="4" r:id="rId2"/>
    <sheet name="Experiment1_Images_Novel" sheetId="5" r:id="rId3"/>
    <sheet name="Experiment2_Main_ANOVA" sheetId="1" r:id="rId4"/>
    <sheet name="Experiment2_Imag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2" i="4"/>
  <c r="BF31" i="2" l="1"/>
  <c r="BE31" i="2"/>
  <c r="BD31" i="2"/>
  <c r="E31" i="2"/>
  <c r="BF30" i="2"/>
  <c r="BE30" i="2"/>
  <c r="BD30" i="2"/>
  <c r="E30" i="2"/>
  <c r="BF29" i="2"/>
  <c r="BE29" i="2"/>
  <c r="BD29" i="2"/>
  <c r="E29" i="2"/>
  <c r="BF28" i="2"/>
  <c r="BE28" i="2"/>
  <c r="BD28" i="2"/>
  <c r="E28" i="2"/>
  <c r="BF27" i="2"/>
  <c r="BE27" i="2"/>
  <c r="BD27" i="2"/>
  <c r="E27" i="2"/>
  <c r="BF26" i="2"/>
  <c r="BE26" i="2"/>
  <c r="BD26" i="2"/>
  <c r="E26" i="2"/>
  <c r="BF25" i="2"/>
  <c r="BE25" i="2"/>
  <c r="BD25" i="2"/>
  <c r="E25" i="2"/>
  <c r="BF24" i="2"/>
  <c r="BE24" i="2"/>
  <c r="BD24" i="2"/>
  <c r="E24" i="2"/>
  <c r="BF23" i="2"/>
  <c r="BE23" i="2"/>
  <c r="BD23" i="2"/>
  <c r="E23" i="2"/>
  <c r="BF22" i="2"/>
  <c r="BE22" i="2"/>
  <c r="BD22" i="2"/>
  <c r="E22" i="2"/>
  <c r="BG21" i="2"/>
  <c r="BF21" i="2"/>
  <c r="BE21" i="2"/>
  <c r="BD21" i="2"/>
  <c r="E21" i="2"/>
  <c r="BG20" i="2"/>
  <c r="BF20" i="2"/>
  <c r="BE20" i="2"/>
  <c r="BD20" i="2"/>
  <c r="E20" i="2"/>
  <c r="BG19" i="2"/>
  <c r="BF19" i="2"/>
  <c r="BE19" i="2"/>
  <c r="BD19" i="2"/>
  <c r="E19" i="2"/>
  <c r="BG18" i="2"/>
  <c r="BF18" i="2"/>
  <c r="BE18" i="2"/>
  <c r="BD18" i="2"/>
  <c r="E18" i="2"/>
  <c r="BG17" i="2"/>
  <c r="BF17" i="2"/>
  <c r="BE17" i="2"/>
  <c r="BD17" i="2"/>
  <c r="E17" i="2"/>
  <c r="BG16" i="2"/>
  <c r="BF16" i="2"/>
  <c r="BE16" i="2"/>
  <c r="BD16" i="2"/>
  <c r="E16" i="2"/>
  <c r="BG15" i="2"/>
  <c r="BF15" i="2"/>
  <c r="BE15" i="2"/>
  <c r="BD15" i="2"/>
  <c r="E15" i="2"/>
  <c r="BG14" i="2"/>
  <c r="BF14" i="2"/>
  <c r="BE14" i="2"/>
  <c r="BD14" i="2"/>
  <c r="E14" i="2"/>
  <c r="BG13" i="2"/>
  <c r="BF13" i="2"/>
  <c r="BE13" i="2"/>
  <c r="BD13" i="2"/>
  <c r="E13" i="2"/>
  <c r="BG12" i="2"/>
  <c r="BF12" i="2"/>
  <c r="BE12" i="2"/>
  <c r="BD12" i="2"/>
  <c r="E12" i="2"/>
  <c r="BG11" i="2"/>
  <c r="BF11" i="2"/>
  <c r="BE11" i="2"/>
  <c r="BD11" i="2"/>
  <c r="E11" i="2"/>
  <c r="BG10" i="2"/>
  <c r="BF10" i="2"/>
  <c r="BE10" i="2"/>
  <c r="BD10" i="2"/>
  <c r="E10" i="2"/>
  <c r="BG9" i="2"/>
  <c r="BF9" i="2"/>
  <c r="BE9" i="2"/>
  <c r="BD9" i="2"/>
  <c r="E9" i="2"/>
  <c r="BG8" i="2"/>
  <c r="BF8" i="2"/>
  <c r="BE8" i="2"/>
  <c r="BD8" i="2"/>
  <c r="E8" i="2"/>
  <c r="BG7" i="2"/>
  <c r="BF7" i="2"/>
  <c r="BE7" i="2"/>
  <c r="BD7" i="2"/>
  <c r="E7" i="2"/>
  <c r="BG6" i="2"/>
  <c r="BF6" i="2"/>
  <c r="BE6" i="2"/>
  <c r="BD6" i="2"/>
  <c r="E6" i="2"/>
  <c r="BG5" i="2"/>
  <c r="BF5" i="2"/>
  <c r="BE5" i="2"/>
  <c r="BD5" i="2"/>
  <c r="E5" i="2"/>
  <c r="BG4" i="2"/>
  <c r="BF4" i="2"/>
  <c r="BE4" i="2"/>
  <c r="BD4" i="2"/>
  <c r="E4" i="2"/>
  <c r="BG3" i="2"/>
  <c r="BF3" i="2"/>
  <c r="BE3" i="2"/>
  <c r="BD3" i="2"/>
  <c r="E3" i="2"/>
  <c r="BG2" i="2"/>
  <c r="BF2" i="2"/>
  <c r="BE2" i="2"/>
  <c r="BD2" i="2"/>
  <c r="E2" i="2"/>
</calcChain>
</file>

<file path=xl/sharedStrings.xml><?xml version="1.0" encoding="utf-8"?>
<sst xmlns="http://schemas.openxmlformats.org/spreadsheetml/2006/main" count="957" uniqueCount="409">
  <si>
    <t>Subject</t>
  </si>
  <si>
    <t>Sheet</t>
  </si>
  <si>
    <t>high_energy</t>
  </si>
  <si>
    <t>low_energy</t>
  </si>
  <si>
    <t>non_food</t>
  </si>
  <si>
    <t>Not on List</t>
  </si>
  <si>
    <t>Number of Correct</t>
  </si>
  <si>
    <t>High_Energy Memory Bias</t>
  </si>
  <si>
    <t>High Energy Desire Bias</t>
  </si>
  <si>
    <t>Height</t>
  </si>
  <si>
    <t>Weight</t>
  </si>
  <si>
    <t>BMI</t>
  </si>
  <si>
    <t>Sex</t>
  </si>
  <si>
    <t>Sheet5</t>
  </si>
  <si>
    <t>Female</t>
  </si>
  <si>
    <t>Sheet6</t>
  </si>
  <si>
    <t>Male</t>
  </si>
  <si>
    <t>Sheet9</t>
  </si>
  <si>
    <t>Sheet10</t>
  </si>
  <si>
    <t>Sheet11</t>
  </si>
  <si>
    <t>Sheet13</t>
  </si>
  <si>
    <t>Sheet14</t>
  </si>
  <si>
    <t>Sheet16</t>
  </si>
  <si>
    <t>Sheet17</t>
  </si>
  <si>
    <t>Sheet18</t>
  </si>
  <si>
    <t>Sheet19</t>
  </si>
  <si>
    <t>Sheet20</t>
  </si>
  <si>
    <t>Sheet21</t>
  </si>
  <si>
    <t>Sheet22</t>
  </si>
  <si>
    <t>Sheet23</t>
  </si>
  <si>
    <t>Sheet24</t>
  </si>
  <si>
    <t>Sheet25</t>
  </si>
  <si>
    <t>Sheet26</t>
  </si>
  <si>
    <t>Sheet27</t>
  </si>
  <si>
    <t>Sheet29</t>
  </si>
  <si>
    <t>Sheet30</t>
  </si>
  <si>
    <t>Sheet31</t>
  </si>
  <si>
    <t>Sheet33</t>
  </si>
  <si>
    <t>Sheet34</t>
  </si>
  <si>
    <t>Sheet35</t>
  </si>
  <si>
    <t>Sheet36</t>
  </si>
  <si>
    <t>Sheet37</t>
  </si>
  <si>
    <t>Sheet40</t>
  </si>
  <si>
    <t>Sheet41</t>
  </si>
  <si>
    <t>Sheet42</t>
  </si>
  <si>
    <t>Sheet43</t>
  </si>
  <si>
    <t>Sheet44</t>
  </si>
  <si>
    <t>Sheet45</t>
  </si>
  <si>
    <t>Sheet46</t>
  </si>
  <si>
    <t>Sheet47</t>
  </si>
  <si>
    <t>Sheet48</t>
  </si>
  <si>
    <t>Sheet49</t>
  </si>
  <si>
    <t>Sheet50</t>
  </si>
  <si>
    <t>Image_No</t>
  </si>
  <si>
    <t>Item_description_english</t>
  </si>
  <si>
    <t>Condition</t>
  </si>
  <si>
    <t>Number Recall</t>
  </si>
  <si>
    <t>Percent Recalled</t>
  </si>
  <si>
    <t>category:food=1, nonfood=2</t>
  </si>
  <si>
    <t>food: 1=whole foods, 2=processed foods</t>
  </si>
  <si>
    <t>taste:1=sweet 2=tasty</t>
  </si>
  <si>
    <t>protein_100g</t>
  </si>
  <si>
    <t>fat_100g</t>
  </si>
  <si>
    <t>carbs_100g</t>
  </si>
  <si>
    <t>kcal_100g</t>
  </si>
  <si>
    <t>no_items_image</t>
  </si>
  <si>
    <t>grams_total</t>
  </si>
  <si>
    <t>protein_total</t>
  </si>
  <si>
    <t>fat_total</t>
  </si>
  <si>
    <t>carbs_total</t>
  </si>
  <si>
    <t>Kcal_total</t>
  </si>
  <si>
    <t>red</t>
  </si>
  <si>
    <t>green</t>
  </si>
  <si>
    <t>blue</t>
  </si>
  <si>
    <t>object size</t>
  </si>
  <si>
    <t>intensity</t>
  </si>
  <si>
    <t>intensity_norm</t>
  </si>
  <si>
    <t>contrast (sd)</t>
  </si>
  <si>
    <t>complexity</t>
  </si>
  <si>
    <t>complexity_norm</t>
  </si>
  <si>
    <t>spatial frequencies (medianpow)</t>
  </si>
  <si>
    <t>Recognizability_Vegetarian_Male</t>
  </si>
  <si>
    <t>Recognizability_Vegetarian_Female</t>
  </si>
  <si>
    <t>Familiarity_omnivore_Male</t>
  </si>
  <si>
    <t>Familiarity_omnivore_Female</t>
  </si>
  <si>
    <t>Familiarity_Vegetarian_Male</t>
  </si>
  <si>
    <t>Familiarity_Vegetarian_Female</t>
  </si>
  <si>
    <t>Valence_omnivore_Male</t>
  </si>
  <si>
    <t>Valence_omnivore_Female</t>
  </si>
  <si>
    <t>Valence_Vegetarian_Male</t>
  </si>
  <si>
    <t>Valence_Vegetarian_Female</t>
  </si>
  <si>
    <t>Arousal_omnivore_Male</t>
  </si>
  <si>
    <t>Arousal_omnivore_Female</t>
  </si>
  <si>
    <t>Arousal_Vegetarian_Male</t>
  </si>
  <si>
    <t>Arousal_Vegetarian_Female</t>
  </si>
  <si>
    <t>Complexity_omnivore_Male</t>
  </si>
  <si>
    <t>Complexity_omnivore_Female</t>
  </si>
  <si>
    <t>Complexity_Vegetarian_Male</t>
  </si>
  <si>
    <t>Complexity_Vegetarian_Female</t>
  </si>
  <si>
    <t>Palatability_omnivore_Male</t>
  </si>
  <si>
    <t>Palatability_omnivore_Female</t>
  </si>
  <si>
    <t>Palatability_Vegetarian_Male</t>
  </si>
  <si>
    <t>Palatability_Vegetarian_Female</t>
  </si>
  <si>
    <t>Craving_omnivore_Male</t>
  </si>
  <si>
    <t>Craving_omnivore_Female</t>
  </si>
  <si>
    <t>Craving_Vegetarian_Male</t>
  </si>
  <si>
    <t>Craving_Vegetarian_Female</t>
  </si>
  <si>
    <t>Desire_all</t>
  </si>
  <si>
    <t>Valence_all</t>
  </si>
  <si>
    <t>arousability_all</t>
  </si>
  <si>
    <t>cheese platter</t>
  </si>
  <si>
    <t>muffins</t>
  </si>
  <si>
    <t>Nuts (cashews)</t>
  </si>
  <si>
    <t>croissants</t>
  </si>
  <si>
    <t>cake</t>
  </si>
  <si>
    <t>salami sausage</t>
  </si>
  <si>
    <t>bowl of rice</t>
  </si>
  <si>
    <t>cucumber slice</t>
  </si>
  <si>
    <t>raspberries</t>
  </si>
  <si>
    <t>green paprika peppers</t>
  </si>
  <si>
    <t>celery</t>
  </si>
  <si>
    <t>corn (on a cob)</t>
  </si>
  <si>
    <t>lemons</t>
  </si>
  <si>
    <t>green asparagus</t>
  </si>
  <si>
    <t>breakfast cereals</t>
  </si>
  <si>
    <t>pears</t>
  </si>
  <si>
    <t xml:space="preserve">blackberries </t>
  </si>
  <si>
    <t xml:space="preserve">potatoes </t>
  </si>
  <si>
    <t>pralines</t>
  </si>
  <si>
    <t>chocolate bar, broken</t>
  </si>
  <si>
    <t>flower</t>
  </si>
  <si>
    <t>rose</t>
  </si>
  <si>
    <t>stones</t>
  </si>
  <si>
    <t xml:space="preserve">book, open </t>
  </si>
  <si>
    <t xml:space="preserve">paper clips </t>
  </si>
  <si>
    <t xml:space="preserve">butterfly </t>
  </si>
  <si>
    <t xml:space="preserve">candle </t>
  </si>
  <si>
    <t>scissors</t>
  </si>
  <si>
    <t>flash light / torch</t>
  </si>
  <si>
    <t>leaf 1</t>
  </si>
  <si>
    <t>Age</t>
  </si>
  <si>
    <t>Recognizability_all</t>
  </si>
  <si>
    <t>Familiarity_all</t>
  </si>
  <si>
    <t>Complexity_all</t>
  </si>
  <si>
    <t>Palatability_all</t>
  </si>
  <si>
    <t>Image</t>
  </si>
  <si>
    <t>Category</t>
  </si>
  <si>
    <t>Have_Seen</t>
  </si>
  <si>
    <t>Correct</t>
  </si>
  <si>
    <t>protein_one00g</t>
  </si>
  <si>
    <t>fat_one00g</t>
  </si>
  <si>
    <t>carbs_one00g</t>
  </si>
  <si>
    <t>kcal_one00g</t>
  </si>
  <si>
    <t>object_size</t>
  </si>
  <si>
    <t>contrast_sd</t>
  </si>
  <si>
    <t>spatial_frequencies_medianpow</t>
  </si>
  <si>
    <t>0054.jpg</t>
  </si>
  <si>
    <t>High_Energy</t>
  </si>
  <si>
    <t>yes</t>
  </si>
  <si>
    <t>0064.jpg</t>
  </si>
  <si>
    <t>butter</t>
  </si>
  <si>
    <t>0079.jpg</t>
  </si>
  <si>
    <t>chocolate cookie</t>
  </si>
  <si>
    <t>0083.jpg</t>
  </si>
  <si>
    <t>filled chocolates</t>
  </si>
  <si>
    <t>0088.jpg</t>
  </si>
  <si>
    <t>stracciatella cake</t>
  </si>
  <si>
    <t>0116.jpg</t>
  </si>
  <si>
    <t>chocolate popsicle with nuts</t>
  </si>
  <si>
    <t>0122.jpg</t>
  </si>
  <si>
    <t>0160.jpg</t>
  </si>
  <si>
    <t>nuts covered in chocolate</t>
  </si>
  <si>
    <t>0179.jpg</t>
  </si>
  <si>
    <t>marble cake</t>
  </si>
  <si>
    <t>0183.jpg</t>
  </si>
  <si>
    <t>peanuts</t>
  </si>
  <si>
    <t>0186.jpg</t>
  </si>
  <si>
    <t>pretzel sticks</t>
  </si>
  <si>
    <t>0286.jpg</t>
  </si>
  <si>
    <t>bar of chocolate</t>
  </si>
  <si>
    <t>0290.jpg</t>
  </si>
  <si>
    <t>bars of white chocolate</t>
  </si>
  <si>
    <t>0298.jpg</t>
  </si>
  <si>
    <t>cookies (oreos)</t>
  </si>
  <si>
    <t>0340.jpg</t>
  </si>
  <si>
    <t>gummi bears with extra sugar</t>
  </si>
  <si>
    <t>0357.jpg</t>
  </si>
  <si>
    <t>Black Forest cake</t>
  </si>
  <si>
    <t>0465.jpg</t>
  </si>
  <si>
    <t>0474.jpg</t>
  </si>
  <si>
    <t>croissant with butter and jam</t>
  </si>
  <si>
    <t>0515.jpg</t>
  </si>
  <si>
    <t>emmentaler cheese</t>
  </si>
  <si>
    <t>0568.jpg</t>
  </si>
  <si>
    <t>salami, roasted ham and cheese</t>
  </si>
  <si>
    <t>0194.jpg</t>
  </si>
  <si>
    <t>kiwi</t>
  </si>
  <si>
    <t>Low_Energy</t>
  </si>
  <si>
    <t>0197.jpg</t>
  </si>
  <si>
    <t>tomatoes</t>
  </si>
  <si>
    <t>0206.jpg</t>
  </si>
  <si>
    <t>0216.jpg</t>
  </si>
  <si>
    <t>nectarines</t>
  </si>
  <si>
    <t>0218.jpg</t>
  </si>
  <si>
    <t>fruit mix: nectarines, raspberries, cherries ...</t>
  </si>
  <si>
    <t>0224.jpg</t>
  </si>
  <si>
    <t>wildberries mix</t>
  </si>
  <si>
    <t>0259.jpg</t>
  </si>
  <si>
    <t>red cabbage</t>
  </si>
  <si>
    <t>0266.jpg</t>
  </si>
  <si>
    <t>green onion (shallot)</t>
  </si>
  <si>
    <t>0270.jpg</t>
  </si>
  <si>
    <t>0271.jpg</t>
  </si>
  <si>
    <t>parsley</t>
  </si>
  <si>
    <t>0272.jpg</t>
  </si>
  <si>
    <t>chives</t>
  </si>
  <si>
    <t>0277.jpg</t>
  </si>
  <si>
    <t>fennel</t>
  </si>
  <si>
    <t>0362.jpg</t>
  </si>
  <si>
    <t>beans and carrots, cooked</t>
  </si>
  <si>
    <t>0367.jpg</t>
  </si>
  <si>
    <t>zucchini</t>
  </si>
  <si>
    <t>0401.jpg</t>
  </si>
  <si>
    <t>red chilli</t>
  </si>
  <si>
    <t>0418.jpg</t>
  </si>
  <si>
    <t>cauliflower</t>
  </si>
  <si>
    <t>0429.jpg</t>
  </si>
  <si>
    <t>yellow bell pepper, sliced</t>
  </si>
  <si>
    <t>0448.jpg</t>
  </si>
  <si>
    <t xml:space="preserve">garden radish </t>
  </si>
  <si>
    <t>0528.jpg</t>
  </si>
  <si>
    <t>peaches</t>
  </si>
  <si>
    <t>0529.jpg</t>
  </si>
  <si>
    <t>mixed vegetables</t>
  </si>
  <si>
    <t>1019.jpg</t>
  </si>
  <si>
    <t>thumbtacks</t>
  </si>
  <si>
    <t>Non_Food</t>
  </si>
  <si>
    <t>1024.jpg</t>
  </si>
  <si>
    <t>screwdriver</t>
  </si>
  <si>
    <t>1025.jpg</t>
  </si>
  <si>
    <t>sun flower</t>
  </si>
  <si>
    <t>1037.jpg</t>
  </si>
  <si>
    <t>flower bouquet</t>
  </si>
  <si>
    <t>1038.jpg</t>
  </si>
  <si>
    <t>hair brush</t>
  </si>
  <si>
    <t>1077.jpg</t>
  </si>
  <si>
    <t>cake baking pan</t>
  </si>
  <si>
    <t>1083.jpg</t>
  </si>
  <si>
    <t>colored cardboard box</t>
  </si>
  <si>
    <t>1084.jpg</t>
  </si>
  <si>
    <t>yellow lunch box</t>
  </si>
  <si>
    <t>1098.jpg</t>
  </si>
  <si>
    <t>paper bag</t>
  </si>
  <si>
    <t>1174.jpg</t>
  </si>
  <si>
    <t>butterfly 11</t>
  </si>
  <si>
    <t>1187.jpg</t>
  </si>
  <si>
    <t>snail shell</t>
  </si>
  <si>
    <t>1240.jpg</t>
  </si>
  <si>
    <t>umbrella</t>
  </si>
  <si>
    <t>1247.jpg</t>
  </si>
  <si>
    <t>bunch of keys</t>
  </si>
  <si>
    <t>1256.jpg</t>
  </si>
  <si>
    <t>1262.jpg</t>
  </si>
  <si>
    <t>paint roller</t>
  </si>
  <si>
    <t>1278.jpg</t>
  </si>
  <si>
    <t>tissue box</t>
  </si>
  <si>
    <t>1279.jpg</t>
  </si>
  <si>
    <t>1282.jpg</t>
  </si>
  <si>
    <t>1284.jpg</t>
  </si>
  <si>
    <t>flower 1</t>
  </si>
  <si>
    <t>1314.jpg</t>
  </si>
  <si>
    <t>hot-air ballon</t>
  </si>
  <si>
    <t>computer</t>
  </si>
  <si>
    <t>height (inches)</t>
  </si>
  <si>
    <t>Weight lbs</t>
  </si>
  <si>
    <t>Hours_since_eat</t>
  </si>
  <si>
    <t>Overall_High_Energy</t>
  </si>
  <si>
    <t>Overall_Low_Energy</t>
  </si>
  <si>
    <t>Overall_Non_Food</t>
  </si>
  <si>
    <t>Correct_Rec_High_Energy</t>
  </si>
  <si>
    <t>Correct_Rec_Low_Energy</t>
  </si>
  <si>
    <t>Correct_Rec_Non_Food</t>
  </si>
  <si>
    <t>Correct_Novel_High_Energy</t>
  </si>
  <si>
    <t>Correct_Novel_Low_Energy</t>
  </si>
  <si>
    <t>Correct_Novel_Non_Food</t>
  </si>
  <si>
    <t>Desire2Eat_High Energy</t>
  </si>
  <si>
    <t>Desire2Eat_Low_Energy</t>
  </si>
  <si>
    <t>High Energy_Memory Bias</t>
  </si>
  <si>
    <t xml:space="preserve"> Last Meal</t>
  </si>
  <si>
    <t>license</t>
  </si>
  <si>
    <t>0001.jpg</t>
  </si>
  <si>
    <t>cheesecake with cherry topping</t>
  </si>
  <si>
    <t>no</t>
  </si>
  <si>
    <t>0009.jpg</t>
  </si>
  <si>
    <t>waffles</t>
  </si>
  <si>
    <t>0027.jpg</t>
  </si>
  <si>
    <t>opened chips bag</t>
  </si>
  <si>
    <t>0035.jpg</t>
  </si>
  <si>
    <t>Raffaelo (coconut wafer balls)</t>
  </si>
  <si>
    <t>0063.jpg</t>
  </si>
  <si>
    <t>pretzels</t>
  </si>
  <si>
    <t>0090.jpg</t>
  </si>
  <si>
    <t>0092.jpg</t>
  </si>
  <si>
    <t>cheddar cheese</t>
  </si>
  <si>
    <t>0094.jpg</t>
  </si>
  <si>
    <t>jelly candies</t>
  </si>
  <si>
    <t>0104.jpg</t>
  </si>
  <si>
    <t>tortilla chips</t>
  </si>
  <si>
    <t>0119.jpg</t>
  </si>
  <si>
    <t>donut</t>
  </si>
  <si>
    <t>0132.jpg</t>
  </si>
  <si>
    <t>cheese</t>
  </si>
  <si>
    <t>0138.jpg</t>
  </si>
  <si>
    <t>muffin with green topping</t>
  </si>
  <si>
    <t>0165.jpg</t>
  </si>
  <si>
    <t>cornflakes and almonds covered in chocolate</t>
  </si>
  <si>
    <t>0175.jpg</t>
  </si>
  <si>
    <t>brie cheese</t>
  </si>
  <si>
    <t>0184.jpg</t>
  </si>
  <si>
    <t>chocolate croissants</t>
  </si>
  <si>
    <t>0189.jpg</t>
  </si>
  <si>
    <t>slice of bread topped with chocolate cream</t>
  </si>
  <si>
    <t>0192.jpg</t>
  </si>
  <si>
    <t>apple</t>
  </si>
  <si>
    <t>0193.jpg</t>
  </si>
  <si>
    <t>crisp bread</t>
  </si>
  <si>
    <t>0195.jpg</t>
  </si>
  <si>
    <t>0215.jpg</t>
  </si>
  <si>
    <t>cucumber and carrot</t>
  </si>
  <si>
    <t>0235.jpg</t>
  </si>
  <si>
    <t>blood oranges</t>
  </si>
  <si>
    <t>0236.jpg</t>
  </si>
  <si>
    <t>0246.jpg</t>
  </si>
  <si>
    <t>red paprika peppers</t>
  </si>
  <si>
    <t>0248.jpg</t>
  </si>
  <si>
    <t>blueberries</t>
  </si>
  <si>
    <t>0249.jpg</t>
  </si>
  <si>
    <t>0255.jpg</t>
  </si>
  <si>
    <t>pomegranate</t>
  </si>
  <si>
    <t>0258.jpg</t>
  </si>
  <si>
    <t>radishes</t>
  </si>
  <si>
    <t>0264.jpg</t>
  </si>
  <si>
    <t>mushrooms (white)</t>
  </si>
  <si>
    <t>0282.jpg</t>
  </si>
  <si>
    <t>banana</t>
  </si>
  <si>
    <t>0316.jpg</t>
  </si>
  <si>
    <t>spinach-potatoe casserole</t>
  </si>
  <si>
    <t>0368.jpg</t>
  </si>
  <si>
    <t>chiccory</t>
  </si>
  <si>
    <t>0374.jpg</t>
  </si>
  <si>
    <t>doughnut / donut  icing</t>
  </si>
  <si>
    <t>0389.jpg</t>
  </si>
  <si>
    <t>cantaloup</t>
  </si>
  <si>
    <t>0396.jpg</t>
  </si>
  <si>
    <t>0405.jpg</t>
  </si>
  <si>
    <t>head of green lettuce</t>
  </si>
  <si>
    <t>0453.jpg</t>
  </si>
  <si>
    <t>peach</t>
  </si>
  <si>
    <t>0454.jpg</t>
  </si>
  <si>
    <t xml:space="preserve">pineapple </t>
  </si>
  <si>
    <t>0502.jpg</t>
  </si>
  <si>
    <t>mixed vegetables, cooked</t>
  </si>
  <si>
    <t>0520.jpg</t>
  </si>
  <si>
    <t>green chili</t>
  </si>
  <si>
    <t>0547.jpg</t>
  </si>
  <si>
    <t>hot dog</t>
  </si>
  <si>
    <t>1008.jpg</t>
  </si>
  <si>
    <t>yellow bucket</t>
  </si>
  <si>
    <t>1010.jpg</t>
  </si>
  <si>
    <t>hammer</t>
  </si>
  <si>
    <t>1017.jpg</t>
  </si>
  <si>
    <t>note pad</t>
  </si>
  <si>
    <t>1047.jpg</t>
  </si>
  <si>
    <t>LEGO bricks</t>
  </si>
  <si>
    <t>1050.jpg</t>
  </si>
  <si>
    <t>chess men</t>
  </si>
  <si>
    <t>1060.jpg</t>
  </si>
  <si>
    <t xml:space="preserve">breadbasket </t>
  </si>
  <si>
    <t>1090.jpg</t>
  </si>
  <si>
    <t>bag of modeling clay</t>
  </si>
  <si>
    <t>1094.jpg</t>
  </si>
  <si>
    <t>yellow pencil case (triangle)</t>
  </si>
  <si>
    <t>1129.jpg</t>
  </si>
  <si>
    <t xml:space="preserve">screw and nuts </t>
  </si>
  <si>
    <t>1131.jpg</t>
  </si>
  <si>
    <t xml:space="preserve">tape </t>
  </si>
  <si>
    <t>1155.jpg</t>
  </si>
  <si>
    <t>1158.jpg</t>
  </si>
  <si>
    <t>1183.jpg</t>
  </si>
  <si>
    <t>fox</t>
  </si>
  <si>
    <t>1208.jpg</t>
  </si>
  <si>
    <t>broom</t>
  </si>
  <si>
    <t>1214.jpg</t>
  </si>
  <si>
    <t>plastic container</t>
  </si>
  <si>
    <t>1221.jpg</t>
  </si>
  <si>
    <t xml:space="preserve">cooking pot </t>
  </si>
  <si>
    <t>1234.jpg</t>
  </si>
  <si>
    <t xml:space="preserve">key </t>
  </si>
  <si>
    <t>1241.jpg</t>
  </si>
  <si>
    <t>fan</t>
  </si>
  <si>
    <t>1269.jpg</t>
  </si>
  <si>
    <t xml:space="preserve">wooden board with knife </t>
  </si>
  <si>
    <t>1271.jpg</t>
  </si>
  <si>
    <t>drainer</t>
  </si>
  <si>
    <t xml:space="preserve"> </t>
  </si>
  <si>
    <t>Percent Correct</t>
  </si>
  <si>
    <t>High_EnergyDesire</t>
  </si>
  <si>
    <t>Low_Energy_Desire</t>
  </si>
  <si>
    <t>Desire_AVG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</si>
</sst>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B66F-B13A-5E43-84D5-033F19FDBFBA}">
  <sheetPr codeName="Sheet1"/>
  <dimension ref="A1:U39"/>
  <sheetViews>
    <sheetView zoomScale="61" workbookViewId="0">
      <selection activeCell="D42" sqref="D42"/>
    </sheetView>
  </sheetViews>
  <sheetFormatPr baseColWidth="10" defaultRowHeight="16" x14ac:dyDescent="0.2"/>
  <sheetData>
    <row r="1" spans="1:21" x14ac:dyDescent="0.2">
      <c r="A1" t="s">
        <v>0</v>
      </c>
      <c r="B1" t="s">
        <v>272</v>
      </c>
      <c r="C1" t="s">
        <v>273</v>
      </c>
      <c r="D1" t="s">
        <v>274</v>
      </c>
      <c r="E1" t="s">
        <v>11</v>
      </c>
      <c r="F1" t="s">
        <v>12</v>
      </c>
      <c r="G1" t="s">
        <v>140</v>
      </c>
      <c r="H1" t="s">
        <v>275</v>
      </c>
      <c r="I1" t="s">
        <v>276</v>
      </c>
      <c r="J1" t="s">
        <v>277</v>
      </c>
      <c r="K1" t="s">
        <v>278</v>
      </c>
      <c r="L1" t="s">
        <v>279</v>
      </c>
      <c r="M1" t="s">
        <v>280</v>
      </c>
      <c r="N1" t="s">
        <v>281</v>
      </c>
      <c r="O1" t="s">
        <v>282</v>
      </c>
      <c r="P1" t="s">
        <v>283</v>
      </c>
      <c r="Q1" t="s">
        <v>284</v>
      </c>
      <c r="R1" t="s">
        <v>285</v>
      </c>
      <c r="S1" t="s">
        <v>286</v>
      </c>
      <c r="T1" t="s">
        <v>287</v>
      </c>
      <c r="U1" t="s">
        <v>8</v>
      </c>
    </row>
    <row r="2" spans="1:21" x14ac:dyDescent="0.2">
      <c r="A2">
        <v>1</v>
      </c>
      <c r="B2">
        <v>2</v>
      </c>
      <c r="C2">
        <v>65</v>
      </c>
      <c r="D2">
        <v>167.4</v>
      </c>
      <c r="E2">
        <v>27.853775150000001</v>
      </c>
      <c r="F2" t="s">
        <v>14</v>
      </c>
      <c r="G2">
        <v>19</v>
      </c>
      <c r="H2">
        <v>2</v>
      </c>
      <c r="I2">
        <v>22</v>
      </c>
      <c r="J2">
        <v>21</v>
      </c>
      <c r="K2">
        <v>21</v>
      </c>
      <c r="L2">
        <v>3</v>
      </c>
      <c r="M2">
        <v>8</v>
      </c>
      <c r="N2">
        <v>1</v>
      </c>
      <c r="O2">
        <v>19</v>
      </c>
      <c r="P2">
        <v>13</v>
      </c>
      <c r="Q2">
        <v>20</v>
      </c>
      <c r="R2">
        <v>4.1500000000000004</v>
      </c>
      <c r="S2">
        <v>2.4736842110000001</v>
      </c>
      <c r="T2">
        <v>1</v>
      </c>
      <c r="U2">
        <v>1.676315789</v>
      </c>
    </row>
    <row r="3" spans="1:21" x14ac:dyDescent="0.2">
      <c r="A3">
        <v>2</v>
      </c>
      <c r="B3">
        <v>1</v>
      </c>
      <c r="C3">
        <v>65</v>
      </c>
      <c r="D3">
        <v>116</v>
      </c>
      <c r="E3">
        <v>19.301301779999999</v>
      </c>
      <c r="F3" t="s">
        <v>14</v>
      </c>
      <c r="G3">
        <v>26</v>
      </c>
      <c r="H3">
        <v>2</v>
      </c>
      <c r="I3">
        <v>27</v>
      </c>
      <c r="J3">
        <v>31</v>
      </c>
      <c r="K3">
        <v>31</v>
      </c>
      <c r="L3">
        <v>12</v>
      </c>
      <c r="M3">
        <v>14</v>
      </c>
      <c r="N3">
        <v>16</v>
      </c>
      <c r="O3">
        <v>15</v>
      </c>
      <c r="P3">
        <v>17</v>
      </c>
      <c r="Q3">
        <v>15</v>
      </c>
      <c r="R3">
        <v>2</v>
      </c>
      <c r="S3">
        <v>3.3157894739999998</v>
      </c>
      <c r="T3">
        <v>-4</v>
      </c>
      <c r="U3">
        <v>-1.315789474</v>
      </c>
    </row>
    <row r="4" spans="1:21" x14ac:dyDescent="0.2">
      <c r="A4">
        <v>3</v>
      </c>
      <c r="B4">
        <v>2</v>
      </c>
      <c r="C4">
        <v>71</v>
      </c>
      <c r="D4">
        <v>153.6</v>
      </c>
      <c r="E4">
        <v>21.4205118</v>
      </c>
      <c r="F4" t="s">
        <v>16</v>
      </c>
      <c r="G4">
        <v>20</v>
      </c>
      <c r="H4">
        <v>1</v>
      </c>
      <c r="I4">
        <v>27</v>
      </c>
      <c r="J4">
        <v>21</v>
      </c>
      <c r="K4">
        <v>27</v>
      </c>
      <c r="L4">
        <v>13</v>
      </c>
      <c r="M4">
        <v>13</v>
      </c>
      <c r="N4">
        <v>13</v>
      </c>
      <c r="O4">
        <v>14</v>
      </c>
      <c r="P4">
        <v>8</v>
      </c>
      <c r="Q4">
        <v>14</v>
      </c>
      <c r="R4">
        <v>1.4736842109999999</v>
      </c>
      <c r="S4">
        <v>2</v>
      </c>
      <c r="T4">
        <v>6</v>
      </c>
      <c r="U4">
        <v>-0.52631578899999998</v>
      </c>
    </row>
    <row r="5" spans="1:21" x14ac:dyDescent="0.2">
      <c r="A5">
        <v>5</v>
      </c>
      <c r="B5">
        <v>1</v>
      </c>
      <c r="C5">
        <v>65</v>
      </c>
      <c r="D5">
        <v>112</v>
      </c>
      <c r="E5">
        <v>18.635739640000001</v>
      </c>
      <c r="F5" t="s">
        <v>14</v>
      </c>
      <c r="G5">
        <v>19</v>
      </c>
      <c r="H5">
        <v>5</v>
      </c>
      <c r="I5">
        <v>30</v>
      </c>
      <c r="J5">
        <v>28</v>
      </c>
      <c r="K5">
        <v>25</v>
      </c>
      <c r="L5">
        <v>13</v>
      </c>
      <c r="M5">
        <v>15</v>
      </c>
      <c r="N5">
        <v>6</v>
      </c>
      <c r="O5">
        <v>17</v>
      </c>
      <c r="P5">
        <v>13</v>
      </c>
      <c r="Q5">
        <v>19</v>
      </c>
      <c r="T5">
        <v>2</v>
      </c>
    </row>
    <row r="6" spans="1:21" x14ac:dyDescent="0.2">
      <c r="A6">
        <v>6</v>
      </c>
      <c r="B6">
        <v>2</v>
      </c>
      <c r="C6">
        <v>65</v>
      </c>
      <c r="D6">
        <v>113.6</v>
      </c>
      <c r="E6">
        <v>18.901964499999998</v>
      </c>
      <c r="F6" t="s">
        <v>14</v>
      </c>
      <c r="G6">
        <v>22</v>
      </c>
      <c r="H6">
        <v>10</v>
      </c>
      <c r="I6">
        <v>29</v>
      </c>
      <c r="J6">
        <v>22</v>
      </c>
      <c r="K6">
        <v>28</v>
      </c>
      <c r="L6">
        <v>14</v>
      </c>
      <c r="M6">
        <v>13</v>
      </c>
      <c r="N6">
        <v>14</v>
      </c>
      <c r="O6">
        <v>15</v>
      </c>
      <c r="P6">
        <v>9</v>
      </c>
      <c r="Q6">
        <v>14</v>
      </c>
      <c r="T6">
        <v>7</v>
      </c>
    </row>
    <row r="7" spans="1:21" x14ac:dyDescent="0.2">
      <c r="A7">
        <v>7</v>
      </c>
      <c r="B7">
        <v>1</v>
      </c>
      <c r="C7">
        <v>62.5</v>
      </c>
      <c r="D7">
        <v>123.8</v>
      </c>
      <c r="E7">
        <v>22.280038399999999</v>
      </c>
      <c r="F7" t="s">
        <v>14</v>
      </c>
      <c r="G7">
        <v>20</v>
      </c>
      <c r="H7">
        <v>2</v>
      </c>
      <c r="I7">
        <v>30</v>
      </c>
      <c r="J7">
        <v>27</v>
      </c>
      <c r="K7">
        <v>35</v>
      </c>
      <c r="L7">
        <v>12</v>
      </c>
      <c r="M7">
        <v>15</v>
      </c>
      <c r="N7">
        <v>18</v>
      </c>
      <c r="O7">
        <v>18</v>
      </c>
      <c r="P7">
        <v>12</v>
      </c>
      <c r="Q7">
        <v>17</v>
      </c>
      <c r="R7">
        <v>2.3684210530000001</v>
      </c>
      <c r="S7">
        <v>3.0588235290000001</v>
      </c>
      <c r="T7">
        <v>3</v>
      </c>
      <c r="U7">
        <v>-0.69040247700000001</v>
      </c>
    </row>
    <row r="8" spans="1:21" x14ac:dyDescent="0.2">
      <c r="A8">
        <v>8</v>
      </c>
      <c r="B8">
        <v>2</v>
      </c>
      <c r="C8">
        <v>68</v>
      </c>
      <c r="D8">
        <v>166.6</v>
      </c>
      <c r="E8">
        <v>25.328676470000001</v>
      </c>
      <c r="F8" t="s">
        <v>14</v>
      </c>
      <c r="G8">
        <v>19</v>
      </c>
      <c r="H8">
        <v>10</v>
      </c>
      <c r="I8">
        <v>32</v>
      </c>
      <c r="J8">
        <v>29</v>
      </c>
      <c r="K8">
        <v>33</v>
      </c>
      <c r="L8">
        <v>15</v>
      </c>
      <c r="M8">
        <v>15</v>
      </c>
      <c r="N8">
        <v>17</v>
      </c>
      <c r="O8">
        <v>17</v>
      </c>
      <c r="P8">
        <v>14</v>
      </c>
      <c r="Q8">
        <v>16</v>
      </c>
      <c r="R8">
        <v>2.6842105260000002</v>
      </c>
      <c r="S8">
        <v>3.1</v>
      </c>
      <c r="T8">
        <v>3</v>
      </c>
      <c r="U8">
        <v>-0.41578947399999999</v>
      </c>
    </row>
    <row r="9" spans="1:21" x14ac:dyDescent="0.2">
      <c r="A9">
        <v>9</v>
      </c>
      <c r="B9">
        <v>1</v>
      </c>
      <c r="C9">
        <v>68</v>
      </c>
      <c r="D9">
        <v>140</v>
      </c>
      <c r="E9">
        <v>21.284602079999999</v>
      </c>
      <c r="F9" t="s">
        <v>14</v>
      </c>
      <c r="G9">
        <v>18</v>
      </c>
      <c r="H9">
        <v>4</v>
      </c>
      <c r="I9">
        <v>39</v>
      </c>
      <c r="J9">
        <v>25</v>
      </c>
      <c r="K9">
        <v>34</v>
      </c>
      <c r="L9">
        <v>20</v>
      </c>
      <c r="M9">
        <v>14</v>
      </c>
      <c r="N9">
        <v>17</v>
      </c>
      <c r="O9">
        <v>19</v>
      </c>
      <c r="P9">
        <v>11</v>
      </c>
      <c r="Q9">
        <v>17</v>
      </c>
      <c r="R9">
        <v>4.45</v>
      </c>
      <c r="S9">
        <v>3.25</v>
      </c>
      <c r="T9">
        <v>14</v>
      </c>
      <c r="U9">
        <v>1.2</v>
      </c>
    </row>
    <row r="10" spans="1:21" x14ac:dyDescent="0.2">
      <c r="A10">
        <v>10</v>
      </c>
      <c r="B10">
        <v>2</v>
      </c>
      <c r="C10">
        <v>63</v>
      </c>
      <c r="D10">
        <v>104.4</v>
      </c>
      <c r="E10">
        <v>18.49160998</v>
      </c>
      <c r="F10" t="s">
        <v>14</v>
      </c>
      <c r="G10">
        <v>20</v>
      </c>
      <c r="H10">
        <v>2</v>
      </c>
      <c r="I10">
        <v>27</v>
      </c>
      <c r="J10">
        <v>25</v>
      </c>
      <c r="K10">
        <v>32</v>
      </c>
      <c r="L10">
        <v>10</v>
      </c>
      <c r="M10">
        <v>16</v>
      </c>
      <c r="N10">
        <v>12</v>
      </c>
      <c r="O10">
        <v>17</v>
      </c>
      <c r="P10">
        <v>9</v>
      </c>
      <c r="Q10">
        <v>20</v>
      </c>
      <c r="R10">
        <v>3.263157895</v>
      </c>
      <c r="S10">
        <v>3</v>
      </c>
      <c r="T10">
        <v>2</v>
      </c>
      <c r="U10">
        <v>0.26315789499999998</v>
      </c>
    </row>
    <row r="11" spans="1:21" x14ac:dyDescent="0.2">
      <c r="A11">
        <v>11</v>
      </c>
      <c r="B11">
        <v>1</v>
      </c>
      <c r="C11">
        <v>64.5</v>
      </c>
      <c r="D11">
        <v>121.8</v>
      </c>
      <c r="E11">
        <v>20.58179196</v>
      </c>
      <c r="F11" t="s">
        <v>14</v>
      </c>
      <c r="G11">
        <v>28</v>
      </c>
      <c r="H11">
        <v>2</v>
      </c>
      <c r="I11">
        <v>34</v>
      </c>
      <c r="J11">
        <v>33</v>
      </c>
      <c r="K11">
        <v>31</v>
      </c>
      <c r="L11">
        <v>19</v>
      </c>
      <c r="M11">
        <v>17</v>
      </c>
      <c r="N11">
        <v>13</v>
      </c>
      <c r="O11">
        <v>15</v>
      </c>
      <c r="P11">
        <v>16</v>
      </c>
      <c r="Q11">
        <v>18</v>
      </c>
      <c r="R11">
        <v>2.95</v>
      </c>
      <c r="S11">
        <v>1.5</v>
      </c>
      <c r="T11">
        <v>1</v>
      </c>
      <c r="U11">
        <v>1.45</v>
      </c>
    </row>
    <row r="12" spans="1:21" x14ac:dyDescent="0.2">
      <c r="A12">
        <v>12</v>
      </c>
      <c r="B12">
        <v>2</v>
      </c>
      <c r="C12">
        <v>62</v>
      </c>
      <c r="D12">
        <v>119.4</v>
      </c>
      <c r="E12">
        <v>21.836160249999999</v>
      </c>
      <c r="F12" t="s">
        <v>14</v>
      </c>
      <c r="G12">
        <v>19</v>
      </c>
      <c r="H12">
        <v>4</v>
      </c>
      <c r="I12">
        <v>32</v>
      </c>
      <c r="J12">
        <v>22</v>
      </c>
      <c r="K12">
        <v>32</v>
      </c>
      <c r="L12">
        <v>12</v>
      </c>
      <c r="M12">
        <v>5</v>
      </c>
      <c r="N12">
        <v>12</v>
      </c>
      <c r="O12">
        <v>20</v>
      </c>
      <c r="P12">
        <v>17</v>
      </c>
      <c r="Q12">
        <v>20</v>
      </c>
      <c r="T12">
        <v>10</v>
      </c>
    </row>
    <row r="13" spans="1:21" x14ac:dyDescent="0.2">
      <c r="A13">
        <v>13</v>
      </c>
      <c r="B13">
        <v>1</v>
      </c>
      <c r="C13">
        <v>67</v>
      </c>
      <c r="D13">
        <v>111.8</v>
      </c>
      <c r="E13">
        <v>17.508442859999999</v>
      </c>
      <c r="F13" t="s">
        <v>14</v>
      </c>
      <c r="G13">
        <v>21</v>
      </c>
      <c r="H13">
        <v>2</v>
      </c>
      <c r="I13">
        <v>24</v>
      </c>
      <c r="J13">
        <v>25</v>
      </c>
      <c r="K13">
        <v>32</v>
      </c>
      <c r="L13">
        <v>8</v>
      </c>
      <c r="M13">
        <v>9</v>
      </c>
      <c r="N13">
        <v>14</v>
      </c>
      <c r="O13">
        <v>16</v>
      </c>
      <c r="P13">
        <v>16</v>
      </c>
      <c r="Q13">
        <v>18</v>
      </c>
      <c r="R13">
        <v>3.95</v>
      </c>
      <c r="S13">
        <v>3.3157894739999998</v>
      </c>
      <c r="T13">
        <v>-1</v>
      </c>
      <c r="U13">
        <v>0.63421052600000005</v>
      </c>
    </row>
    <row r="14" spans="1:21" x14ac:dyDescent="0.2">
      <c r="A14">
        <v>14</v>
      </c>
      <c r="B14">
        <v>2</v>
      </c>
      <c r="C14">
        <v>70</v>
      </c>
      <c r="D14">
        <v>246.4</v>
      </c>
      <c r="E14">
        <v>35.350857140000002</v>
      </c>
      <c r="F14" t="s">
        <v>14</v>
      </c>
      <c r="G14">
        <v>18</v>
      </c>
      <c r="H14">
        <v>10</v>
      </c>
      <c r="I14">
        <v>30</v>
      </c>
      <c r="J14">
        <v>31</v>
      </c>
      <c r="K14">
        <v>36</v>
      </c>
      <c r="L14">
        <v>10</v>
      </c>
      <c r="M14">
        <v>12</v>
      </c>
      <c r="N14">
        <v>17</v>
      </c>
      <c r="O14">
        <v>20</v>
      </c>
      <c r="P14">
        <v>19</v>
      </c>
      <c r="Q14">
        <v>19</v>
      </c>
      <c r="R14">
        <v>3.7</v>
      </c>
      <c r="S14">
        <v>2.8947368419999999</v>
      </c>
      <c r="T14">
        <v>-1</v>
      </c>
      <c r="U14">
        <v>0.80526315800000003</v>
      </c>
    </row>
    <row r="15" spans="1:21" x14ac:dyDescent="0.2">
      <c r="A15">
        <v>15</v>
      </c>
      <c r="B15">
        <v>1</v>
      </c>
      <c r="C15">
        <v>64</v>
      </c>
      <c r="D15">
        <v>206</v>
      </c>
      <c r="E15">
        <v>35.355957029999999</v>
      </c>
      <c r="F15" t="s">
        <v>14</v>
      </c>
      <c r="G15">
        <v>20</v>
      </c>
      <c r="H15">
        <v>9</v>
      </c>
      <c r="I15">
        <v>35</v>
      </c>
      <c r="J15">
        <v>28</v>
      </c>
      <c r="K15">
        <v>37</v>
      </c>
      <c r="L15">
        <v>16</v>
      </c>
      <c r="M15">
        <v>12</v>
      </c>
      <c r="N15">
        <v>17</v>
      </c>
      <c r="O15">
        <v>19</v>
      </c>
      <c r="P15">
        <v>16</v>
      </c>
      <c r="Q15">
        <v>20</v>
      </c>
      <c r="R15">
        <v>2.25</v>
      </c>
      <c r="S15">
        <v>2.5499999999999998</v>
      </c>
      <c r="T15">
        <v>7</v>
      </c>
      <c r="U15">
        <v>-0.3</v>
      </c>
    </row>
    <row r="16" spans="1:21" x14ac:dyDescent="0.2">
      <c r="A16">
        <v>16</v>
      </c>
      <c r="B16">
        <v>2</v>
      </c>
      <c r="C16">
        <v>66</v>
      </c>
      <c r="D16">
        <v>146.19999999999999</v>
      </c>
      <c r="E16">
        <v>23.59471993</v>
      </c>
      <c r="F16" t="s">
        <v>14</v>
      </c>
      <c r="G16">
        <v>21</v>
      </c>
      <c r="H16">
        <v>4</v>
      </c>
      <c r="I16">
        <v>28</v>
      </c>
      <c r="J16">
        <v>27</v>
      </c>
      <c r="K16">
        <v>29</v>
      </c>
      <c r="L16">
        <v>9</v>
      </c>
      <c r="M16">
        <v>10</v>
      </c>
      <c r="N16">
        <v>10</v>
      </c>
      <c r="O16">
        <v>19</v>
      </c>
      <c r="P16">
        <v>17</v>
      </c>
      <c r="Q16">
        <v>19</v>
      </c>
      <c r="R16">
        <v>4.25</v>
      </c>
      <c r="S16">
        <v>2.9</v>
      </c>
      <c r="T16">
        <v>1</v>
      </c>
      <c r="U16">
        <v>1.35</v>
      </c>
    </row>
    <row r="17" spans="1:21" x14ac:dyDescent="0.2">
      <c r="A17">
        <v>18</v>
      </c>
      <c r="B17">
        <v>1</v>
      </c>
      <c r="C17">
        <v>66</v>
      </c>
      <c r="D17">
        <v>127.4</v>
      </c>
      <c r="E17">
        <v>20.560651969999999</v>
      </c>
      <c r="F17" t="s">
        <v>14</v>
      </c>
      <c r="G17">
        <v>20</v>
      </c>
      <c r="H17">
        <v>4</v>
      </c>
      <c r="I17">
        <v>24</v>
      </c>
      <c r="J17">
        <v>27</v>
      </c>
      <c r="K17">
        <v>23</v>
      </c>
      <c r="L17">
        <v>13</v>
      </c>
      <c r="M17">
        <v>16</v>
      </c>
      <c r="N17">
        <v>10</v>
      </c>
      <c r="O17">
        <v>11</v>
      </c>
      <c r="P17">
        <v>11</v>
      </c>
      <c r="Q17">
        <v>13</v>
      </c>
      <c r="R17">
        <v>4</v>
      </c>
      <c r="S17">
        <v>3.5</v>
      </c>
      <c r="T17">
        <v>-3</v>
      </c>
      <c r="U17">
        <v>0.5</v>
      </c>
    </row>
    <row r="18" spans="1:21" x14ac:dyDescent="0.2">
      <c r="A18">
        <v>20</v>
      </c>
      <c r="B18">
        <v>2</v>
      </c>
      <c r="C18">
        <v>68</v>
      </c>
      <c r="D18">
        <v>138</v>
      </c>
      <c r="E18">
        <v>20.98053633</v>
      </c>
      <c r="F18" t="s">
        <v>16</v>
      </c>
      <c r="G18">
        <v>20</v>
      </c>
      <c r="H18">
        <v>3</v>
      </c>
      <c r="I18">
        <v>25</v>
      </c>
      <c r="J18">
        <v>22</v>
      </c>
      <c r="K18">
        <v>19</v>
      </c>
      <c r="L18">
        <v>8</v>
      </c>
      <c r="M18">
        <v>7</v>
      </c>
      <c r="N18">
        <v>1</v>
      </c>
      <c r="O18">
        <v>17</v>
      </c>
      <c r="P18">
        <v>15</v>
      </c>
      <c r="Q18">
        <v>18</v>
      </c>
      <c r="R18">
        <v>2.736842105</v>
      </c>
      <c r="S18">
        <v>2.736842105</v>
      </c>
      <c r="T18">
        <v>3</v>
      </c>
      <c r="U18">
        <v>0</v>
      </c>
    </row>
    <row r="19" spans="1:21" x14ac:dyDescent="0.2">
      <c r="A19">
        <v>21</v>
      </c>
      <c r="B19">
        <v>1</v>
      </c>
      <c r="C19">
        <v>69.5</v>
      </c>
      <c r="D19">
        <v>157.80000000000001</v>
      </c>
      <c r="E19">
        <v>22.966388899999998</v>
      </c>
      <c r="F19" t="s">
        <v>14</v>
      </c>
      <c r="G19">
        <v>20</v>
      </c>
      <c r="H19">
        <v>4</v>
      </c>
      <c r="I19">
        <v>32</v>
      </c>
      <c r="J19">
        <v>29</v>
      </c>
      <c r="K19">
        <v>33</v>
      </c>
      <c r="L19">
        <v>17</v>
      </c>
      <c r="M19">
        <v>16</v>
      </c>
      <c r="N19">
        <v>16</v>
      </c>
      <c r="O19">
        <v>15</v>
      </c>
      <c r="P19">
        <v>13</v>
      </c>
      <c r="Q19">
        <v>17</v>
      </c>
      <c r="T19">
        <v>3</v>
      </c>
    </row>
    <row r="20" spans="1:21" x14ac:dyDescent="0.2">
      <c r="A20">
        <v>22</v>
      </c>
      <c r="B20">
        <v>1</v>
      </c>
      <c r="C20">
        <v>65</v>
      </c>
      <c r="D20">
        <v>107.6</v>
      </c>
      <c r="E20">
        <v>17.903621300000001</v>
      </c>
      <c r="F20" t="s">
        <v>14</v>
      </c>
      <c r="G20">
        <v>21</v>
      </c>
      <c r="H20">
        <v>10</v>
      </c>
      <c r="I20">
        <v>31</v>
      </c>
      <c r="J20">
        <v>29</v>
      </c>
      <c r="K20">
        <v>38</v>
      </c>
      <c r="L20">
        <v>12</v>
      </c>
      <c r="M20">
        <v>14</v>
      </c>
      <c r="N20">
        <v>18</v>
      </c>
      <c r="O20">
        <v>19</v>
      </c>
      <c r="P20">
        <v>15</v>
      </c>
      <c r="Q20">
        <v>20</v>
      </c>
      <c r="R20">
        <v>3.45</v>
      </c>
      <c r="S20">
        <v>3.7</v>
      </c>
      <c r="T20">
        <v>2</v>
      </c>
      <c r="U20">
        <v>-0.25</v>
      </c>
    </row>
    <row r="21" spans="1:21" x14ac:dyDescent="0.2">
      <c r="A21">
        <v>23</v>
      </c>
      <c r="B21">
        <v>1</v>
      </c>
      <c r="C21">
        <v>65.5</v>
      </c>
      <c r="D21">
        <v>120.8</v>
      </c>
      <c r="E21">
        <v>19.79427772</v>
      </c>
      <c r="F21" t="s">
        <v>14</v>
      </c>
      <c r="G21">
        <v>19</v>
      </c>
      <c r="H21">
        <v>10</v>
      </c>
      <c r="I21">
        <v>22</v>
      </c>
      <c r="J21">
        <v>22</v>
      </c>
      <c r="K21">
        <v>26</v>
      </c>
      <c r="L21">
        <v>4</v>
      </c>
      <c r="M21">
        <v>7</v>
      </c>
      <c r="N21">
        <v>8</v>
      </c>
      <c r="O21">
        <v>18</v>
      </c>
      <c r="P21">
        <v>15</v>
      </c>
      <c r="Q21">
        <v>18</v>
      </c>
      <c r="R21">
        <v>1.65</v>
      </c>
      <c r="S21">
        <v>2.0526315789999998</v>
      </c>
      <c r="T21">
        <v>0</v>
      </c>
      <c r="U21">
        <v>-0.40263157900000002</v>
      </c>
    </row>
    <row r="22" spans="1:21" x14ac:dyDescent="0.2">
      <c r="A22">
        <v>24</v>
      </c>
      <c r="B22">
        <v>1</v>
      </c>
      <c r="C22">
        <v>65.5</v>
      </c>
      <c r="D22">
        <v>109.6</v>
      </c>
      <c r="E22">
        <v>17.95904668</v>
      </c>
      <c r="F22" t="s">
        <v>14</v>
      </c>
      <c r="G22">
        <v>18</v>
      </c>
      <c r="H22">
        <v>3</v>
      </c>
      <c r="I22">
        <v>30</v>
      </c>
      <c r="J22">
        <v>29</v>
      </c>
      <c r="K22">
        <v>34</v>
      </c>
      <c r="L22">
        <v>13</v>
      </c>
      <c r="M22">
        <v>13</v>
      </c>
      <c r="N22">
        <v>16</v>
      </c>
      <c r="O22">
        <v>17</v>
      </c>
      <c r="P22">
        <v>16</v>
      </c>
      <c r="Q22">
        <v>18</v>
      </c>
      <c r="R22">
        <v>3.05</v>
      </c>
      <c r="S22">
        <v>1.25</v>
      </c>
      <c r="T22">
        <v>1</v>
      </c>
      <c r="U22">
        <v>1.8</v>
      </c>
    </row>
    <row r="23" spans="1:21" x14ac:dyDescent="0.2">
      <c r="A23">
        <v>25</v>
      </c>
      <c r="B23">
        <v>2</v>
      </c>
      <c r="C23">
        <v>73</v>
      </c>
      <c r="D23">
        <v>141</v>
      </c>
      <c r="E23">
        <v>18.600675549999998</v>
      </c>
      <c r="F23" t="s">
        <v>16</v>
      </c>
      <c r="G23">
        <v>21</v>
      </c>
      <c r="H23">
        <v>4</v>
      </c>
      <c r="I23">
        <v>28</v>
      </c>
      <c r="J23">
        <v>24</v>
      </c>
      <c r="K23">
        <v>27</v>
      </c>
      <c r="L23">
        <v>15</v>
      </c>
      <c r="M23">
        <v>13</v>
      </c>
      <c r="N23">
        <v>10</v>
      </c>
      <c r="O23">
        <v>13</v>
      </c>
      <c r="P23">
        <v>11</v>
      </c>
      <c r="Q23">
        <v>17</v>
      </c>
      <c r="R23">
        <v>2.75</v>
      </c>
      <c r="S23">
        <v>2.5263157889999999</v>
      </c>
      <c r="T23">
        <v>4</v>
      </c>
      <c r="U23">
        <v>0.22368421099999999</v>
      </c>
    </row>
    <row r="24" spans="1:21" x14ac:dyDescent="0.2">
      <c r="A24">
        <v>26</v>
      </c>
      <c r="B24">
        <v>1</v>
      </c>
      <c r="C24">
        <v>67.5</v>
      </c>
      <c r="D24">
        <v>122.6</v>
      </c>
      <c r="E24">
        <v>18.91638957</v>
      </c>
      <c r="F24" t="s">
        <v>16</v>
      </c>
      <c r="G24">
        <v>23</v>
      </c>
      <c r="H24">
        <v>3</v>
      </c>
      <c r="I24">
        <v>33</v>
      </c>
      <c r="J24">
        <v>27</v>
      </c>
      <c r="K24">
        <v>34</v>
      </c>
      <c r="L24">
        <v>15</v>
      </c>
      <c r="M24">
        <v>12</v>
      </c>
      <c r="N24">
        <v>16</v>
      </c>
      <c r="O24">
        <v>18</v>
      </c>
      <c r="P24">
        <v>15</v>
      </c>
      <c r="Q24">
        <v>18</v>
      </c>
      <c r="R24">
        <v>3.3157894739999998</v>
      </c>
      <c r="S24">
        <v>3.95</v>
      </c>
      <c r="T24">
        <v>6</v>
      </c>
      <c r="U24">
        <v>-0.63421052600000005</v>
      </c>
    </row>
    <row r="25" spans="1:21" x14ac:dyDescent="0.2">
      <c r="A25">
        <v>27</v>
      </c>
      <c r="B25">
        <v>1</v>
      </c>
      <c r="C25">
        <v>67.5</v>
      </c>
      <c r="D25">
        <v>173.2</v>
      </c>
      <c r="E25">
        <v>26.72364335</v>
      </c>
      <c r="F25" t="s">
        <v>14</v>
      </c>
      <c r="G25">
        <v>18</v>
      </c>
      <c r="H25">
        <v>6</v>
      </c>
      <c r="I25">
        <v>27</v>
      </c>
      <c r="J25">
        <v>26</v>
      </c>
      <c r="K25">
        <v>31</v>
      </c>
      <c r="L25">
        <v>10</v>
      </c>
      <c r="M25">
        <v>12</v>
      </c>
      <c r="N25">
        <v>11</v>
      </c>
      <c r="O25">
        <v>17</v>
      </c>
      <c r="P25">
        <v>14</v>
      </c>
      <c r="Q25">
        <v>20</v>
      </c>
      <c r="R25">
        <v>3.5</v>
      </c>
      <c r="S25">
        <v>1.736842105</v>
      </c>
      <c r="T25">
        <v>1</v>
      </c>
      <c r="U25">
        <v>1.763157895</v>
      </c>
    </row>
    <row r="26" spans="1:21" x14ac:dyDescent="0.2">
      <c r="A26">
        <v>28</v>
      </c>
      <c r="B26">
        <v>2</v>
      </c>
      <c r="C26">
        <v>73.5</v>
      </c>
      <c r="D26">
        <v>140</v>
      </c>
      <c r="E26">
        <v>18.218334949999999</v>
      </c>
      <c r="F26" t="s">
        <v>16</v>
      </c>
      <c r="G26">
        <v>18</v>
      </c>
      <c r="H26">
        <v>3</v>
      </c>
      <c r="I26">
        <v>28</v>
      </c>
      <c r="J26">
        <v>21</v>
      </c>
      <c r="K26">
        <v>31</v>
      </c>
      <c r="L26">
        <v>15</v>
      </c>
      <c r="M26">
        <v>11</v>
      </c>
      <c r="N26">
        <v>16</v>
      </c>
      <c r="O26">
        <v>13</v>
      </c>
      <c r="P26">
        <v>10</v>
      </c>
      <c r="Q26">
        <v>15</v>
      </c>
      <c r="R26">
        <v>3.35</v>
      </c>
      <c r="S26">
        <v>1.9</v>
      </c>
      <c r="T26">
        <v>7</v>
      </c>
      <c r="U26">
        <v>1.45</v>
      </c>
    </row>
    <row r="27" spans="1:21" x14ac:dyDescent="0.2">
      <c r="A27">
        <v>29</v>
      </c>
      <c r="B27">
        <v>1</v>
      </c>
      <c r="C27">
        <v>65</v>
      </c>
      <c r="D27">
        <v>105.2</v>
      </c>
      <c r="E27">
        <v>17.50428402</v>
      </c>
      <c r="F27" t="s">
        <v>14</v>
      </c>
      <c r="G27">
        <v>20</v>
      </c>
      <c r="H27">
        <v>4</v>
      </c>
      <c r="I27">
        <v>23</v>
      </c>
      <c r="J27">
        <v>26</v>
      </c>
      <c r="K27">
        <v>21</v>
      </c>
      <c r="L27">
        <v>9</v>
      </c>
      <c r="M27">
        <v>13</v>
      </c>
      <c r="N27">
        <v>12</v>
      </c>
      <c r="O27">
        <v>14</v>
      </c>
      <c r="P27">
        <v>13</v>
      </c>
      <c r="Q27">
        <v>9</v>
      </c>
      <c r="T27">
        <v>-3</v>
      </c>
    </row>
    <row r="28" spans="1:21" x14ac:dyDescent="0.2">
      <c r="A28">
        <v>30</v>
      </c>
      <c r="B28">
        <v>2</v>
      </c>
      <c r="C28">
        <v>71.5</v>
      </c>
      <c r="D28">
        <v>153</v>
      </c>
      <c r="E28">
        <v>21.039464030000001</v>
      </c>
      <c r="F28" t="s">
        <v>14</v>
      </c>
      <c r="G28">
        <v>18</v>
      </c>
      <c r="H28">
        <v>3</v>
      </c>
      <c r="I28">
        <v>27</v>
      </c>
      <c r="J28">
        <v>30</v>
      </c>
      <c r="K28">
        <v>30</v>
      </c>
      <c r="L28">
        <v>14</v>
      </c>
      <c r="M28">
        <v>14</v>
      </c>
      <c r="N28">
        <v>13</v>
      </c>
      <c r="O28">
        <v>13</v>
      </c>
      <c r="P28">
        <v>16</v>
      </c>
      <c r="Q28">
        <v>17</v>
      </c>
      <c r="R28">
        <v>3.95</v>
      </c>
      <c r="S28">
        <v>2.9</v>
      </c>
      <c r="T28">
        <v>-3</v>
      </c>
      <c r="U28">
        <v>1.05</v>
      </c>
    </row>
    <row r="29" spans="1:21" x14ac:dyDescent="0.2">
      <c r="A29">
        <v>32</v>
      </c>
      <c r="B29">
        <v>1</v>
      </c>
      <c r="C29">
        <v>68.5</v>
      </c>
      <c r="D29">
        <v>136.4</v>
      </c>
      <c r="E29">
        <v>20.435654540000002</v>
      </c>
      <c r="F29" t="s">
        <v>14</v>
      </c>
      <c r="G29">
        <v>21</v>
      </c>
      <c r="H29">
        <v>1</v>
      </c>
      <c r="I29">
        <v>33</v>
      </c>
      <c r="J29">
        <v>30</v>
      </c>
      <c r="K29">
        <v>26</v>
      </c>
      <c r="L29">
        <v>14</v>
      </c>
      <c r="M29">
        <v>14</v>
      </c>
      <c r="N29">
        <v>12</v>
      </c>
      <c r="O29">
        <v>19</v>
      </c>
      <c r="P29">
        <v>16</v>
      </c>
      <c r="Q29">
        <v>14</v>
      </c>
      <c r="R29">
        <v>2.736842105</v>
      </c>
      <c r="S29">
        <v>2.3157894739999998</v>
      </c>
      <c r="T29">
        <v>3</v>
      </c>
      <c r="U29">
        <v>0.42105263199999998</v>
      </c>
    </row>
    <row r="30" spans="1:21" x14ac:dyDescent="0.2">
      <c r="A30">
        <v>33</v>
      </c>
      <c r="B30">
        <v>2</v>
      </c>
      <c r="C30">
        <v>68</v>
      </c>
      <c r="D30">
        <v>114.4</v>
      </c>
      <c r="E30">
        <v>17.392560549999999</v>
      </c>
      <c r="F30" t="s">
        <v>14</v>
      </c>
      <c r="G30">
        <v>21</v>
      </c>
      <c r="H30">
        <v>4</v>
      </c>
      <c r="I30">
        <v>24</v>
      </c>
      <c r="J30">
        <v>27</v>
      </c>
      <c r="K30">
        <v>26</v>
      </c>
      <c r="L30">
        <v>7</v>
      </c>
      <c r="M30">
        <v>14</v>
      </c>
      <c r="N30">
        <v>6</v>
      </c>
      <c r="O30">
        <v>17</v>
      </c>
      <c r="P30">
        <v>13</v>
      </c>
      <c r="Q30">
        <v>20</v>
      </c>
      <c r="R30">
        <v>2.35</v>
      </c>
      <c r="S30">
        <v>1.55</v>
      </c>
      <c r="T30">
        <v>-3</v>
      </c>
      <c r="U30">
        <v>0.8</v>
      </c>
    </row>
    <row r="31" spans="1:21" x14ac:dyDescent="0.2">
      <c r="A31">
        <v>34</v>
      </c>
      <c r="B31">
        <v>1</v>
      </c>
      <c r="C31">
        <v>62</v>
      </c>
      <c r="D31">
        <v>92.6</v>
      </c>
      <c r="E31">
        <v>16.934911549999999</v>
      </c>
      <c r="F31" t="s">
        <v>14</v>
      </c>
      <c r="G31">
        <v>20</v>
      </c>
      <c r="H31">
        <v>3</v>
      </c>
      <c r="I31">
        <v>33</v>
      </c>
      <c r="J31">
        <v>23</v>
      </c>
      <c r="K31">
        <v>31</v>
      </c>
      <c r="L31">
        <v>18</v>
      </c>
      <c r="M31">
        <v>15</v>
      </c>
      <c r="N31">
        <v>13</v>
      </c>
      <c r="O31">
        <v>15</v>
      </c>
      <c r="P31">
        <v>8</v>
      </c>
      <c r="Q31">
        <v>18</v>
      </c>
      <c r="R31">
        <v>3.8333333330000001</v>
      </c>
      <c r="S31">
        <v>2.0555555559999998</v>
      </c>
      <c r="T31">
        <v>10</v>
      </c>
      <c r="U31">
        <v>1.7777777779999999</v>
      </c>
    </row>
    <row r="32" spans="1:21" x14ac:dyDescent="0.2">
      <c r="A32">
        <v>35</v>
      </c>
      <c r="B32">
        <v>1</v>
      </c>
      <c r="C32">
        <v>66.5</v>
      </c>
      <c r="D32">
        <v>124.4</v>
      </c>
      <c r="E32">
        <v>19.77572503</v>
      </c>
      <c r="F32" t="s">
        <v>14</v>
      </c>
      <c r="G32">
        <v>19</v>
      </c>
      <c r="H32">
        <v>4</v>
      </c>
      <c r="I32">
        <v>32</v>
      </c>
      <c r="J32">
        <v>29</v>
      </c>
      <c r="K32">
        <v>35</v>
      </c>
      <c r="L32">
        <v>14</v>
      </c>
      <c r="M32">
        <v>14</v>
      </c>
      <c r="N32">
        <v>18</v>
      </c>
      <c r="O32">
        <v>18</v>
      </c>
      <c r="P32">
        <v>15</v>
      </c>
      <c r="Q32">
        <v>17</v>
      </c>
      <c r="R32">
        <v>1.263157895</v>
      </c>
      <c r="S32">
        <v>2.65</v>
      </c>
      <c r="T32">
        <v>3</v>
      </c>
      <c r="U32">
        <v>-1.3868421049999999</v>
      </c>
    </row>
    <row r="33" spans="1:21" x14ac:dyDescent="0.2">
      <c r="A33">
        <v>36</v>
      </c>
      <c r="B33">
        <v>2</v>
      </c>
      <c r="C33">
        <v>69.5</v>
      </c>
      <c r="D33">
        <v>188.4</v>
      </c>
      <c r="E33">
        <v>27.41994721</v>
      </c>
      <c r="F33" t="s">
        <v>16</v>
      </c>
      <c r="G33">
        <v>22</v>
      </c>
      <c r="H33">
        <v>2</v>
      </c>
      <c r="I33">
        <v>28</v>
      </c>
      <c r="J33">
        <v>28</v>
      </c>
      <c r="K33">
        <v>29</v>
      </c>
      <c r="L33">
        <v>13</v>
      </c>
      <c r="M33">
        <v>15</v>
      </c>
      <c r="N33">
        <v>12</v>
      </c>
      <c r="O33">
        <v>15</v>
      </c>
      <c r="P33">
        <v>13</v>
      </c>
      <c r="Q33">
        <v>17</v>
      </c>
      <c r="R33">
        <v>4.5789473679999997</v>
      </c>
      <c r="S33">
        <v>2.8</v>
      </c>
      <c r="T33">
        <v>0</v>
      </c>
      <c r="U33">
        <v>1.7789473680000001</v>
      </c>
    </row>
    <row r="34" spans="1:21" x14ac:dyDescent="0.2">
      <c r="A34">
        <v>37</v>
      </c>
      <c r="B34">
        <v>2</v>
      </c>
      <c r="C34">
        <v>71.5</v>
      </c>
      <c r="D34">
        <v>205</v>
      </c>
      <c r="E34">
        <v>28.19013155</v>
      </c>
      <c r="F34" t="s">
        <v>16</v>
      </c>
      <c r="G34">
        <v>21</v>
      </c>
      <c r="H34">
        <v>4</v>
      </c>
      <c r="I34">
        <v>29</v>
      </c>
      <c r="J34">
        <v>18</v>
      </c>
      <c r="K34">
        <v>23</v>
      </c>
      <c r="L34">
        <v>18</v>
      </c>
      <c r="M34">
        <v>8</v>
      </c>
      <c r="N34">
        <v>6</v>
      </c>
      <c r="O34">
        <v>11</v>
      </c>
      <c r="P34">
        <v>10</v>
      </c>
      <c r="Q34">
        <v>17</v>
      </c>
      <c r="R34">
        <v>4.5999999999999996</v>
      </c>
      <c r="S34">
        <v>2.9</v>
      </c>
      <c r="T34">
        <v>11</v>
      </c>
      <c r="U34">
        <v>1.7</v>
      </c>
    </row>
    <row r="35" spans="1:21" x14ac:dyDescent="0.2">
      <c r="A35">
        <v>38</v>
      </c>
      <c r="B35">
        <v>1</v>
      </c>
      <c r="C35">
        <v>67.5</v>
      </c>
      <c r="D35">
        <v>208</v>
      </c>
      <c r="E35">
        <v>32.093058980000002</v>
      </c>
      <c r="F35" t="s">
        <v>14</v>
      </c>
      <c r="G35">
        <v>20</v>
      </c>
      <c r="H35">
        <v>4</v>
      </c>
      <c r="I35">
        <v>27</v>
      </c>
      <c r="J35">
        <v>27</v>
      </c>
      <c r="K35">
        <v>30</v>
      </c>
      <c r="L35">
        <v>11</v>
      </c>
      <c r="M35">
        <v>15</v>
      </c>
      <c r="N35">
        <v>12</v>
      </c>
      <c r="O35">
        <v>16</v>
      </c>
      <c r="P35">
        <v>12</v>
      </c>
      <c r="Q35">
        <v>18</v>
      </c>
      <c r="R35">
        <v>2.4375</v>
      </c>
      <c r="S35">
        <v>2.615384615</v>
      </c>
      <c r="T35">
        <v>0</v>
      </c>
      <c r="U35">
        <v>-0.177884615</v>
      </c>
    </row>
    <row r="36" spans="1:21" x14ac:dyDescent="0.2">
      <c r="A36">
        <v>39</v>
      </c>
      <c r="B36">
        <v>1</v>
      </c>
      <c r="C36">
        <v>71</v>
      </c>
      <c r="D36">
        <v>166</v>
      </c>
      <c r="E36">
        <v>23.149771869999999</v>
      </c>
      <c r="F36" t="s">
        <v>14</v>
      </c>
      <c r="G36">
        <v>20</v>
      </c>
      <c r="H36">
        <v>4</v>
      </c>
      <c r="I36">
        <v>21</v>
      </c>
      <c r="J36">
        <v>17</v>
      </c>
      <c r="K36">
        <v>26</v>
      </c>
      <c r="L36">
        <v>7</v>
      </c>
      <c r="M36">
        <v>6</v>
      </c>
      <c r="N36">
        <v>15</v>
      </c>
      <c r="O36">
        <v>14</v>
      </c>
      <c r="P36">
        <v>11</v>
      </c>
      <c r="Q36">
        <v>11</v>
      </c>
      <c r="R36">
        <v>3.8</v>
      </c>
      <c r="S36">
        <v>2.4500000000000002</v>
      </c>
      <c r="T36">
        <v>4</v>
      </c>
      <c r="U36">
        <v>1.35</v>
      </c>
    </row>
    <row r="37" spans="1:21" x14ac:dyDescent="0.2">
      <c r="A37">
        <v>40</v>
      </c>
      <c r="B37">
        <v>2</v>
      </c>
      <c r="C37">
        <v>71</v>
      </c>
      <c r="D37">
        <v>171.6</v>
      </c>
      <c r="E37">
        <v>23.930728030000001</v>
      </c>
      <c r="F37" t="s">
        <v>16</v>
      </c>
      <c r="G37">
        <v>21</v>
      </c>
      <c r="H37">
        <v>4</v>
      </c>
      <c r="I37">
        <v>29</v>
      </c>
      <c r="J37">
        <v>24</v>
      </c>
      <c r="K37">
        <v>24</v>
      </c>
      <c r="L37">
        <v>12</v>
      </c>
      <c r="M37">
        <v>10</v>
      </c>
      <c r="N37">
        <v>7</v>
      </c>
      <c r="O37">
        <v>17</v>
      </c>
      <c r="P37">
        <v>14</v>
      </c>
      <c r="Q37">
        <v>17</v>
      </c>
      <c r="R37">
        <v>2.5789473680000001</v>
      </c>
      <c r="S37">
        <v>2.4</v>
      </c>
      <c r="T37">
        <v>5</v>
      </c>
      <c r="U37">
        <v>0.178947368</v>
      </c>
    </row>
    <row r="38" spans="1:21" x14ac:dyDescent="0.2">
      <c r="A38">
        <v>41</v>
      </c>
      <c r="B38">
        <v>1</v>
      </c>
      <c r="C38">
        <v>62.5</v>
      </c>
      <c r="D38">
        <v>107</v>
      </c>
      <c r="E38">
        <v>19.256575999999999</v>
      </c>
      <c r="F38" t="s">
        <v>14</v>
      </c>
      <c r="G38">
        <v>18</v>
      </c>
      <c r="H38">
        <v>3</v>
      </c>
      <c r="I38">
        <v>32</v>
      </c>
      <c r="J38">
        <v>25</v>
      </c>
      <c r="K38">
        <v>29</v>
      </c>
      <c r="L38">
        <v>16</v>
      </c>
      <c r="M38">
        <v>9</v>
      </c>
      <c r="N38">
        <v>10</v>
      </c>
      <c r="O38">
        <v>16</v>
      </c>
      <c r="P38">
        <v>16</v>
      </c>
      <c r="Q38">
        <v>19</v>
      </c>
      <c r="R38">
        <v>3.7</v>
      </c>
      <c r="S38">
        <v>2.5</v>
      </c>
      <c r="T38">
        <v>7</v>
      </c>
      <c r="U38">
        <v>1.2</v>
      </c>
    </row>
    <row r="39" spans="1:21" x14ac:dyDescent="0.2">
      <c r="A39">
        <v>42</v>
      </c>
      <c r="B39">
        <v>2</v>
      </c>
      <c r="C39">
        <v>69</v>
      </c>
      <c r="D39">
        <v>153.4</v>
      </c>
      <c r="E39">
        <v>22.65074564</v>
      </c>
      <c r="F39" t="s">
        <v>14</v>
      </c>
      <c r="G39">
        <v>19</v>
      </c>
      <c r="H39">
        <v>10</v>
      </c>
      <c r="I39">
        <v>29</v>
      </c>
      <c r="J39">
        <v>26</v>
      </c>
      <c r="K39">
        <v>25</v>
      </c>
      <c r="L39">
        <v>12</v>
      </c>
      <c r="M39">
        <v>17</v>
      </c>
      <c r="N39">
        <v>6</v>
      </c>
      <c r="O39">
        <v>17</v>
      </c>
      <c r="P39">
        <v>9</v>
      </c>
      <c r="Q39">
        <v>19</v>
      </c>
      <c r="R39">
        <v>2.5499999999999998</v>
      </c>
      <c r="S39">
        <v>2.5499999999999998</v>
      </c>
      <c r="T39">
        <v>3</v>
      </c>
      <c r="U3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9CD5A-C246-9246-8192-947A2C72DFF1}">
  <sheetPr codeName="Sheet2"/>
  <dimension ref="A1:BJ61"/>
  <sheetViews>
    <sheetView zoomScale="94" workbookViewId="0">
      <selection activeCell="C2" sqref="C2:C61"/>
    </sheetView>
  </sheetViews>
  <sheetFormatPr baseColWidth="10" defaultRowHeight="16" x14ac:dyDescent="0.2"/>
  <sheetData>
    <row r="1" spans="1:62" x14ac:dyDescent="0.2">
      <c r="A1" t="s">
        <v>53</v>
      </c>
      <c r="B1" t="s">
        <v>145</v>
      </c>
      <c r="C1" t="s">
        <v>54</v>
      </c>
      <c r="D1" t="s">
        <v>146</v>
      </c>
      <c r="E1" t="s">
        <v>147</v>
      </c>
      <c r="F1" t="s">
        <v>148</v>
      </c>
      <c r="G1" t="s">
        <v>408</v>
      </c>
      <c r="H1" t="s">
        <v>405</v>
      </c>
      <c r="I1" t="s">
        <v>149</v>
      </c>
      <c r="J1" t="s">
        <v>150</v>
      </c>
      <c r="K1" t="s">
        <v>151</v>
      </c>
      <c r="L1" t="s">
        <v>152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153</v>
      </c>
      <c r="W1" t="s">
        <v>75</v>
      </c>
      <c r="X1" t="s">
        <v>76</v>
      </c>
      <c r="Y1" t="s">
        <v>154</v>
      </c>
      <c r="Z1" t="s">
        <v>78</v>
      </c>
      <c r="AA1" t="s">
        <v>79</v>
      </c>
      <c r="AB1" t="s">
        <v>155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  <c r="AV1" t="s">
        <v>100</v>
      </c>
      <c r="AW1" t="s">
        <v>101</v>
      </c>
      <c r="AX1" t="s">
        <v>102</v>
      </c>
      <c r="AY1" t="s">
        <v>103</v>
      </c>
      <c r="AZ1" t="s">
        <v>104</v>
      </c>
      <c r="BA1" t="s">
        <v>105</v>
      </c>
      <c r="BB1" t="s">
        <v>106</v>
      </c>
      <c r="BC1" t="s">
        <v>289</v>
      </c>
      <c r="BD1" t="s">
        <v>141</v>
      </c>
      <c r="BE1" t="s">
        <v>142</v>
      </c>
      <c r="BF1" t="s">
        <v>143</v>
      </c>
      <c r="BG1" t="s">
        <v>144</v>
      </c>
      <c r="BH1" t="s">
        <v>107</v>
      </c>
      <c r="BI1" t="s">
        <v>108</v>
      </c>
      <c r="BJ1" t="s">
        <v>109</v>
      </c>
    </row>
    <row r="2" spans="1:62" x14ac:dyDescent="0.2">
      <c r="A2">
        <v>54</v>
      </c>
      <c r="B2" t="s">
        <v>156</v>
      </c>
      <c r="C2" t="s">
        <v>110</v>
      </c>
      <c r="D2" t="s">
        <v>157</v>
      </c>
      <c r="E2" t="s">
        <v>158</v>
      </c>
      <c r="F2">
        <v>21</v>
      </c>
      <c r="G2">
        <v>2.4375</v>
      </c>
      <c r="H2">
        <f>F2/38</f>
        <v>0.55263157894736847</v>
      </c>
      <c r="I2">
        <v>28.7</v>
      </c>
      <c r="J2">
        <v>30</v>
      </c>
      <c r="K2">
        <v>0</v>
      </c>
      <c r="L2">
        <v>383</v>
      </c>
      <c r="M2">
        <v>1</v>
      </c>
      <c r="N2">
        <v>500</v>
      </c>
      <c r="O2">
        <v>143.5</v>
      </c>
      <c r="P2">
        <v>150</v>
      </c>
      <c r="Q2">
        <v>0</v>
      </c>
      <c r="R2">
        <v>1915</v>
      </c>
      <c r="S2">
        <v>0.43176625000000002</v>
      </c>
      <c r="T2">
        <v>0.35001175000000001</v>
      </c>
      <c r="U2">
        <v>0.218222</v>
      </c>
      <c r="V2">
        <v>0.42820741000000001</v>
      </c>
      <c r="W2">
        <v>36.739918500000002</v>
      </c>
      <c r="X2">
        <v>85.799352999999996</v>
      </c>
      <c r="Y2">
        <v>48.411983499999998</v>
      </c>
      <c r="Z2">
        <v>0.11998148</v>
      </c>
      <c r="AA2">
        <v>0.28019477999999998</v>
      </c>
      <c r="AB2">
        <v>15.3265324</v>
      </c>
      <c r="AC2">
        <v>100</v>
      </c>
      <c r="AD2">
        <v>99.444441699999999</v>
      </c>
      <c r="AE2">
        <v>92.857142899999999</v>
      </c>
      <c r="AF2">
        <v>98.148150000000001</v>
      </c>
      <c r="AG2">
        <v>100</v>
      </c>
      <c r="AH2">
        <v>100</v>
      </c>
      <c r="AI2">
        <v>56.493055599999998</v>
      </c>
      <c r="AJ2">
        <v>63.928643600000001</v>
      </c>
      <c r="AK2">
        <v>54.125</v>
      </c>
      <c r="AL2">
        <v>50.951388899999998</v>
      </c>
      <c r="AM2">
        <v>41.511904800000003</v>
      </c>
      <c r="AN2">
        <v>38.960509799999997</v>
      </c>
      <c r="AO2">
        <v>26.375</v>
      </c>
      <c r="AP2">
        <v>31.823611100000001</v>
      </c>
      <c r="AQ2">
        <v>26.267857100000001</v>
      </c>
      <c r="AR2">
        <v>31.358309200000001</v>
      </c>
      <c r="AS2">
        <v>19.125</v>
      </c>
      <c r="AT2">
        <v>34.625</v>
      </c>
      <c r="AU2">
        <v>64.657738100000003</v>
      </c>
      <c r="AV2">
        <v>68.357010599999995</v>
      </c>
      <c r="AW2">
        <v>46.5</v>
      </c>
      <c r="AX2">
        <v>58.362499999999997</v>
      </c>
      <c r="AY2">
        <v>45.8204365</v>
      </c>
      <c r="AZ2">
        <v>45.4395983</v>
      </c>
      <c r="BA2">
        <v>18.25</v>
      </c>
      <c r="BB2">
        <v>31.290277700000001</v>
      </c>
      <c r="BC2">
        <v>2</v>
      </c>
      <c r="BD2">
        <v>99.722220849999999</v>
      </c>
      <c r="BE2">
        <v>97.751323224999993</v>
      </c>
      <c r="BF2">
        <v>27.844041574999999</v>
      </c>
      <c r="BG2">
        <v>59.469312174999999</v>
      </c>
      <c r="BH2">
        <v>35.200078124999997</v>
      </c>
      <c r="BI2">
        <v>56.374522025000005</v>
      </c>
      <c r="BJ2">
        <v>34.667756425</v>
      </c>
    </row>
    <row r="3" spans="1:62" x14ac:dyDescent="0.2">
      <c r="A3">
        <v>64</v>
      </c>
      <c r="B3" t="s">
        <v>159</v>
      </c>
      <c r="C3" t="s">
        <v>160</v>
      </c>
      <c r="D3" t="s">
        <v>157</v>
      </c>
      <c r="E3" t="s">
        <v>158</v>
      </c>
      <c r="F3">
        <v>20</v>
      </c>
      <c r="G3">
        <v>2.125</v>
      </c>
      <c r="H3">
        <f t="shared" ref="H3:H61" si="0">F3/38</f>
        <v>0.52631578947368418</v>
      </c>
      <c r="I3">
        <v>1</v>
      </c>
      <c r="J3">
        <v>83.2</v>
      </c>
      <c r="K3">
        <v>0.6</v>
      </c>
      <c r="L3">
        <v>741</v>
      </c>
      <c r="M3">
        <v>1</v>
      </c>
      <c r="N3">
        <v>5</v>
      </c>
      <c r="O3">
        <v>0.05</v>
      </c>
      <c r="P3">
        <v>4.16</v>
      </c>
      <c r="Q3">
        <v>0.03</v>
      </c>
      <c r="R3">
        <v>37.049999999999997</v>
      </c>
      <c r="S3">
        <v>0.37236944</v>
      </c>
      <c r="T3">
        <v>0.42943209999999998</v>
      </c>
      <c r="U3">
        <v>0.19819845999999999</v>
      </c>
      <c r="V3">
        <v>0.25520369999999998</v>
      </c>
      <c r="W3">
        <v>22.101629599999999</v>
      </c>
      <c r="X3">
        <v>86.603874899999994</v>
      </c>
      <c r="Y3">
        <v>69.796981799999998</v>
      </c>
      <c r="Z3">
        <v>4.5796299999999998E-2</v>
      </c>
      <c r="AA3">
        <v>0.17944996999999999</v>
      </c>
      <c r="AB3">
        <v>15.7402534</v>
      </c>
      <c r="AC3">
        <v>100</v>
      </c>
      <c r="AD3">
        <v>79.670330800000002</v>
      </c>
      <c r="AE3">
        <v>66.923076899999998</v>
      </c>
      <c r="AF3">
        <v>80.531973699999995</v>
      </c>
      <c r="AG3">
        <v>100</v>
      </c>
      <c r="AH3">
        <v>76.923076899999998</v>
      </c>
      <c r="AI3">
        <v>57.726495700000001</v>
      </c>
      <c r="AJ3">
        <v>50.078578999999998</v>
      </c>
      <c r="AK3">
        <v>19.25</v>
      </c>
      <c r="AL3">
        <v>50.8580586</v>
      </c>
      <c r="AM3">
        <v>27.169230800000001</v>
      </c>
      <c r="AN3">
        <v>22.4301791</v>
      </c>
      <c r="AO3">
        <v>16.75</v>
      </c>
      <c r="AP3">
        <v>28.286629999999999</v>
      </c>
      <c r="AQ3">
        <v>33.192307700000001</v>
      </c>
      <c r="AR3">
        <v>24.819889700000001</v>
      </c>
      <c r="AS3">
        <v>14.25</v>
      </c>
      <c r="AT3">
        <v>27.556776599999999</v>
      </c>
      <c r="AU3">
        <v>42.652991499999999</v>
      </c>
      <c r="AV3">
        <v>42.898359599999999</v>
      </c>
      <c r="AW3">
        <v>12.25</v>
      </c>
      <c r="AX3">
        <v>45.049450499999999</v>
      </c>
      <c r="AY3">
        <v>19.5213675</v>
      </c>
      <c r="AZ3">
        <v>21.409221200000001</v>
      </c>
      <c r="BA3">
        <v>6.25</v>
      </c>
      <c r="BB3">
        <v>23.231684900000001</v>
      </c>
      <c r="BC3">
        <v>2</v>
      </c>
      <c r="BD3">
        <v>89.835165399999994</v>
      </c>
      <c r="BE3">
        <v>81.094531875000001</v>
      </c>
      <c r="BF3">
        <v>24.954743499999999</v>
      </c>
      <c r="BG3">
        <v>35.712700400000003</v>
      </c>
      <c r="BH3">
        <v>17.603068400000002</v>
      </c>
      <c r="BI3">
        <v>44.478283325</v>
      </c>
      <c r="BJ3">
        <v>23.659009975</v>
      </c>
    </row>
    <row r="4" spans="1:62" x14ac:dyDescent="0.2">
      <c r="A4">
        <v>79</v>
      </c>
      <c r="B4" t="s">
        <v>161</v>
      </c>
      <c r="C4" t="s">
        <v>162</v>
      </c>
      <c r="D4" t="s">
        <v>157</v>
      </c>
      <c r="E4" t="s">
        <v>158</v>
      </c>
      <c r="F4">
        <v>23</v>
      </c>
      <c r="G4">
        <v>3.03125</v>
      </c>
      <c r="H4">
        <f t="shared" si="0"/>
        <v>0.60526315789473684</v>
      </c>
      <c r="I4">
        <v>6.1</v>
      </c>
      <c r="J4">
        <v>21</v>
      </c>
      <c r="K4">
        <v>68</v>
      </c>
      <c r="L4">
        <v>491</v>
      </c>
      <c r="M4">
        <v>1</v>
      </c>
      <c r="N4">
        <v>24</v>
      </c>
      <c r="O4">
        <v>1.464</v>
      </c>
      <c r="P4">
        <v>5.04</v>
      </c>
      <c r="Q4">
        <v>16.32</v>
      </c>
      <c r="R4">
        <v>117.84</v>
      </c>
      <c r="S4">
        <v>0.49126461999999999</v>
      </c>
      <c r="T4">
        <v>0.29525031000000002</v>
      </c>
      <c r="U4">
        <v>0.21348507</v>
      </c>
      <c r="V4">
        <v>0.25040741</v>
      </c>
      <c r="W4">
        <v>39.899759299999999</v>
      </c>
      <c r="X4">
        <v>159.33937299999999</v>
      </c>
      <c r="Y4">
        <v>63.709484099999997</v>
      </c>
      <c r="Z4">
        <v>9.7629629999999995E-2</v>
      </c>
      <c r="AA4">
        <v>0.38988315000000001</v>
      </c>
      <c r="AB4">
        <v>16.910623600000001</v>
      </c>
      <c r="AC4">
        <v>100</v>
      </c>
      <c r="AD4">
        <v>59.895837499999999</v>
      </c>
      <c r="AE4">
        <v>92.857142899999999</v>
      </c>
      <c r="AF4">
        <v>88.845863600000001</v>
      </c>
      <c r="AG4">
        <v>100</v>
      </c>
      <c r="AH4">
        <v>67.1875</v>
      </c>
      <c r="AI4">
        <v>58.469047600000003</v>
      </c>
      <c r="AJ4">
        <v>49.550104400000002</v>
      </c>
      <c r="AK4">
        <v>69.5</v>
      </c>
      <c r="AL4">
        <v>45.375</v>
      </c>
      <c r="AM4">
        <v>40.421428599999999</v>
      </c>
      <c r="AN4">
        <v>39.314938300000001</v>
      </c>
      <c r="AO4">
        <v>12.5</v>
      </c>
      <c r="AP4">
        <v>27.765625</v>
      </c>
      <c r="AQ4">
        <v>32.554761900000003</v>
      </c>
      <c r="AR4">
        <v>42.2022683</v>
      </c>
      <c r="AS4">
        <v>29</v>
      </c>
      <c r="AT4">
        <v>53.005208400000001</v>
      </c>
      <c r="AU4">
        <v>62.273809499999999</v>
      </c>
      <c r="AV4">
        <v>67.091652199999999</v>
      </c>
      <c r="AW4">
        <v>58</v>
      </c>
      <c r="AX4">
        <v>46.223958400000001</v>
      </c>
      <c r="AY4">
        <v>44.723809500000002</v>
      </c>
      <c r="AZ4">
        <v>27.593988299999999</v>
      </c>
      <c r="BA4">
        <v>13</v>
      </c>
      <c r="BB4">
        <v>25.369791599999999</v>
      </c>
      <c r="BC4">
        <v>2</v>
      </c>
      <c r="BD4">
        <v>79.947918749999999</v>
      </c>
      <c r="BE4">
        <v>87.222626625000004</v>
      </c>
      <c r="BF4">
        <v>39.190559649999997</v>
      </c>
      <c r="BG4">
        <v>58.397355024999996</v>
      </c>
      <c r="BH4">
        <v>27.671897349999998</v>
      </c>
      <c r="BI4">
        <v>55.723538000000005</v>
      </c>
      <c r="BJ4">
        <v>30.000497975000002</v>
      </c>
    </row>
    <row r="5" spans="1:62" x14ac:dyDescent="0.2">
      <c r="A5">
        <v>83</v>
      </c>
      <c r="B5" t="s">
        <v>163</v>
      </c>
      <c r="C5" t="s">
        <v>164</v>
      </c>
      <c r="D5" t="s">
        <v>157</v>
      </c>
      <c r="E5" t="s">
        <v>158</v>
      </c>
      <c r="F5">
        <v>15</v>
      </c>
      <c r="G5">
        <v>3.5625</v>
      </c>
      <c r="H5">
        <f t="shared" si="0"/>
        <v>0.39473684210526316</v>
      </c>
      <c r="I5">
        <v>10</v>
      </c>
      <c r="J5">
        <v>32.5</v>
      </c>
      <c r="K5">
        <v>42.5</v>
      </c>
      <c r="L5">
        <v>502</v>
      </c>
      <c r="M5">
        <v>6</v>
      </c>
      <c r="N5">
        <v>60</v>
      </c>
      <c r="O5">
        <v>6</v>
      </c>
      <c r="P5">
        <v>19.5</v>
      </c>
      <c r="Q5">
        <v>25.5</v>
      </c>
      <c r="R5">
        <v>301.2</v>
      </c>
      <c r="S5">
        <v>0.49044632999999999</v>
      </c>
      <c r="T5">
        <v>0.28961308000000002</v>
      </c>
      <c r="U5">
        <v>0.21994058999999999</v>
      </c>
      <c r="V5">
        <v>0.26238888999999999</v>
      </c>
      <c r="W5">
        <v>41.036988899999997</v>
      </c>
      <c r="X5">
        <v>156.39758599999999</v>
      </c>
      <c r="Y5">
        <v>67.739143400000003</v>
      </c>
      <c r="Z5">
        <v>9.9037040000000007E-2</v>
      </c>
      <c r="AA5">
        <v>0.37744371999999998</v>
      </c>
      <c r="AB5">
        <v>15.5297155</v>
      </c>
      <c r="AC5">
        <v>66.666700000000006</v>
      </c>
      <c r="AD5">
        <v>95</v>
      </c>
      <c r="AE5">
        <v>86.309521399999994</v>
      </c>
      <c r="AF5">
        <v>100</v>
      </c>
      <c r="AG5">
        <v>100</v>
      </c>
      <c r="AH5">
        <v>100</v>
      </c>
      <c r="AI5">
        <v>62.904761899999997</v>
      </c>
      <c r="AJ5">
        <v>63.4789216</v>
      </c>
      <c r="AK5">
        <v>72</v>
      </c>
      <c r="AL5">
        <v>49.35</v>
      </c>
      <c r="AM5">
        <v>37.910714300000002</v>
      </c>
      <c r="AN5">
        <v>48.477451000000002</v>
      </c>
      <c r="AO5">
        <v>51.666666999999997</v>
      </c>
      <c r="AP5">
        <v>34.961904699999998</v>
      </c>
      <c r="AQ5">
        <v>42.517857100000001</v>
      </c>
      <c r="AR5">
        <v>49.548039199999998</v>
      </c>
      <c r="AS5">
        <v>54.333333000000003</v>
      </c>
      <c r="AT5">
        <v>44.011904700000002</v>
      </c>
      <c r="AU5">
        <v>62.958333400000001</v>
      </c>
      <c r="AV5">
        <v>69.490196100000006</v>
      </c>
      <c r="AW5">
        <v>81.333332999999996</v>
      </c>
      <c r="AX5">
        <v>57.597619000000002</v>
      </c>
      <c r="AY5">
        <v>37.755952399999998</v>
      </c>
      <c r="AZ5">
        <v>48.008333399999998</v>
      </c>
      <c r="BA5">
        <v>58.333333000000003</v>
      </c>
      <c r="BB5">
        <v>31.6357143</v>
      </c>
      <c r="BC5">
        <v>2</v>
      </c>
      <c r="BD5">
        <v>80.833349999999996</v>
      </c>
      <c r="BE5">
        <v>96.577380349999999</v>
      </c>
      <c r="BF5">
        <v>47.602783500000001</v>
      </c>
      <c r="BG5">
        <v>67.844870374999999</v>
      </c>
      <c r="BH5">
        <v>43.933333274999995</v>
      </c>
      <c r="BI5">
        <v>61.933420874999996</v>
      </c>
      <c r="BJ5">
        <v>43.254184249999994</v>
      </c>
    </row>
    <row r="6" spans="1:62" x14ac:dyDescent="0.2">
      <c r="A6">
        <v>88</v>
      </c>
      <c r="B6" t="s">
        <v>165</v>
      </c>
      <c r="C6" t="s">
        <v>166</v>
      </c>
      <c r="D6" t="s">
        <v>157</v>
      </c>
      <c r="E6" t="s">
        <v>158</v>
      </c>
      <c r="F6">
        <v>15</v>
      </c>
      <c r="G6">
        <v>2.6875</v>
      </c>
      <c r="H6">
        <f t="shared" si="0"/>
        <v>0.39473684210526316</v>
      </c>
      <c r="I6">
        <v>3.1</v>
      </c>
      <c r="J6">
        <v>21.2</v>
      </c>
      <c r="K6">
        <v>28.8</v>
      </c>
      <c r="L6">
        <v>320</v>
      </c>
      <c r="M6">
        <v>2</v>
      </c>
      <c r="N6">
        <v>90</v>
      </c>
      <c r="O6">
        <v>2.79</v>
      </c>
      <c r="P6">
        <v>19.079999999999998</v>
      </c>
      <c r="Q6">
        <v>25.92</v>
      </c>
      <c r="R6">
        <v>288</v>
      </c>
      <c r="S6">
        <v>0.43452501999999998</v>
      </c>
      <c r="T6">
        <v>0.30986944</v>
      </c>
      <c r="U6">
        <v>0.25560554000000002</v>
      </c>
      <c r="V6">
        <v>0.39201480999999999</v>
      </c>
      <c r="W6">
        <v>41.226518499999997</v>
      </c>
      <c r="X6">
        <v>105.165716</v>
      </c>
      <c r="Y6">
        <v>67.457695000000001</v>
      </c>
      <c r="Z6">
        <v>0.11444443999999999</v>
      </c>
      <c r="AA6">
        <v>0.29193908000000002</v>
      </c>
      <c r="AB6">
        <v>16.2633133</v>
      </c>
      <c r="AC6">
        <v>80</v>
      </c>
      <c r="AD6">
        <v>95.265154499999994</v>
      </c>
      <c r="AE6">
        <v>80.769230800000003</v>
      </c>
      <c r="AF6">
        <v>77.182985700000003</v>
      </c>
      <c r="AG6">
        <v>100</v>
      </c>
      <c r="AH6">
        <v>85.037881799999994</v>
      </c>
      <c r="AI6">
        <v>51.6205128</v>
      </c>
      <c r="AJ6">
        <v>63.457539400000002</v>
      </c>
      <c r="AK6">
        <v>59.5</v>
      </c>
      <c r="AL6">
        <v>39.280303000000004</v>
      </c>
      <c r="AM6">
        <v>38.553846200000002</v>
      </c>
      <c r="AN6">
        <v>42.071531499999999</v>
      </c>
      <c r="AO6">
        <v>41.4</v>
      </c>
      <c r="AP6">
        <v>26.848484800000001</v>
      </c>
      <c r="AQ6">
        <v>47.8</v>
      </c>
      <c r="AR6">
        <v>50.516768399999997</v>
      </c>
      <c r="AS6">
        <v>59.7</v>
      </c>
      <c r="AT6">
        <v>37.723484800000001</v>
      </c>
      <c r="AU6">
        <v>49.702564099999996</v>
      </c>
      <c r="AV6">
        <v>65.109099200000003</v>
      </c>
      <c r="AW6">
        <v>66.599999999999994</v>
      </c>
      <c r="AX6">
        <v>41.399621199999999</v>
      </c>
      <c r="AY6">
        <v>40.943589699999997</v>
      </c>
      <c r="AZ6">
        <v>46.136387999999997</v>
      </c>
      <c r="BA6">
        <v>52.9</v>
      </c>
      <c r="BB6">
        <v>19.568181800000001</v>
      </c>
      <c r="BC6">
        <v>2</v>
      </c>
      <c r="BD6">
        <v>87.632577249999997</v>
      </c>
      <c r="BE6">
        <v>85.747524575</v>
      </c>
      <c r="BF6">
        <v>48.935063299999996</v>
      </c>
      <c r="BG6">
        <v>55.702821125</v>
      </c>
      <c r="BH6">
        <v>39.887039874999999</v>
      </c>
      <c r="BI6">
        <v>53.464588800000001</v>
      </c>
      <c r="BJ6">
        <v>37.218465625</v>
      </c>
    </row>
    <row r="7" spans="1:62" x14ac:dyDescent="0.2">
      <c r="A7">
        <v>116</v>
      </c>
      <c r="B7" t="s">
        <v>167</v>
      </c>
      <c r="C7" t="s">
        <v>168</v>
      </c>
      <c r="D7" t="s">
        <v>157</v>
      </c>
      <c r="E7" t="s">
        <v>158</v>
      </c>
      <c r="F7">
        <v>30</v>
      </c>
      <c r="G7">
        <v>3.84375</v>
      </c>
      <c r="H7">
        <f t="shared" si="0"/>
        <v>0.78947368421052633</v>
      </c>
      <c r="I7">
        <v>4.6500000000000004</v>
      </c>
      <c r="J7">
        <v>19.77</v>
      </c>
      <c r="K7">
        <v>29.07</v>
      </c>
      <c r="L7">
        <v>314</v>
      </c>
      <c r="M7">
        <v>1</v>
      </c>
      <c r="N7">
        <v>86</v>
      </c>
      <c r="O7">
        <v>3.9990000000000001</v>
      </c>
      <c r="P7">
        <v>17.002199999999998</v>
      </c>
      <c r="Q7">
        <v>25.0002</v>
      </c>
      <c r="R7">
        <v>270.04000000000002</v>
      </c>
      <c r="S7">
        <v>0.51677379999999995</v>
      </c>
      <c r="T7">
        <v>0.31450256999999998</v>
      </c>
      <c r="U7">
        <v>0.16872361999999999</v>
      </c>
      <c r="V7">
        <v>0.18601111000000001</v>
      </c>
      <c r="W7">
        <v>29.501796299999999</v>
      </c>
      <c r="X7">
        <v>158.60233400000001</v>
      </c>
      <c r="Y7">
        <v>46.460124999999998</v>
      </c>
      <c r="Z7">
        <v>4.5351849999999999E-2</v>
      </c>
      <c r="AA7">
        <v>0.24381259999999999</v>
      </c>
      <c r="AB7">
        <v>15.0184155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90.909090899999995</v>
      </c>
      <c r="AI7">
        <v>55.920634900000003</v>
      </c>
      <c r="AJ7">
        <v>57.861624599999999</v>
      </c>
      <c r="AK7">
        <v>14.3333333</v>
      </c>
      <c r="AL7">
        <v>57.260330500000002</v>
      </c>
      <c r="AM7">
        <v>33.135873099999998</v>
      </c>
      <c r="AN7">
        <v>32.960467700000002</v>
      </c>
      <c r="AO7">
        <v>13.5</v>
      </c>
      <c r="AP7">
        <v>25.235537300000001</v>
      </c>
      <c r="AQ7">
        <v>36.231428600000001</v>
      </c>
      <c r="AR7">
        <v>25.0309159</v>
      </c>
      <c r="AS7">
        <v>30.5</v>
      </c>
      <c r="AT7">
        <v>25.909090899999999</v>
      </c>
      <c r="AU7">
        <v>55.356507899999997</v>
      </c>
      <c r="AV7">
        <v>64.805803100000006</v>
      </c>
      <c r="AW7">
        <v>48.5</v>
      </c>
      <c r="AX7">
        <v>60.836776899999997</v>
      </c>
      <c r="AY7">
        <v>34.961269799999997</v>
      </c>
      <c r="AZ7">
        <v>37.920551799999998</v>
      </c>
      <c r="BA7">
        <v>16.8333333</v>
      </c>
      <c r="BB7">
        <v>29.078512499999999</v>
      </c>
      <c r="BC7">
        <v>2</v>
      </c>
      <c r="BD7">
        <v>100</v>
      </c>
      <c r="BE7">
        <v>97.727272725000006</v>
      </c>
      <c r="BF7">
        <v>29.417858849999998</v>
      </c>
      <c r="BG7">
        <v>57.374771974999994</v>
      </c>
      <c r="BH7">
        <v>29.698416849999997</v>
      </c>
      <c r="BI7">
        <v>46.343980825000003</v>
      </c>
      <c r="BJ7">
        <v>26.207969525000003</v>
      </c>
    </row>
    <row r="8" spans="1:62" x14ac:dyDescent="0.2">
      <c r="A8">
        <v>122</v>
      </c>
      <c r="B8" t="s">
        <v>169</v>
      </c>
      <c r="C8" t="s">
        <v>114</v>
      </c>
      <c r="D8" t="s">
        <v>157</v>
      </c>
      <c r="E8" t="s">
        <v>158</v>
      </c>
      <c r="F8">
        <v>23</v>
      </c>
      <c r="G8">
        <v>2.875</v>
      </c>
      <c r="H8">
        <f t="shared" si="0"/>
        <v>0.60526315789473684</v>
      </c>
      <c r="I8">
        <v>5.4</v>
      </c>
      <c r="J8">
        <v>18.5</v>
      </c>
      <c r="K8">
        <v>33.5</v>
      </c>
      <c r="L8">
        <v>320</v>
      </c>
      <c r="M8">
        <v>1</v>
      </c>
      <c r="N8">
        <v>100</v>
      </c>
      <c r="O8">
        <v>5.4</v>
      </c>
      <c r="P8">
        <v>18.5</v>
      </c>
      <c r="Q8">
        <v>33.5</v>
      </c>
      <c r="R8">
        <v>320</v>
      </c>
      <c r="S8">
        <v>0.44841249999999999</v>
      </c>
      <c r="T8">
        <v>0.36517309999999997</v>
      </c>
      <c r="U8">
        <v>0.18641441</v>
      </c>
      <c r="V8">
        <v>0.38244074</v>
      </c>
      <c r="W8">
        <v>31.688074100000001</v>
      </c>
      <c r="X8">
        <v>82.8574749</v>
      </c>
      <c r="Y8">
        <v>43.222923299999998</v>
      </c>
      <c r="Z8">
        <v>0.10127778</v>
      </c>
      <c r="AA8">
        <v>0.26481953000000003</v>
      </c>
      <c r="AB8">
        <v>15.2229385</v>
      </c>
      <c r="AC8">
        <v>100</v>
      </c>
      <c r="AD8">
        <v>97.5</v>
      </c>
      <c r="AE8">
        <v>85.714292900000004</v>
      </c>
      <c r="AF8">
        <v>92.511444999999995</v>
      </c>
      <c r="AG8">
        <v>100</v>
      </c>
      <c r="AH8">
        <v>72.5</v>
      </c>
      <c r="AI8">
        <v>57.142857100000001</v>
      </c>
      <c r="AJ8">
        <v>59.789661199999998</v>
      </c>
      <c r="AK8">
        <v>50.3333333</v>
      </c>
      <c r="AL8">
        <v>43.982737999999998</v>
      </c>
      <c r="AM8">
        <v>36.148809499999999</v>
      </c>
      <c r="AN8">
        <v>40.946410299999997</v>
      </c>
      <c r="AO8">
        <v>21.5</v>
      </c>
      <c r="AP8">
        <v>28.285119099999999</v>
      </c>
      <c r="AQ8">
        <v>36.970238100000003</v>
      </c>
      <c r="AR8">
        <v>33.721075999999996</v>
      </c>
      <c r="AS8">
        <v>46.8333333</v>
      </c>
      <c r="AT8">
        <v>35.358333399999999</v>
      </c>
      <c r="AU8">
        <v>56.630952399999998</v>
      </c>
      <c r="AV8">
        <v>65.220398399999993</v>
      </c>
      <c r="AW8">
        <v>43</v>
      </c>
      <c r="AX8">
        <v>57.5214286</v>
      </c>
      <c r="AY8">
        <v>34.125</v>
      </c>
      <c r="AZ8">
        <v>40.597985399999999</v>
      </c>
      <c r="BA8">
        <v>26.8333333</v>
      </c>
      <c r="BB8">
        <v>38.101785800000002</v>
      </c>
      <c r="BC8">
        <v>2</v>
      </c>
      <c r="BD8">
        <v>98.75</v>
      </c>
      <c r="BE8">
        <v>87.681434475000003</v>
      </c>
      <c r="BF8">
        <v>38.220745199999996</v>
      </c>
      <c r="BG8">
        <v>55.593194849999996</v>
      </c>
      <c r="BH8">
        <v>34.914526124999995</v>
      </c>
      <c r="BI8">
        <v>52.812147400000001</v>
      </c>
      <c r="BJ8">
        <v>31.720084725</v>
      </c>
    </row>
    <row r="9" spans="1:62" x14ac:dyDescent="0.2">
      <c r="A9">
        <v>160</v>
      </c>
      <c r="B9" t="s">
        <v>170</v>
      </c>
      <c r="C9" t="s">
        <v>171</v>
      </c>
      <c r="D9" t="s">
        <v>157</v>
      </c>
      <c r="E9" t="s">
        <v>158</v>
      </c>
      <c r="F9">
        <v>27</v>
      </c>
      <c r="G9">
        <v>3.28125</v>
      </c>
      <c r="H9">
        <f t="shared" si="0"/>
        <v>0.71052631578947367</v>
      </c>
      <c r="I9">
        <v>8.4</v>
      </c>
      <c r="J9">
        <v>21.5</v>
      </c>
      <c r="K9">
        <v>64.8</v>
      </c>
      <c r="L9">
        <v>486</v>
      </c>
      <c r="M9">
        <v>15</v>
      </c>
      <c r="N9">
        <v>50</v>
      </c>
      <c r="O9">
        <v>4.2</v>
      </c>
      <c r="P9">
        <v>10.75</v>
      </c>
      <c r="Q9">
        <v>32.4</v>
      </c>
      <c r="R9">
        <v>243</v>
      </c>
      <c r="S9">
        <v>0.44177733000000002</v>
      </c>
      <c r="T9">
        <v>0.29711385000000001</v>
      </c>
      <c r="U9">
        <v>0.26110882000000002</v>
      </c>
      <c r="V9">
        <v>0.22842593</v>
      </c>
      <c r="W9">
        <v>34.449233300000003</v>
      </c>
      <c r="X9">
        <v>150.811398</v>
      </c>
      <c r="Y9">
        <v>56.823623699999999</v>
      </c>
      <c r="Z9">
        <v>9.0907409999999994E-2</v>
      </c>
      <c r="AA9">
        <v>0.39797325</v>
      </c>
      <c r="AB9">
        <v>15.680291199999999</v>
      </c>
      <c r="AC9">
        <v>100</v>
      </c>
      <c r="AD9">
        <v>92.738100000000003</v>
      </c>
      <c r="AE9">
        <v>95.512823100000006</v>
      </c>
      <c r="AF9">
        <v>93.75</v>
      </c>
      <c r="AG9">
        <v>100</v>
      </c>
      <c r="AH9">
        <v>95.416669999999996</v>
      </c>
      <c r="AI9">
        <v>56.086538500000003</v>
      </c>
      <c r="AJ9">
        <v>45.980276000000003</v>
      </c>
      <c r="AK9">
        <v>59</v>
      </c>
      <c r="AL9">
        <v>32.850595300000002</v>
      </c>
      <c r="AM9">
        <v>47.887820499999997</v>
      </c>
      <c r="AN9">
        <v>29.769128800000001</v>
      </c>
      <c r="AO9">
        <v>36</v>
      </c>
      <c r="AP9">
        <v>18.3125</v>
      </c>
      <c r="AQ9">
        <v>23.830128200000001</v>
      </c>
      <c r="AR9">
        <v>28.460876599999999</v>
      </c>
      <c r="AS9">
        <v>29.25</v>
      </c>
      <c r="AT9">
        <v>12.5494047</v>
      </c>
      <c r="AU9">
        <v>63.483974400000001</v>
      </c>
      <c r="AV9">
        <v>55.227814000000002</v>
      </c>
      <c r="AW9">
        <v>54.25</v>
      </c>
      <c r="AX9">
        <v>42.481547599999999</v>
      </c>
      <c r="AY9">
        <v>52.060897500000003</v>
      </c>
      <c r="AZ9">
        <v>28.8950487</v>
      </c>
      <c r="BA9">
        <v>40</v>
      </c>
      <c r="BB9">
        <v>23.0922619</v>
      </c>
      <c r="BC9">
        <v>2</v>
      </c>
      <c r="BD9">
        <v>96.369050000000001</v>
      </c>
      <c r="BE9">
        <v>96.169873275</v>
      </c>
      <c r="BF9">
        <v>23.522602374999998</v>
      </c>
      <c r="BG9">
        <v>53.860833999999997</v>
      </c>
      <c r="BH9">
        <v>36.012052025000003</v>
      </c>
      <c r="BI9">
        <v>48.479352450000007</v>
      </c>
      <c r="BJ9">
        <v>32.992362325000002</v>
      </c>
    </row>
    <row r="10" spans="1:62" x14ac:dyDescent="0.2">
      <c r="A10">
        <v>179</v>
      </c>
      <c r="B10" t="s">
        <v>172</v>
      </c>
      <c r="C10" t="s">
        <v>173</v>
      </c>
      <c r="D10" t="s">
        <v>157</v>
      </c>
      <c r="E10" t="s">
        <v>158</v>
      </c>
      <c r="F10">
        <v>24</v>
      </c>
      <c r="G10">
        <v>3.40625</v>
      </c>
      <c r="H10">
        <f t="shared" si="0"/>
        <v>0.63157894736842102</v>
      </c>
      <c r="I10">
        <v>5.3</v>
      </c>
      <c r="J10">
        <v>22</v>
      </c>
      <c r="K10">
        <v>48.3</v>
      </c>
      <c r="L10">
        <v>423</v>
      </c>
      <c r="M10">
        <v>0.75</v>
      </c>
      <c r="N10">
        <v>450</v>
      </c>
      <c r="O10">
        <v>23.85</v>
      </c>
      <c r="P10">
        <v>99</v>
      </c>
      <c r="Q10">
        <v>217.35</v>
      </c>
      <c r="R10">
        <v>1903.5</v>
      </c>
      <c r="S10">
        <v>0.4931006</v>
      </c>
      <c r="T10">
        <v>0.32288287999999998</v>
      </c>
      <c r="U10">
        <v>0.18401653000000001</v>
      </c>
      <c r="V10">
        <v>0.37023333000000003</v>
      </c>
      <c r="W10">
        <v>57.966122200000001</v>
      </c>
      <c r="X10">
        <v>156.56646000000001</v>
      </c>
      <c r="Y10">
        <v>45.843177799999999</v>
      </c>
      <c r="Z10">
        <v>8.3611110000000002E-2</v>
      </c>
      <c r="AA10">
        <v>0.22583355999999999</v>
      </c>
      <c r="AB10">
        <v>15.909753800000001</v>
      </c>
      <c r="AC10">
        <v>100</v>
      </c>
      <c r="AD10">
        <v>100</v>
      </c>
      <c r="AE10">
        <v>100</v>
      </c>
      <c r="AF10">
        <v>99.743586699999994</v>
      </c>
      <c r="AG10">
        <v>100</v>
      </c>
      <c r="AH10">
        <v>100</v>
      </c>
      <c r="AI10">
        <v>52.208585800000002</v>
      </c>
      <c r="AJ10">
        <v>51.4762226</v>
      </c>
      <c r="AK10">
        <v>31.8333333</v>
      </c>
      <c r="AL10">
        <v>41.998365999999997</v>
      </c>
      <c r="AM10">
        <v>39.348484800000001</v>
      </c>
      <c r="AN10">
        <v>35.607176299999999</v>
      </c>
      <c r="AO10">
        <v>35.1666667</v>
      </c>
      <c r="AP10">
        <v>23.0285948</v>
      </c>
      <c r="AQ10">
        <v>27.513636399999999</v>
      </c>
      <c r="AR10">
        <v>30.713372499999998</v>
      </c>
      <c r="AS10">
        <v>46.6666667</v>
      </c>
      <c r="AT10">
        <v>28.763888900000001</v>
      </c>
      <c r="AU10">
        <v>59.469696999999996</v>
      </c>
      <c r="AV10">
        <v>64.078692200000006</v>
      </c>
      <c r="AW10">
        <v>56.5</v>
      </c>
      <c r="AX10">
        <v>56.463235300000001</v>
      </c>
      <c r="AY10">
        <v>46.161616100000003</v>
      </c>
      <c r="AZ10">
        <v>30.644738100000001</v>
      </c>
      <c r="BA10">
        <v>25.3333333</v>
      </c>
      <c r="BB10">
        <v>26.167483699999998</v>
      </c>
      <c r="BC10">
        <v>2</v>
      </c>
      <c r="BD10">
        <v>100</v>
      </c>
      <c r="BE10">
        <v>99.935896674999995</v>
      </c>
      <c r="BF10">
        <v>33.414391125000002</v>
      </c>
      <c r="BG10">
        <v>59.127906125000003</v>
      </c>
      <c r="BH10">
        <v>32.0767928</v>
      </c>
      <c r="BI10">
        <v>44.379126925000001</v>
      </c>
      <c r="BJ10">
        <v>33.28773065</v>
      </c>
    </row>
    <row r="11" spans="1:62" x14ac:dyDescent="0.2">
      <c r="A11">
        <v>183</v>
      </c>
      <c r="B11" t="s">
        <v>174</v>
      </c>
      <c r="C11" t="s">
        <v>175</v>
      </c>
      <c r="D11" t="s">
        <v>157</v>
      </c>
      <c r="E11" t="s">
        <v>158</v>
      </c>
      <c r="F11">
        <v>15</v>
      </c>
      <c r="G11">
        <v>2.34375</v>
      </c>
      <c r="H11">
        <f t="shared" si="0"/>
        <v>0.39473684210526316</v>
      </c>
      <c r="I11">
        <v>25</v>
      </c>
      <c r="J11">
        <v>50</v>
      </c>
      <c r="K11">
        <v>14</v>
      </c>
      <c r="L11">
        <v>600</v>
      </c>
      <c r="M11">
        <v>50</v>
      </c>
      <c r="N11">
        <v>75</v>
      </c>
      <c r="O11">
        <v>18.75</v>
      </c>
      <c r="P11">
        <v>37.5</v>
      </c>
      <c r="Q11">
        <v>10.5</v>
      </c>
      <c r="R11">
        <v>450</v>
      </c>
      <c r="S11">
        <v>0.46272478</v>
      </c>
      <c r="T11">
        <v>0.33953554000000002</v>
      </c>
      <c r="U11">
        <v>0.19773967000000001</v>
      </c>
      <c r="V11">
        <v>0.28522593000000002</v>
      </c>
      <c r="W11">
        <v>21.604144399999999</v>
      </c>
      <c r="X11">
        <v>75.743971599999995</v>
      </c>
      <c r="Y11">
        <v>34.973644299999997</v>
      </c>
      <c r="Z11">
        <v>0.13950000000000001</v>
      </c>
      <c r="AA11">
        <v>0.48908596999999998</v>
      </c>
      <c r="AB11">
        <v>15.194522900000001</v>
      </c>
      <c r="AC11">
        <v>100</v>
      </c>
      <c r="AD11">
        <v>100</v>
      </c>
      <c r="AE11">
        <v>100</v>
      </c>
      <c r="AF11">
        <v>99.784946700000006</v>
      </c>
      <c r="AG11">
        <v>100</v>
      </c>
      <c r="AH11">
        <v>100</v>
      </c>
      <c r="AI11">
        <v>46.372023800000001</v>
      </c>
      <c r="AJ11">
        <v>53.5512619</v>
      </c>
      <c r="AK11">
        <v>55</v>
      </c>
      <c r="AL11">
        <v>50.1</v>
      </c>
      <c r="AM11">
        <v>19.880952400000002</v>
      </c>
      <c r="AN11">
        <v>32.124751400000001</v>
      </c>
      <c r="AO11">
        <v>47.6666667</v>
      </c>
      <c r="AP11">
        <v>30.537500000000001</v>
      </c>
      <c r="AQ11">
        <v>15.958333400000001</v>
      </c>
      <c r="AR11">
        <v>19.169094699999999</v>
      </c>
      <c r="AS11">
        <v>20.6666667</v>
      </c>
      <c r="AT11">
        <v>23.5625</v>
      </c>
      <c r="AU11">
        <v>48.967261899999997</v>
      </c>
      <c r="AV11">
        <v>55.902802600000001</v>
      </c>
      <c r="AW11">
        <v>57.6666667</v>
      </c>
      <c r="AX11">
        <v>57.524999999999999</v>
      </c>
      <c r="AY11">
        <v>21.889880900000001</v>
      </c>
      <c r="AZ11">
        <v>28.295753699999999</v>
      </c>
      <c r="BA11">
        <v>33.3333333</v>
      </c>
      <c r="BB11">
        <v>24.987500000000001</v>
      </c>
      <c r="BC11">
        <v>2</v>
      </c>
      <c r="BD11">
        <v>100</v>
      </c>
      <c r="BE11">
        <v>99.946236674999994</v>
      </c>
      <c r="BF11">
        <v>19.839148700000003</v>
      </c>
      <c r="BG11">
        <v>55.015432799999999</v>
      </c>
      <c r="BH11">
        <v>27.126616975000001</v>
      </c>
      <c r="BI11">
        <v>51.255821425000001</v>
      </c>
      <c r="BJ11">
        <v>32.552467624999998</v>
      </c>
    </row>
    <row r="12" spans="1:62" x14ac:dyDescent="0.2">
      <c r="A12">
        <v>186</v>
      </c>
      <c r="B12" t="s">
        <v>176</v>
      </c>
      <c r="C12" t="s">
        <v>177</v>
      </c>
      <c r="D12" t="s">
        <v>157</v>
      </c>
      <c r="E12" t="s">
        <v>158</v>
      </c>
      <c r="F12">
        <v>30</v>
      </c>
      <c r="G12">
        <v>3.03125</v>
      </c>
      <c r="H12">
        <f t="shared" si="0"/>
        <v>0.78947368421052633</v>
      </c>
      <c r="I12">
        <v>9</v>
      </c>
      <c r="J12">
        <v>0.5</v>
      </c>
      <c r="K12">
        <v>75.3</v>
      </c>
      <c r="L12">
        <v>347</v>
      </c>
      <c r="M12">
        <v>14</v>
      </c>
      <c r="N12">
        <v>28</v>
      </c>
      <c r="O12">
        <v>2.52</v>
      </c>
      <c r="P12">
        <v>0.14000000000000001</v>
      </c>
      <c r="Q12">
        <v>21.084</v>
      </c>
      <c r="R12">
        <v>97.16</v>
      </c>
      <c r="S12">
        <v>0.54008151000000004</v>
      </c>
      <c r="T12">
        <v>0.31631474999999998</v>
      </c>
      <c r="U12">
        <v>0.14360374000000001</v>
      </c>
      <c r="V12">
        <v>0.20102962999999999</v>
      </c>
      <c r="W12">
        <v>24.176711099999999</v>
      </c>
      <c r="X12">
        <v>120.26441699999999</v>
      </c>
      <c r="Y12">
        <v>68.769409199999998</v>
      </c>
      <c r="Z12">
        <v>0.1277037</v>
      </c>
      <c r="AA12">
        <v>0.63524817</v>
      </c>
      <c r="AB12">
        <v>16.566606499999999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48.0319729</v>
      </c>
      <c r="AJ12">
        <v>49.4787879</v>
      </c>
      <c r="AK12">
        <v>53.25</v>
      </c>
      <c r="AL12">
        <v>51.488095399999999</v>
      </c>
      <c r="AM12">
        <v>23.587244900000002</v>
      </c>
      <c r="AN12">
        <v>31.662538000000001</v>
      </c>
      <c r="AO12">
        <v>26.75</v>
      </c>
      <c r="AP12">
        <v>22.5833333</v>
      </c>
      <c r="AQ12">
        <v>20.110544300000001</v>
      </c>
      <c r="AR12">
        <v>23.4002841</v>
      </c>
      <c r="AS12">
        <v>4</v>
      </c>
      <c r="AT12">
        <v>24.285714200000001</v>
      </c>
      <c r="AU12">
        <v>48.372619</v>
      </c>
      <c r="AV12">
        <v>54.319409700000001</v>
      </c>
      <c r="AW12">
        <v>40</v>
      </c>
      <c r="AX12">
        <v>51.875</v>
      </c>
      <c r="AY12">
        <v>23.359183600000001</v>
      </c>
      <c r="AZ12">
        <v>33.033405899999998</v>
      </c>
      <c r="BA12">
        <v>7.5</v>
      </c>
      <c r="BB12">
        <v>15.9761905</v>
      </c>
      <c r="BC12">
        <v>2</v>
      </c>
      <c r="BD12">
        <v>100</v>
      </c>
      <c r="BE12">
        <v>100</v>
      </c>
      <c r="BF12">
        <v>17.949135650000002</v>
      </c>
      <c r="BG12">
        <v>48.641757175000002</v>
      </c>
      <c r="BH12">
        <v>19.967195</v>
      </c>
      <c r="BI12">
        <v>50.562214050000001</v>
      </c>
      <c r="BJ12">
        <v>26.145779050000002</v>
      </c>
    </row>
    <row r="13" spans="1:62" x14ac:dyDescent="0.2">
      <c r="A13">
        <v>194</v>
      </c>
      <c r="B13" t="s">
        <v>195</v>
      </c>
      <c r="C13" t="s">
        <v>196</v>
      </c>
      <c r="D13" t="s">
        <v>197</v>
      </c>
      <c r="E13" t="s">
        <v>158</v>
      </c>
      <c r="F13">
        <v>21</v>
      </c>
      <c r="G13">
        <v>3.25</v>
      </c>
      <c r="H13">
        <f t="shared" si="0"/>
        <v>0.55263157894736847</v>
      </c>
      <c r="I13">
        <v>0.87</v>
      </c>
      <c r="J13">
        <v>0.55000000000000004</v>
      </c>
      <c r="K13">
        <v>9.3699999999999992</v>
      </c>
      <c r="L13">
        <v>53</v>
      </c>
      <c r="M13">
        <v>0.5</v>
      </c>
      <c r="N13">
        <v>50</v>
      </c>
      <c r="O13">
        <v>0.435</v>
      </c>
      <c r="P13">
        <v>0.27500000000000002</v>
      </c>
      <c r="Q13">
        <v>4.6849999999999996</v>
      </c>
      <c r="R13">
        <v>26.5</v>
      </c>
      <c r="S13">
        <v>0.40529015000000002</v>
      </c>
      <c r="T13">
        <v>0.42189818000000001</v>
      </c>
      <c r="U13">
        <v>0.17281167</v>
      </c>
      <c r="V13">
        <v>0.26321852000000001</v>
      </c>
      <c r="W13">
        <v>38.385899999999999</v>
      </c>
      <c r="X13">
        <v>145.83282399999999</v>
      </c>
      <c r="Y13">
        <v>43.161811800000002</v>
      </c>
      <c r="Z13">
        <v>4.8462959999999999E-2</v>
      </c>
      <c r="AA13">
        <v>0.18411684</v>
      </c>
      <c r="AB13">
        <v>14.5225229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66.778754599999999</v>
      </c>
      <c r="AJ13">
        <v>67.957536099999999</v>
      </c>
      <c r="AK13">
        <v>68</v>
      </c>
      <c r="AL13">
        <v>70.016161499999995</v>
      </c>
      <c r="AM13">
        <v>45.283333300000002</v>
      </c>
      <c r="AN13">
        <v>45.630672300000001</v>
      </c>
      <c r="AO13">
        <v>14</v>
      </c>
      <c r="AP13">
        <v>29.246464599999999</v>
      </c>
      <c r="AQ13">
        <v>28.1505495</v>
      </c>
      <c r="AR13">
        <v>38.7711915</v>
      </c>
      <c r="AS13">
        <v>3</v>
      </c>
      <c r="AT13">
        <v>31.991919200000002</v>
      </c>
      <c r="AU13">
        <v>66.731501800000004</v>
      </c>
      <c r="AV13">
        <v>71.338418500000003</v>
      </c>
      <c r="AW13">
        <v>38</v>
      </c>
      <c r="AX13">
        <v>68.438383900000005</v>
      </c>
      <c r="AY13">
        <v>47.815384600000002</v>
      </c>
      <c r="AZ13">
        <v>53.3449095</v>
      </c>
      <c r="BA13">
        <v>8</v>
      </c>
      <c r="BB13">
        <v>41.749495000000003</v>
      </c>
      <c r="BC13">
        <v>2</v>
      </c>
      <c r="BD13">
        <v>100</v>
      </c>
      <c r="BE13">
        <v>100</v>
      </c>
      <c r="BF13">
        <v>25.478415049999999</v>
      </c>
      <c r="BG13">
        <v>61.127076049999999</v>
      </c>
      <c r="BH13">
        <v>37.727447275000003</v>
      </c>
      <c r="BI13">
        <v>68.188113049999998</v>
      </c>
      <c r="BJ13">
        <v>33.540117549999998</v>
      </c>
    </row>
    <row r="14" spans="1:62" x14ac:dyDescent="0.2">
      <c r="A14">
        <v>197</v>
      </c>
      <c r="B14" t="s">
        <v>198</v>
      </c>
      <c r="C14" t="s">
        <v>199</v>
      </c>
      <c r="D14" t="s">
        <v>197</v>
      </c>
      <c r="E14" t="s">
        <v>158</v>
      </c>
      <c r="F14">
        <v>30</v>
      </c>
      <c r="G14">
        <v>2.21875</v>
      </c>
      <c r="H14">
        <f t="shared" si="0"/>
        <v>0.78947368421052633</v>
      </c>
      <c r="I14">
        <v>0.9</v>
      </c>
      <c r="J14">
        <v>0.2</v>
      </c>
      <c r="K14">
        <v>2.4700000000000002</v>
      </c>
      <c r="L14">
        <v>16</v>
      </c>
      <c r="M14">
        <v>6</v>
      </c>
      <c r="N14">
        <v>780</v>
      </c>
      <c r="O14">
        <v>7.02</v>
      </c>
      <c r="P14">
        <v>1.56</v>
      </c>
      <c r="Q14">
        <v>19.265999999999998</v>
      </c>
      <c r="R14">
        <v>124.8</v>
      </c>
      <c r="S14">
        <v>0.62548280999999994</v>
      </c>
      <c r="T14">
        <v>0.23351775</v>
      </c>
      <c r="U14">
        <v>0.14099945</v>
      </c>
      <c r="V14">
        <v>0.28227777999999998</v>
      </c>
      <c r="W14">
        <v>46.102655599999999</v>
      </c>
      <c r="X14">
        <v>163.32371599999999</v>
      </c>
      <c r="Y14">
        <v>46.2337074</v>
      </c>
      <c r="Z14">
        <v>8.2648150000000004E-2</v>
      </c>
      <c r="AA14">
        <v>0.29279012999999998</v>
      </c>
      <c r="AB14">
        <v>15.004291500000001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70.158974299999997</v>
      </c>
      <c r="AJ14">
        <v>70.361636099999998</v>
      </c>
      <c r="AK14">
        <v>71</v>
      </c>
      <c r="AL14">
        <v>75.928571500000004</v>
      </c>
      <c r="AM14">
        <v>35.515384599999997</v>
      </c>
      <c r="AN14">
        <v>40.317265999999996</v>
      </c>
      <c r="AO14">
        <v>25</v>
      </c>
      <c r="AP14">
        <v>35.0625</v>
      </c>
      <c r="AQ14">
        <v>22.435897499999999</v>
      </c>
      <c r="AR14">
        <v>24.055782900000001</v>
      </c>
      <c r="AS14">
        <v>23</v>
      </c>
      <c r="AT14">
        <v>33.504464300000002</v>
      </c>
      <c r="AU14">
        <v>67.551282</v>
      </c>
      <c r="AV14">
        <v>65.581345099999993</v>
      </c>
      <c r="AW14">
        <v>63</v>
      </c>
      <c r="AX14">
        <v>79.941964299999995</v>
      </c>
      <c r="AY14">
        <v>50.1461538</v>
      </c>
      <c r="AZ14">
        <v>43.280927599999998</v>
      </c>
      <c r="BA14">
        <v>24</v>
      </c>
      <c r="BB14">
        <v>36.34375</v>
      </c>
      <c r="BC14">
        <v>2</v>
      </c>
      <c r="BD14">
        <v>100</v>
      </c>
      <c r="BE14">
        <v>100</v>
      </c>
      <c r="BF14">
        <v>25.749036175000001</v>
      </c>
      <c r="BG14">
        <v>69.018647849999994</v>
      </c>
      <c r="BH14">
        <v>38.442707849999998</v>
      </c>
      <c r="BI14">
        <v>71.862295474999996</v>
      </c>
      <c r="BJ14">
        <v>33.973787649999998</v>
      </c>
    </row>
    <row r="15" spans="1:62" x14ac:dyDescent="0.2">
      <c r="A15">
        <v>206</v>
      </c>
      <c r="B15" t="s">
        <v>200</v>
      </c>
      <c r="C15" t="s">
        <v>118</v>
      </c>
      <c r="D15" t="s">
        <v>197</v>
      </c>
      <c r="E15" t="s">
        <v>158</v>
      </c>
      <c r="F15">
        <v>27</v>
      </c>
      <c r="G15">
        <v>3.9375</v>
      </c>
      <c r="H15">
        <f t="shared" si="0"/>
        <v>0.71052631578947367</v>
      </c>
      <c r="I15">
        <v>1.2</v>
      </c>
      <c r="J15">
        <v>0.3</v>
      </c>
      <c r="K15">
        <v>4.5999999999999996</v>
      </c>
      <c r="L15">
        <v>32</v>
      </c>
      <c r="M15">
        <v>30</v>
      </c>
      <c r="N15">
        <v>100</v>
      </c>
      <c r="O15">
        <v>1.2</v>
      </c>
      <c r="P15">
        <v>0.3</v>
      </c>
      <c r="Q15">
        <v>4.5999999999999996</v>
      </c>
      <c r="R15">
        <v>32</v>
      </c>
      <c r="S15">
        <v>0.67188561999999996</v>
      </c>
      <c r="T15">
        <v>0.19188826</v>
      </c>
      <c r="U15">
        <v>0.13622612000000001</v>
      </c>
      <c r="V15">
        <v>0.23955926</v>
      </c>
      <c r="W15">
        <v>37.656877799999997</v>
      </c>
      <c r="X15">
        <v>157.192329</v>
      </c>
      <c r="Y15">
        <v>59.638782499999998</v>
      </c>
      <c r="Z15">
        <v>8.1277779999999994E-2</v>
      </c>
      <c r="AA15">
        <v>0.33928047</v>
      </c>
      <c r="AB15">
        <v>15.510467500000001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68.962301600000004</v>
      </c>
      <c r="AJ15">
        <v>70.419954599999997</v>
      </c>
      <c r="AK15">
        <v>65</v>
      </c>
      <c r="AL15">
        <v>73.778490099999999</v>
      </c>
      <c r="AM15">
        <v>34.513888899999998</v>
      </c>
      <c r="AN15">
        <v>45.872619</v>
      </c>
      <c r="AO15">
        <v>38</v>
      </c>
      <c r="AP15">
        <v>56.525284900000003</v>
      </c>
      <c r="AQ15">
        <v>31.596230200000001</v>
      </c>
      <c r="AR15">
        <v>25.9990363</v>
      </c>
      <c r="AS15">
        <v>18.3333333</v>
      </c>
      <c r="AT15">
        <v>30.811965799999999</v>
      </c>
      <c r="AU15">
        <v>73.375991999999997</v>
      </c>
      <c r="AV15">
        <v>79.553684799999999</v>
      </c>
      <c r="AW15">
        <v>52.6666667</v>
      </c>
      <c r="AX15">
        <v>81.048076899999998</v>
      </c>
      <c r="AY15">
        <v>61.431547600000002</v>
      </c>
      <c r="AZ15">
        <v>64.816439900000006</v>
      </c>
      <c r="BA15">
        <v>38</v>
      </c>
      <c r="BB15">
        <v>66.7962962</v>
      </c>
      <c r="BC15">
        <v>2</v>
      </c>
      <c r="BD15">
        <v>100</v>
      </c>
      <c r="BE15">
        <v>100</v>
      </c>
      <c r="BF15">
        <v>26.685141399999999</v>
      </c>
      <c r="BG15">
        <v>71.6611051</v>
      </c>
      <c r="BH15">
        <v>57.761070925000006</v>
      </c>
      <c r="BI15">
        <v>69.540186575000007</v>
      </c>
      <c r="BJ15">
        <v>43.7279482</v>
      </c>
    </row>
    <row r="16" spans="1:62" x14ac:dyDescent="0.2">
      <c r="A16">
        <v>216</v>
      </c>
      <c r="B16" t="s">
        <v>201</v>
      </c>
      <c r="C16" t="s">
        <v>202</v>
      </c>
      <c r="D16" t="s">
        <v>197</v>
      </c>
      <c r="E16" t="s">
        <v>158</v>
      </c>
      <c r="F16">
        <v>26</v>
      </c>
      <c r="G16">
        <v>3.40625</v>
      </c>
      <c r="H16">
        <f t="shared" si="0"/>
        <v>0.68421052631578949</v>
      </c>
      <c r="I16">
        <v>0.83</v>
      </c>
      <c r="J16">
        <v>0.09</v>
      </c>
      <c r="K16">
        <v>11.41</v>
      </c>
      <c r="L16">
        <v>52</v>
      </c>
      <c r="M16">
        <v>3</v>
      </c>
      <c r="N16">
        <v>300</v>
      </c>
      <c r="O16">
        <v>2.4900000000000002</v>
      </c>
      <c r="P16">
        <v>0.27</v>
      </c>
      <c r="Q16">
        <v>34.229999999999997</v>
      </c>
      <c r="R16">
        <v>156</v>
      </c>
      <c r="S16">
        <v>0.52472642000000003</v>
      </c>
      <c r="T16">
        <v>0.30466861000000001</v>
      </c>
      <c r="U16">
        <v>0.17060496999999999</v>
      </c>
      <c r="V16">
        <v>0.39879259</v>
      </c>
      <c r="W16">
        <v>45.941744399999997</v>
      </c>
      <c r="X16">
        <v>115.202101</v>
      </c>
      <c r="Y16">
        <v>55.324695599999998</v>
      </c>
      <c r="Z16">
        <v>0.14201852000000001</v>
      </c>
      <c r="AA16">
        <v>0.35612125</v>
      </c>
      <c r="AB16">
        <v>14.2886086</v>
      </c>
      <c r="AC16">
        <v>100</v>
      </c>
      <c r="AD16">
        <v>87.5</v>
      </c>
      <c r="AE16">
        <v>100</v>
      </c>
      <c r="AF16">
        <v>100</v>
      </c>
      <c r="AG16">
        <v>100</v>
      </c>
      <c r="AH16">
        <v>100</v>
      </c>
      <c r="AI16">
        <v>65.679487199999997</v>
      </c>
      <c r="AJ16">
        <v>65.0606516</v>
      </c>
      <c r="AK16">
        <v>63.6666667</v>
      </c>
      <c r="AL16">
        <v>82.967261899999997</v>
      </c>
      <c r="AM16">
        <v>44.0974358</v>
      </c>
      <c r="AN16">
        <v>43.369047600000002</v>
      </c>
      <c r="AO16">
        <v>34.8333333</v>
      </c>
      <c r="AP16">
        <v>51.904761899999997</v>
      </c>
      <c r="AQ16">
        <v>25.715384499999999</v>
      </c>
      <c r="AR16">
        <v>31.0934837</v>
      </c>
      <c r="AS16">
        <v>52</v>
      </c>
      <c r="AT16">
        <v>35.392856999999999</v>
      </c>
      <c r="AU16">
        <v>68.789743700000002</v>
      </c>
      <c r="AV16">
        <v>71.808521299999995</v>
      </c>
      <c r="AW16">
        <v>59.1666667</v>
      </c>
      <c r="AX16">
        <v>86.613095400000006</v>
      </c>
      <c r="AY16">
        <v>50.999999899999999</v>
      </c>
      <c r="AZ16">
        <v>47.2096491</v>
      </c>
      <c r="BA16">
        <v>42.6666667</v>
      </c>
      <c r="BB16">
        <v>51.220238100000003</v>
      </c>
      <c r="BC16">
        <v>2</v>
      </c>
      <c r="BD16">
        <v>93.75</v>
      </c>
      <c r="BE16">
        <v>100</v>
      </c>
      <c r="BF16">
        <v>36.0504313</v>
      </c>
      <c r="BG16">
        <v>71.594506774999999</v>
      </c>
      <c r="BH16">
        <v>48.024138449999995</v>
      </c>
      <c r="BI16">
        <v>69.34351685</v>
      </c>
      <c r="BJ16">
        <v>43.551144649999998</v>
      </c>
    </row>
    <row r="17" spans="1:62" x14ac:dyDescent="0.2">
      <c r="A17">
        <v>218</v>
      </c>
      <c r="B17" t="s">
        <v>203</v>
      </c>
      <c r="C17" t="s">
        <v>204</v>
      </c>
      <c r="D17" t="s">
        <v>197</v>
      </c>
      <c r="E17" t="s">
        <v>158</v>
      </c>
      <c r="F17">
        <v>20</v>
      </c>
      <c r="G17">
        <v>4.0625</v>
      </c>
      <c r="H17">
        <f t="shared" si="0"/>
        <v>0.52631578947368418</v>
      </c>
      <c r="I17">
        <v>1</v>
      </c>
      <c r="J17">
        <v>0.2</v>
      </c>
      <c r="K17">
        <v>10.57</v>
      </c>
      <c r="L17">
        <v>50</v>
      </c>
      <c r="M17">
        <v>55</v>
      </c>
      <c r="N17">
        <v>590</v>
      </c>
      <c r="O17">
        <v>5.9</v>
      </c>
      <c r="P17">
        <v>1.18</v>
      </c>
      <c r="Q17">
        <v>62.363</v>
      </c>
      <c r="R17">
        <v>295</v>
      </c>
      <c r="S17">
        <v>0.51946711999999995</v>
      </c>
      <c r="T17">
        <v>0.27658853</v>
      </c>
      <c r="U17">
        <v>0.20394435</v>
      </c>
      <c r="V17">
        <v>0.32041480999999999</v>
      </c>
      <c r="W17">
        <v>50.048374099999997</v>
      </c>
      <c r="X17">
        <v>156.198689</v>
      </c>
      <c r="Y17">
        <v>70.104141200000001</v>
      </c>
      <c r="Z17">
        <v>8.9851849999999997E-2</v>
      </c>
      <c r="AA17">
        <v>0.28042352999999998</v>
      </c>
      <c r="AB17">
        <v>16.255170799999998</v>
      </c>
      <c r="AC17">
        <v>100</v>
      </c>
      <c r="AD17">
        <v>98.75</v>
      </c>
      <c r="AE17">
        <v>99.166666699999993</v>
      </c>
      <c r="AF17">
        <v>100</v>
      </c>
      <c r="AG17">
        <v>100</v>
      </c>
      <c r="AH17">
        <v>100</v>
      </c>
      <c r="AI17">
        <v>59.8541667</v>
      </c>
      <c r="AJ17">
        <v>73.860754999999997</v>
      </c>
      <c r="AK17">
        <v>98.5</v>
      </c>
      <c r="AL17">
        <v>80.983333299999998</v>
      </c>
      <c r="AM17">
        <v>31.837499999999999</v>
      </c>
      <c r="AN17">
        <v>46.853418699999999</v>
      </c>
      <c r="AO17">
        <v>86.5</v>
      </c>
      <c r="AP17">
        <v>57.845833300000002</v>
      </c>
      <c r="AQ17">
        <v>49.445833299999997</v>
      </c>
      <c r="AR17">
        <v>52.475356099999999</v>
      </c>
      <c r="AS17">
        <v>67.5</v>
      </c>
      <c r="AT17">
        <v>54.508333299999997</v>
      </c>
      <c r="AU17">
        <v>62.495833300000001</v>
      </c>
      <c r="AV17">
        <v>79.407977200000005</v>
      </c>
      <c r="AW17">
        <v>87.5</v>
      </c>
      <c r="AX17">
        <v>90.183333300000001</v>
      </c>
      <c r="AY17">
        <v>41.9</v>
      </c>
      <c r="AZ17">
        <v>55.646296300000003</v>
      </c>
      <c r="BA17">
        <v>86.5</v>
      </c>
      <c r="BB17">
        <v>75.825000000000003</v>
      </c>
      <c r="BC17">
        <v>2</v>
      </c>
      <c r="BD17">
        <v>99.375</v>
      </c>
      <c r="BE17">
        <v>99.791666675000002</v>
      </c>
      <c r="BF17">
        <v>55.982380675000002</v>
      </c>
      <c r="BG17">
        <v>79.896785950000009</v>
      </c>
      <c r="BH17">
        <v>64.967824074999996</v>
      </c>
      <c r="BI17">
        <v>78.299563750000004</v>
      </c>
      <c r="BJ17">
        <v>55.759188000000002</v>
      </c>
    </row>
    <row r="18" spans="1:62" x14ac:dyDescent="0.2">
      <c r="A18">
        <v>224</v>
      </c>
      <c r="B18" t="s">
        <v>205</v>
      </c>
      <c r="C18" t="s">
        <v>206</v>
      </c>
      <c r="D18" t="s">
        <v>197</v>
      </c>
      <c r="E18" t="s">
        <v>158</v>
      </c>
      <c r="F18">
        <v>24</v>
      </c>
      <c r="G18">
        <v>3.96875</v>
      </c>
      <c r="H18">
        <f t="shared" si="0"/>
        <v>0.63157894736842102</v>
      </c>
      <c r="I18">
        <v>1</v>
      </c>
      <c r="J18">
        <v>0.5</v>
      </c>
      <c r="K18">
        <v>6</v>
      </c>
      <c r="L18">
        <v>43</v>
      </c>
      <c r="M18">
        <v>70</v>
      </c>
      <c r="N18">
        <v>100</v>
      </c>
      <c r="O18">
        <v>1</v>
      </c>
      <c r="P18">
        <v>0.5</v>
      </c>
      <c r="Q18">
        <v>6</v>
      </c>
      <c r="R18">
        <v>43</v>
      </c>
      <c r="S18">
        <v>0.49644191999999998</v>
      </c>
      <c r="T18">
        <v>0.26299362999999998</v>
      </c>
      <c r="U18">
        <v>0.24056446000000001</v>
      </c>
      <c r="V18">
        <v>0.38824444000000002</v>
      </c>
      <c r="W18">
        <v>63.212336999999998</v>
      </c>
      <c r="X18">
        <v>162.815819</v>
      </c>
      <c r="Y18">
        <v>67.375579799999997</v>
      </c>
      <c r="Z18">
        <v>0.13714815</v>
      </c>
      <c r="AA18">
        <v>0.35325205999999998</v>
      </c>
      <c r="AB18">
        <v>17.5140934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100</v>
      </c>
      <c r="AI18">
        <v>71.324675400000004</v>
      </c>
      <c r="AJ18">
        <v>80.148217700000004</v>
      </c>
      <c r="AK18">
        <v>79.75</v>
      </c>
      <c r="AL18">
        <v>82.684523799999994</v>
      </c>
      <c r="AM18">
        <v>54.0649351</v>
      </c>
      <c r="AN18">
        <v>50.096073500000003</v>
      </c>
      <c r="AO18">
        <v>54</v>
      </c>
      <c r="AP18">
        <v>48.775793700000001</v>
      </c>
      <c r="AQ18">
        <v>54.608225099999999</v>
      </c>
      <c r="AR18">
        <v>49.182191600000003</v>
      </c>
      <c r="AS18">
        <v>59.5</v>
      </c>
      <c r="AT18">
        <v>58.589947100000003</v>
      </c>
      <c r="AU18">
        <v>74.883116900000005</v>
      </c>
      <c r="AV18">
        <v>80.961083299999999</v>
      </c>
      <c r="AW18">
        <v>79.5</v>
      </c>
      <c r="AX18">
        <v>83.925925899999996</v>
      </c>
      <c r="AY18">
        <v>58.900432899999998</v>
      </c>
      <c r="AZ18">
        <v>60.391743200000001</v>
      </c>
      <c r="BA18">
        <v>31.25</v>
      </c>
      <c r="BB18">
        <v>58.931216900000003</v>
      </c>
      <c r="BC18">
        <v>2</v>
      </c>
      <c r="BD18">
        <v>100</v>
      </c>
      <c r="BE18">
        <v>100</v>
      </c>
      <c r="BF18">
        <v>55.470090949999999</v>
      </c>
      <c r="BG18">
        <v>79.817531524999993</v>
      </c>
      <c r="BH18">
        <v>52.368348250000004</v>
      </c>
      <c r="BI18">
        <v>78.476854225000011</v>
      </c>
      <c r="BJ18">
        <v>51.734200575000003</v>
      </c>
    </row>
    <row r="19" spans="1:62" x14ac:dyDescent="0.2">
      <c r="A19">
        <v>259</v>
      </c>
      <c r="B19" t="s">
        <v>207</v>
      </c>
      <c r="C19" t="s">
        <v>208</v>
      </c>
      <c r="D19" t="s">
        <v>197</v>
      </c>
      <c r="E19" t="s">
        <v>158</v>
      </c>
      <c r="F19">
        <v>26</v>
      </c>
      <c r="G19">
        <v>1.875</v>
      </c>
      <c r="H19">
        <f t="shared" si="0"/>
        <v>0.68421052631578949</v>
      </c>
      <c r="I19">
        <v>1.17</v>
      </c>
      <c r="J19">
        <v>0.14000000000000001</v>
      </c>
      <c r="K19">
        <v>2.76</v>
      </c>
      <c r="L19">
        <v>18</v>
      </c>
      <c r="M19">
        <v>1</v>
      </c>
      <c r="N19">
        <v>1600</v>
      </c>
      <c r="O19">
        <v>18.72</v>
      </c>
      <c r="P19">
        <v>2.2400000000000002</v>
      </c>
      <c r="Q19">
        <v>44.16</v>
      </c>
      <c r="R19">
        <v>288</v>
      </c>
      <c r="S19">
        <v>0.45302111</v>
      </c>
      <c r="T19">
        <v>0.22187734000000001</v>
      </c>
      <c r="U19">
        <v>0.32510156000000001</v>
      </c>
      <c r="V19">
        <v>0.45387037000000002</v>
      </c>
      <c r="W19">
        <v>53.7242259</v>
      </c>
      <c r="X19">
        <v>118.369097</v>
      </c>
      <c r="Y19">
        <v>81.4863663</v>
      </c>
      <c r="Z19">
        <v>0.22009259</v>
      </c>
      <c r="AA19">
        <v>0.48492391000000001</v>
      </c>
      <c r="AB19">
        <v>18.261163700000001</v>
      </c>
      <c r="AC19">
        <v>100</v>
      </c>
      <c r="AD19">
        <v>92.361112500000004</v>
      </c>
      <c r="AE19">
        <v>100</v>
      </c>
      <c r="AF19">
        <v>98.75</v>
      </c>
      <c r="AG19">
        <v>100</v>
      </c>
      <c r="AH19">
        <v>100</v>
      </c>
      <c r="AI19">
        <v>40.036263699999999</v>
      </c>
      <c r="AJ19">
        <v>55.547390700000001</v>
      </c>
      <c r="AK19">
        <v>59.3333333</v>
      </c>
      <c r="AL19">
        <v>60.167361100000001</v>
      </c>
      <c r="AM19">
        <v>20.971428499999998</v>
      </c>
      <c r="AN19">
        <v>28.047980500000001</v>
      </c>
      <c r="AO19">
        <v>34.444444300000001</v>
      </c>
      <c r="AP19">
        <v>27.298611099999999</v>
      </c>
      <c r="AQ19">
        <v>34.234065899999997</v>
      </c>
      <c r="AR19">
        <v>38.0774306</v>
      </c>
      <c r="AS19">
        <v>49.111111000000001</v>
      </c>
      <c r="AT19">
        <v>32.735416600000001</v>
      </c>
      <c r="AU19">
        <v>37.402197800000003</v>
      </c>
      <c r="AV19">
        <v>53.543239399999997</v>
      </c>
      <c r="AW19">
        <v>59</v>
      </c>
      <c r="AX19">
        <v>54.913888900000003</v>
      </c>
      <c r="AY19">
        <v>22.789010999999999</v>
      </c>
      <c r="AZ19">
        <v>24.062882900000002</v>
      </c>
      <c r="BA19">
        <v>16.555555699999999</v>
      </c>
      <c r="BB19">
        <v>19.498611100000002</v>
      </c>
      <c r="BC19">
        <v>2</v>
      </c>
      <c r="BD19">
        <v>96.180556249999995</v>
      </c>
      <c r="BE19">
        <v>99.6875</v>
      </c>
      <c r="BF19">
        <v>38.539506025000001</v>
      </c>
      <c r="BG19">
        <v>51.214831525000008</v>
      </c>
      <c r="BH19">
        <v>20.726515174999999</v>
      </c>
      <c r="BI19">
        <v>53.771087199999997</v>
      </c>
      <c r="BJ19">
        <v>27.6906161</v>
      </c>
    </row>
    <row r="20" spans="1:62" x14ac:dyDescent="0.2">
      <c r="A20">
        <v>266</v>
      </c>
      <c r="B20" t="s">
        <v>209</v>
      </c>
      <c r="C20" t="s">
        <v>210</v>
      </c>
      <c r="D20" t="s">
        <v>197</v>
      </c>
      <c r="E20" t="s">
        <v>158</v>
      </c>
      <c r="F20">
        <v>26</v>
      </c>
      <c r="G20">
        <v>1.4375</v>
      </c>
      <c r="H20">
        <f t="shared" si="0"/>
        <v>0.68421052631578949</v>
      </c>
      <c r="I20">
        <v>0.9</v>
      </c>
      <c r="J20">
        <v>0.3</v>
      </c>
      <c r="K20">
        <v>8.5</v>
      </c>
      <c r="L20">
        <v>42</v>
      </c>
      <c r="M20">
        <v>3</v>
      </c>
      <c r="N20">
        <v>105</v>
      </c>
      <c r="O20">
        <v>0.94499999999999995</v>
      </c>
      <c r="P20">
        <v>0.315</v>
      </c>
      <c r="Q20">
        <v>8.9250000000000007</v>
      </c>
      <c r="R20">
        <v>44.1</v>
      </c>
      <c r="S20">
        <v>0.36551991</v>
      </c>
      <c r="T20">
        <v>0.39098866999999998</v>
      </c>
      <c r="U20">
        <v>0.24349141999999999</v>
      </c>
      <c r="V20">
        <v>0.19370000000000001</v>
      </c>
      <c r="W20">
        <v>18.762655599999999</v>
      </c>
      <c r="X20">
        <v>96.864509799999993</v>
      </c>
      <c r="Y20">
        <v>53.9835663</v>
      </c>
      <c r="Z20">
        <v>8.5796300000000006E-2</v>
      </c>
      <c r="AA20">
        <v>0.44293389999999999</v>
      </c>
      <c r="AB20">
        <v>13.7369795</v>
      </c>
      <c r="AC20">
        <v>100</v>
      </c>
      <c r="AD20">
        <v>100</v>
      </c>
      <c r="AE20">
        <v>95.833333300000007</v>
      </c>
      <c r="AF20">
        <v>95.8421053</v>
      </c>
      <c r="AG20">
        <v>100</v>
      </c>
      <c r="AH20">
        <v>90.909090899999995</v>
      </c>
      <c r="AI20">
        <v>52.4479167</v>
      </c>
      <c r="AJ20">
        <v>49.443245599999997</v>
      </c>
      <c r="AK20">
        <v>69</v>
      </c>
      <c r="AL20">
        <v>60.0959596</v>
      </c>
      <c r="AM20">
        <v>33.204861100000002</v>
      </c>
      <c r="AN20">
        <v>21.488468900000001</v>
      </c>
      <c r="AO20">
        <v>29.5</v>
      </c>
      <c r="AP20">
        <v>25.8585858</v>
      </c>
      <c r="AQ20">
        <v>34.625</v>
      </c>
      <c r="AR20">
        <v>22.6881898</v>
      </c>
      <c r="AS20">
        <v>23.5</v>
      </c>
      <c r="AT20">
        <v>32.825757500000002</v>
      </c>
      <c r="AU20">
        <v>47.868055599999998</v>
      </c>
      <c r="AV20">
        <v>45.492496099999997</v>
      </c>
      <c r="AW20">
        <v>77</v>
      </c>
      <c r="AX20">
        <v>55.193181799999998</v>
      </c>
      <c r="AY20">
        <v>19.28125</v>
      </c>
      <c r="AZ20">
        <v>14.9695774</v>
      </c>
      <c r="BA20">
        <v>4.25</v>
      </c>
      <c r="BB20">
        <v>17.143939499999998</v>
      </c>
      <c r="BC20">
        <v>2</v>
      </c>
      <c r="BD20">
        <v>100</v>
      </c>
      <c r="BE20">
        <v>95.646132375000008</v>
      </c>
      <c r="BF20">
        <v>28.409736825000003</v>
      </c>
      <c r="BG20">
        <v>56.388433374999998</v>
      </c>
      <c r="BH20">
        <v>13.911191724999998</v>
      </c>
      <c r="BI20">
        <v>57.746780474999994</v>
      </c>
      <c r="BJ20">
        <v>27.512978950000001</v>
      </c>
    </row>
    <row r="21" spans="1:62" x14ac:dyDescent="0.2">
      <c r="A21">
        <v>270</v>
      </c>
      <c r="B21" t="s">
        <v>211</v>
      </c>
      <c r="C21" t="s">
        <v>121</v>
      </c>
      <c r="D21" t="s">
        <v>197</v>
      </c>
      <c r="E21" t="s">
        <v>158</v>
      </c>
      <c r="F21">
        <v>31</v>
      </c>
      <c r="G21">
        <v>3.1875</v>
      </c>
      <c r="H21">
        <f t="shared" si="0"/>
        <v>0.81578947368421051</v>
      </c>
      <c r="I21">
        <v>2.7</v>
      </c>
      <c r="J21">
        <v>1.5</v>
      </c>
      <c r="K21">
        <v>10.4</v>
      </c>
      <c r="L21">
        <v>67</v>
      </c>
      <c r="M21">
        <v>2</v>
      </c>
      <c r="N21">
        <v>580</v>
      </c>
      <c r="O21">
        <v>15.66</v>
      </c>
      <c r="P21">
        <v>8.6999999999999993</v>
      </c>
      <c r="Q21">
        <v>60.32</v>
      </c>
      <c r="R21">
        <v>388.6</v>
      </c>
      <c r="S21">
        <v>0.39554766000000002</v>
      </c>
      <c r="T21">
        <v>0.39551037999999999</v>
      </c>
      <c r="U21">
        <v>0.20894196000000001</v>
      </c>
      <c r="V21">
        <v>0.27091852</v>
      </c>
      <c r="W21">
        <v>24.200788899999999</v>
      </c>
      <c r="X21">
        <v>89.328662399999999</v>
      </c>
      <c r="Y21">
        <v>47.650196100000002</v>
      </c>
      <c r="Z21">
        <v>7.5555559999999994E-2</v>
      </c>
      <c r="AA21">
        <v>0.27888664000000002</v>
      </c>
      <c r="AB21">
        <v>14.8343706</v>
      </c>
      <c r="AC21">
        <v>100</v>
      </c>
      <c r="AD21">
        <v>100</v>
      </c>
      <c r="AE21">
        <v>99.145300000000006</v>
      </c>
      <c r="AF21">
        <v>100</v>
      </c>
      <c r="AG21">
        <v>100</v>
      </c>
      <c r="AH21">
        <v>100</v>
      </c>
      <c r="AI21">
        <v>49.123076900000001</v>
      </c>
      <c r="AJ21">
        <v>57.659271099999998</v>
      </c>
      <c r="AK21">
        <v>75.666666699999993</v>
      </c>
      <c r="AL21">
        <v>60.514529899999999</v>
      </c>
      <c r="AM21">
        <v>30.200854700000001</v>
      </c>
      <c r="AN21">
        <v>37.146526000000001</v>
      </c>
      <c r="AO21">
        <v>44</v>
      </c>
      <c r="AP21">
        <v>33.095726399999997</v>
      </c>
      <c r="AQ21">
        <v>34.806837600000001</v>
      </c>
      <c r="AR21">
        <v>32.542647100000003</v>
      </c>
      <c r="AS21">
        <v>42.6666667</v>
      </c>
      <c r="AT21">
        <v>45.209401700000001</v>
      </c>
      <c r="AU21">
        <v>49.753846199999998</v>
      </c>
      <c r="AV21">
        <v>66.246504599999994</v>
      </c>
      <c r="AW21">
        <v>70</v>
      </c>
      <c r="AX21">
        <v>60.169230800000001</v>
      </c>
      <c r="AY21">
        <v>31.270940199999998</v>
      </c>
      <c r="AZ21">
        <v>40.067796299999998</v>
      </c>
      <c r="BA21">
        <v>35.3333333</v>
      </c>
      <c r="BB21">
        <v>37.6666667</v>
      </c>
      <c r="BC21">
        <v>2</v>
      </c>
      <c r="BD21">
        <v>100</v>
      </c>
      <c r="BE21">
        <v>99.786325000000005</v>
      </c>
      <c r="BF21">
        <v>38.806388275000003</v>
      </c>
      <c r="BG21">
        <v>61.542395399999997</v>
      </c>
      <c r="BH21">
        <v>36.084684125000003</v>
      </c>
      <c r="BI21">
        <v>60.740886149999994</v>
      </c>
      <c r="BJ21">
        <v>36.110776774999998</v>
      </c>
    </row>
    <row r="22" spans="1:62" x14ac:dyDescent="0.2">
      <c r="A22">
        <v>271</v>
      </c>
      <c r="B22" t="s">
        <v>212</v>
      </c>
      <c r="C22" t="s">
        <v>213</v>
      </c>
      <c r="D22" t="s">
        <v>197</v>
      </c>
      <c r="E22" t="s">
        <v>158</v>
      </c>
      <c r="F22">
        <v>15</v>
      </c>
      <c r="G22">
        <v>1.75</v>
      </c>
      <c r="H22">
        <f t="shared" si="0"/>
        <v>0.39473684210526316</v>
      </c>
      <c r="I22">
        <v>1.76</v>
      </c>
      <c r="J22">
        <v>0.28999999999999998</v>
      </c>
      <c r="K22">
        <v>3.29</v>
      </c>
      <c r="L22">
        <v>23</v>
      </c>
      <c r="M22">
        <v>1</v>
      </c>
      <c r="N22">
        <v>5</v>
      </c>
      <c r="O22">
        <v>8.7999999999999995E-2</v>
      </c>
      <c r="P22">
        <v>1.4500000000000001E-2</v>
      </c>
      <c r="Q22">
        <v>0.16450000000000001</v>
      </c>
      <c r="R22">
        <v>1.1499999999999999</v>
      </c>
      <c r="S22">
        <v>0.3638361</v>
      </c>
      <c r="T22">
        <v>0.41622333</v>
      </c>
      <c r="U22">
        <v>0.21994057</v>
      </c>
      <c r="V22">
        <v>0.12128889</v>
      </c>
      <c r="W22">
        <v>13.5518889</v>
      </c>
      <c r="X22">
        <v>111.73232</v>
      </c>
      <c r="Y22">
        <v>58.2033463</v>
      </c>
      <c r="Z22">
        <v>5.8074069999999998E-2</v>
      </c>
      <c r="AA22">
        <v>0.47880787000000002</v>
      </c>
      <c r="AB22">
        <v>16.041135799999999</v>
      </c>
      <c r="AC22">
        <v>100</v>
      </c>
      <c r="AD22">
        <v>96.309529999999995</v>
      </c>
      <c r="AE22">
        <v>93.333333300000007</v>
      </c>
      <c r="AF22">
        <v>96.018516700000006</v>
      </c>
      <c r="AG22">
        <v>100</v>
      </c>
      <c r="AH22">
        <v>100</v>
      </c>
      <c r="AI22">
        <v>44.256296300000002</v>
      </c>
      <c r="AJ22">
        <v>51.933374100000002</v>
      </c>
      <c r="AK22">
        <v>73</v>
      </c>
      <c r="AL22">
        <v>73.388095300000003</v>
      </c>
      <c r="AM22">
        <v>26.690370300000001</v>
      </c>
      <c r="AN22">
        <v>21.167562100000001</v>
      </c>
      <c r="AO22">
        <v>4</v>
      </c>
      <c r="AP22">
        <v>40.172618999999997</v>
      </c>
      <c r="AQ22">
        <v>21.222222200000001</v>
      </c>
      <c r="AR22">
        <v>26.3591117</v>
      </c>
      <c r="AS22">
        <v>1</v>
      </c>
      <c r="AT22">
        <v>42.571428599999997</v>
      </c>
      <c r="AU22">
        <v>41.237037000000001</v>
      </c>
      <c r="AV22">
        <v>41.278927600000003</v>
      </c>
      <c r="AW22">
        <v>73</v>
      </c>
      <c r="AX22">
        <v>54.991666700000003</v>
      </c>
      <c r="AY22">
        <v>13.92</v>
      </c>
      <c r="AZ22">
        <v>10.4576262</v>
      </c>
      <c r="BA22">
        <v>14</v>
      </c>
      <c r="BB22">
        <v>38.551190499999997</v>
      </c>
      <c r="BC22">
        <v>2</v>
      </c>
      <c r="BD22">
        <v>98.154764999999998</v>
      </c>
      <c r="BE22">
        <v>97.337962500000003</v>
      </c>
      <c r="BF22">
        <v>22.788190624999999</v>
      </c>
      <c r="BG22">
        <v>52.626907825000004</v>
      </c>
      <c r="BH22">
        <v>19.232204175</v>
      </c>
      <c r="BI22">
        <v>60.644441425000004</v>
      </c>
      <c r="BJ22">
        <v>23.007637850000002</v>
      </c>
    </row>
    <row r="23" spans="1:62" x14ac:dyDescent="0.2">
      <c r="A23">
        <v>272</v>
      </c>
      <c r="B23" t="s">
        <v>214</v>
      </c>
      <c r="C23" t="s">
        <v>215</v>
      </c>
      <c r="D23" t="s">
        <v>197</v>
      </c>
      <c r="E23" t="s">
        <v>158</v>
      </c>
      <c r="F23">
        <v>16</v>
      </c>
      <c r="G23">
        <v>1.8125</v>
      </c>
      <c r="H23">
        <f t="shared" si="0"/>
        <v>0.42105263157894735</v>
      </c>
      <c r="I23">
        <v>3.58</v>
      </c>
      <c r="J23">
        <v>0.6</v>
      </c>
      <c r="K23">
        <v>1.6</v>
      </c>
      <c r="L23">
        <v>27</v>
      </c>
      <c r="M23">
        <v>100</v>
      </c>
      <c r="N23">
        <v>30</v>
      </c>
      <c r="O23">
        <v>1.0740000000000001</v>
      </c>
      <c r="P23">
        <v>0.18</v>
      </c>
      <c r="Q23">
        <v>0.48</v>
      </c>
      <c r="R23">
        <v>8.1</v>
      </c>
      <c r="S23">
        <v>0.28436613999999999</v>
      </c>
      <c r="T23">
        <v>0.40869306</v>
      </c>
      <c r="U23">
        <v>0.30694080000000001</v>
      </c>
      <c r="V23">
        <v>0.17967778000000001</v>
      </c>
      <c r="W23">
        <v>24.642351900000001</v>
      </c>
      <c r="X23">
        <v>137.14746600000001</v>
      </c>
      <c r="Y23">
        <v>61.137878399999998</v>
      </c>
      <c r="Z23">
        <v>6.3870369999999996E-2</v>
      </c>
      <c r="AA23">
        <v>0.35547172999999999</v>
      </c>
      <c r="AB23">
        <v>15.3689623</v>
      </c>
      <c r="AC23">
        <v>75</v>
      </c>
      <c r="AD23">
        <v>88.333330000000004</v>
      </c>
      <c r="AE23">
        <v>87.777780000000007</v>
      </c>
      <c r="AF23">
        <v>92.222219999999993</v>
      </c>
      <c r="AG23">
        <v>75</v>
      </c>
      <c r="AH23">
        <v>100</v>
      </c>
      <c r="AI23">
        <v>51.233333299999998</v>
      </c>
      <c r="AJ23">
        <v>63.2974879</v>
      </c>
      <c r="AK23">
        <v>51.25</v>
      </c>
      <c r="AL23">
        <v>65.252777699999996</v>
      </c>
      <c r="AM23">
        <v>29.033333299999999</v>
      </c>
      <c r="AN23">
        <v>36.707804099999997</v>
      </c>
      <c r="AO23">
        <v>36</v>
      </c>
      <c r="AP23">
        <v>24.311111100000002</v>
      </c>
      <c r="AQ23">
        <v>25.233333300000002</v>
      </c>
      <c r="AR23">
        <v>27.355524800000001</v>
      </c>
      <c r="AS23">
        <v>21</v>
      </c>
      <c r="AT23">
        <v>26.433333300000001</v>
      </c>
      <c r="AU23">
        <v>49.733333299999998</v>
      </c>
      <c r="AV23">
        <v>59.743447500000002</v>
      </c>
      <c r="AW23">
        <v>54</v>
      </c>
      <c r="AX23">
        <v>54.933333400000002</v>
      </c>
      <c r="AY23">
        <v>26.3777778</v>
      </c>
      <c r="AZ23">
        <v>27.753047899999999</v>
      </c>
      <c r="BA23">
        <v>42.5</v>
      </c>
      <c r="BB23">
        <v>21.986111099999999</v>
      </c>
      <c r="BC23">
        <v>2</v>
      </c>
      <c r="BD23">
        <v>81.666664999999995</v>
      </c>
      <c r="BE23">
        <v>88.75</v>
      </c>
      <c r="BF23">
        <v>25.005547850000003</v>
      </c>
      <c r="BG23">
        <v>54.602528550000002</v>
      </c>
      <c r="BH23">
        <v>29.654234200000001</v>
      </c>
      <c r="BI23">
        <v>57.758399724999997</v>
      </c>
      <c r="BJ23">
        <v>31.513062125000001</v>
      </c>
    </row>
    <row r="24" spans="1:62" x14ac:dyDescent="0.2">
      <c r="A24">
        <v>277</v>
      </c>
      <c r="B24" t="s">
        <v>216</v>
      </c>
      <c r="C24" t="s">
        <v>217</v>
      </c>
      <c r="D24" t="s">
        <v>197</v>
      </c>
      <c r="E24" t="s">
        <v>158</v>
      </c>
      <c r="F24">
        <v>20</v>
      </c>
      <c r="G24">
        <v>1.71875</v>
      </c>
      <c r="H24">
        <f t="shared" si="0"/>
        <v>0.52631578947368418</v>
      </c>
      <c r="I24">
        <v>2.2599999999999998</v>
      </c>
      <c r="J24">
        <v>0.28000000000000003</v>
      </c>
      <c r="K24">
        <v>2.64</v>
      </c>
      <c r="L24">
        <v>23</v>
      </c>
      <c r="M24">
        <v>1</v>
      </c>
      <c r="N24">
        <v>130</v>
      </c>
      <c r="O24">
        <v>2.9380000000000002</v>
      </c>
      <c r="P24">
        <v>0.36399999999999999</v>
      </c>
      <c r="Q24">
        <v>3.4319999999999999</v>
      </c>
      <c r="R24">
        <v>29.9</v>
      </c>
      <c r="S24">
        <v>0.37333972999999998</v>
      </c>
      <c r="T24">
        <v>0.39234795</v>
      </c>
      <c r="U24">
        <v>0.23431233000000001</v>
      </c>
      <c r="V24">
        <v>0.29112962999999997</v>
      </c>
      <c r="W24">
        <v>24.693751899999999</v>
      </c>
      <c r="X24">
        <v>84.820469399999993</v>
      </c>
      <c r="Y24">
        <v>57.843807200000001</v>
      </c>
      <c r="Z24">
        <v>9.7148150000000003E-2</v>
      </c>
      <c r="AA24">
        <v>0.33369378999999999</v>
      </c>
      <c r="AB24">
        <v>16.052370100000001</v>
      </c>
      <c r="AC24">
        <v>100</v>
      </c>
      <c r="AD24">
        <v>100</v>
      </c>
      <c r="AE24">
        <v>78.422624999999996</v>
      </c>
      <c r="AF24">
        <v>89.587544399999999</v>
      </c>
      <c r="AG24">
        <v>50</v>
      </c>
      <c r="AH24">
        <v>100</v>
      </c>
      <c r="AI24">
        <v>43.151413699999999</v>
      </c>
      <c r="AJ24">
        <v>47.380176800000001</v>
      </c>
      <c r="AK24">
        <v>49</v>
      </c>
      <c r="AL24">
        <v>58.237037000000001</v>
      </c>
      <c r="AM24">
        <v>30.187128000000001</v>
      </c>
      <c r="AN24">
        <v>27.792508399999999</v>
      </c>
      <c r="AO24">
        <v>10.5</v>
      </c>
      <c r="AP24">
        <v>27.744444399999999</v>
      </c>
      <c r="AQ24">
        <v>32.438616099999997</v>
      </c>
      <c r="AR24">
        <v>34.285353600000001</v>
      </c>
      <c r="AS24">
        <v>30.5</v>
      </c>
      <c r="AT24">
        <v>33.859259199999997</v>
      </c>
      <c r="AU24">
        <v>48.021577299999997</v>
      </c>
      <c r="AV24">
        <v>39.170959600000003</v>
      </c>
      <c r="AW24">
        <v>35</v>
      </c>
      <c r="AX24">
        <v>46.970370299999999</v>
      </c>
      <c r="AY24">
        <v>26.6588542</v>
      </c>
      <c r="AZ24">
        <v>22.003198699999999</v>
      </c>
      <c r="BA24">
        <v>14</v>
      </c>
      <c r="BB24">
        <v>18.651851799999999</v>
      </c>
      <c r="BC24">
        <v>2</v>
      </c>
      <c r="BD24">
        <v>100</v>
      </c>
      <c r="BE24">
        <v>79.502542349999999</v>
      </c>
      <c r="BF24">
        <v>32.770807224999999</v>
      </c>
      <c r="BG24">
        <v>42.290726800000002</v>
      </c>
      <c r="BH24">
        <v>20.328476174999999</v>
      </c>
      <c r="BI24">
        <v>49.442156874999995</v>
      </c>
      <c r="BJ24">
        <v>24.056020199999999</v>
      </c>
    </row>
    <row r="25" spans="1:62" x14ac:dyDescent="0.2">
      <c r="A25">
        <v>286</v>
      </c>
      <c r="B25" t="s">
        <v>178</v>
      </c>
      <c r="C25" t="s">
        <v>179</v>
      </c>
      <c r="D25" t="s">
        <v>157</v>
      </c>
      <c r="E25" t="s">
        <v>158</v>
      </c>
      <c r="F25">
        <v>30</v>
      </c>
      <c r="G25">
        <v>3.4375</v>
      </c>
      <c r="H25">
        <f t="shared" si="0"/>
        <v>0.78947368421052633</v>
      </c>
      <c r="I25">
        <v>6.6</v>
      </c>
      <c r="J25">
        <v>29.5</v>
      </c>
      <c r="K25">
        <v>58.5</v>
      </c>
      <c r="L25">
        <v>530</v>
      </c>
      <c r="M25">
        <v>1</v>
      </c>
      <c r="N25">
        <v>100</v>
      </c>
      <c r="O25">
        <v>6.6</v>
      </c>
      <c r="P25">
        <v>29.5</v>
      </c>
      <c r="Q25">
        <v>58.5</v>
      </c>
      <c r="R25">
        <v>530</v>
      </c>
      <c r="S25">
        <v>0.51583069999999998</v>
      </c>
      <c r="T25">
        <v>0.31210744000000001</v>
      </c>
      <c r="U25">
        <v>0.17206184999999999</v>
      </c>
      <c r="V25">
        <v>0.27534444000000002</v>
      </c>
      <c r="W25">
        <v>40.5640778</v>
      </c>
      <c r="X25">
        <v>147.321214</v>
      </c>
      <c r="Y25">
        <v>37.060977899999997</v>
      </c>
      <c r="Z25">
        <v>8.422222E-2</v>
      </c>
      <c r="AA25">
        <v>0.30587950000000003</v>
      </c>
      <c r="AB25">
        <v>14.881939900000001</v>
      </c>
      <c r="AC25">
        <v>100</v>
      </c>
      <c r="AD25">
        <v>100</v>
      </c>
      <c r="AE25">
        <v>100</v>
      </c>
      <c r="AF25">
        <v>100.59707899999999</v>
      </c>
      <c r="AG25">
        <v>100</v>
      </c>
      <c r="AH25">
        <v>100</v>
      </c>
      <c r="AI25">
        <v>51.46</v>
      </c>
      <c r="AJ25">
        <v>62.962033300000002</v>
      </c>
      <c r="AK25">
        <v>44</v>
      </c>
      <c r="AL25">
        <v>56.373397500000003</v>
      </c>
      <c r="AM25">
        <v>23.89</v>
      </c>
      <c r="AN25">
        <v>33.690680899999997</v>
      </c>
      <c r="AO25">
        <v>34.333333000000003</v>
      </c>
      <c r="AP25">
        <v>27.378205099999999</v>
      </c>
      <c r="AQ25">
        <v>23.715</v>
      </c>
      <c r="AR25">
        <v>24.802946899999998</v>
      </c>
      <c r="AS25">
        <v>28.333333</v>
      </c>
      <c r="AT25">
        <v>24.9823719</v>
      </c>
      <c r="AU25">
        <v>54.865000000000002</v>
      </c>
      <c r="AV25">
        <v>69.417747800000001</v>
      </c>
      <c r="AW25">
        <v>51.333333000000003</v>
      </c>
      <c r="AX25">
        <v>60.743589800000002</v>
      </c>
      <c r="AY25">
        <v>26.89</v>
      </c>
      <c r="AZ25">
        <v>34.562955600000002</v>
      </c>
      <c r="BA25">
        <v>46</v>
      </c>
      <c r="BB25">
        <v>27.032051299999999</v>
      </c>
      <c r="BC25">
        <v>2</v>
      </c>
      <c r="BD25">
        <v>100</v>
      </c>
      <c r="BE25">
        <v>100</v>
      </c>
      <c r="BF25">
        <v>25.45841295</v>
      </c>
      <c r="BG25">
        <v>59.089917650000004</v>
      </c>
      <c r="BH25">
        <v>33.621251725</v>
      </c>
      <c r="BI25">
        <v>53.698857700000005</v>
      </c>
      <c r="BJ25">
        <v>29.823054750000001</v>
      </c>
    </row>
    <row r="26" spans="1:62" x14ac:dyDescent="0.2">
      <c r="A26">
        <v>290</v>
      </c>
      <c r="B26" t="s">
        <v>180</v>
      </c>
      <c r="C26" t="s">
        <v>181</v>
      </c>
      <c r="D26" t="s">
        <v>157</v>
      </c>
      <c r="E26" t="s">
        <v>158</v>
      </c>
      <c r="F26">
        <v>28</v>
      </c>
      <c r="G26">
        <v>2.875</v>
      </c>
      <c r="H26">
        <f t="shared" si="0"/>
        <v>0.73684210526315785</v>
      </c>
      <c r="I26">
        <v>5</v>
      </c>
      <c r="J26">
        <v>30.14</v>
      </c>
      <c r="K26">
        <v>62.5</v>
      </c>
      <c r="L26">
        <v>542</v>
      </c>
      <c r="M26">
        <v>2</v>
      </c>
      <c r="N26">
        <v>300</v>
      </c>
      <c r="O26">
        <v>15</v>
      </c>
      <c r="P26">
        <v>90.42</v>
      </c>
      <c r="Q26">
        <v>187.5</v>
      </c>
      <c r="R26">
        <v>1626</v>
      </c>
      <c r="S26">
        <v>0.40769320999999997</v>
      </c>
      <c r="T26">
        <v>0.3475241</v>
      </c>
      <c r="U26">
        <v>0.24478269</v>
      </c>
      <c r="V26">
        <v>0.37061481000000002</v>
      </c>
      <c r="W26">
        <v>23.393592600000002</v>
      </c>
      <c r="X26">
        <v>63.121040100000002</v>
      </c>
      <c r="Y26">
        <v>57.362403899999997</v>
      </c>
      <c r="Z26">
        <v>0.13194444</v>
      </c>
      <c r="AA26">
        <v>0.35601503000000001</v>
      </c>
      <c r="AB26">
        <v>13.0462761</v>
      </c>
      <c r="AC26">
        <v>100</v>
      </c>
      <c r="AD26">
        <v>100</v>
      </c>
      <c r="AE26">
        <v>90</v>
      </c>
      <c r="AF26">
        <v>94.736842100000004</v>
      </c>
      <c r="AG26">
        <v>100</v>
      </c>
      <c r="AH26">
        <v>100</v>
      </c>
      <c r="AI26">
        <v>51.430555599999998</v>
      </c>
      <c r="AJ26">
        <v>54.084334300000002</v>
      </c>
      <c r="AK26">
        <v>70</v>
      </c>
      <c r="AL26">
        <v>63.670909100000003</v>
      </c>
      <c r="AM26">
        <v>30.792222200000001</v>
      </c>
      <c r="AN26">
        <v>31.8371964</v>
      </c>
      <c r="AO26">
        <v>58.375</v>
      </c>
      <c r="AP26">
        <v>38.502727299999997</v>
      </c>
      <c r="AQ26">
        <v>27.037222199999999</v>
      </c>
      <c r="AR26">
        <v>31.603115200000001</v>
      </c>
      <c r="AS26">
        <v>37.0625</v>
      </c>
      <c r="AT26">
        <v>35.0872727</v>
      </c>
      <c r="AU26">
        <v>56.306666700000001</v>
      </c>
      <c r="AV26">
        <v>57.999063800000002</v>
      </c>
      <c r="AW26">
        <v>72.4375</v>
      </c>
      <c r="AX26">
        <v>62.8663636</v>
      </c>
      <c r="AY26">
        <v>30.611666700000001</v>
      </c>
      <c r="AZ26">
        <v>29.450525800000001</v>
      </c>
      <c r="BA26">
        <v>53.3125</v>
      </c>
      <c r="BB26">
        <v>33.053636400000002</v>
      </c>
      <c r="BC26">
        <v>2</v>
      </c>
      <c r="BD26">
        <v>100</v>
      </c>
      <c r="BE26">
        <v>96.184210524999997</v>
      </c>
      <c r="BF26">
        <v>32.697527524999998</v>
      </c>
      <c r="BG26">
        <v>62.402398525000002</v>
      </c>
      <c r="BH26">
        <v>36.607082224999999</v>
      </c>
      <c r="BI26">
        <v>59.796449750000008</v>
      </c>
      <c r="BJ26">
        <v>39.876786475000003</v>
      </c>
    </row>
    <row r="27" spans="1:62" x14ac:dyDescent="0.2">
      <c r="A27">
        <v>298</v>
      </c>
      <c r="B27" t="s">
        <v>182</v>
      </c>
      <c r="C27" t="s">
        <v>183</v>
      </c>
      <c r="D27" t="s">
        <v>157</v>
      </c>
      <c r="E27" t="s">
        <v>158</v>
      </c>
      <c r="F27">
        <v>26</v>
      </c>
      <c r="G27">
        <v>3.3125</v>
      </c>
      <c r="H27">
        <f t="shared" si="0"/>
        <v>0.68421052631578949</v>
      </c>
      <c r="I27">
        <v>2.94</v>
      </c>
      <c r="J27">
        <v>20.58</v>
      </c>
      <c r="K27">
        <v>73.52</v>
      </c>
      <c r="L27">
        <v>470</v>
      </c>
      <c r="M27">
        <v>1</v>
      </c>
      <c r="N27">
        <v>11.33</v>
      </c>
      <c r="O27">
        <v>0.33310200000000001</v>
      </c>
      <c r="P27">
        <v>2.3317139999999998</v>
      </c>
      <c r="Q27">
        <v>8.3298159999999992</v>
      </c>
      <c r="R27">
        <v>53.250999999999998</v>
      </c>
      <c r="S27">
        <v>0.44065896999999998</v>
      </c>
      <c r="T27">
        <v>0.29462018000000001</v>
      </c>
      <c r="U27">
        <v>0.26472085000000001</v>
      </c>
      <c r="V27">
        <v>0.2076037</v>
      </c>
      <c r="W27">
        <v>40.667670399999999</v>
      </c>
      <c r="X27">
        <v>195.890871</v>
      </c>
      <c r="Y27">
        <v>56.326385500000001</v>
      </c>
      <c r="Z27">
        <v>3.2055559999999997E-2</v>
      </c>
      <c r="AA27">
        <v>0.15440744000000001</v>
      </c>
      <c r="AB27">
        <v>16.0676041</v>
      </c>
      <c r="AC27">
        <v>100</v>
      </c>
      <c r="AD27">
        <v>100</v>
      </c>
      <c r="AE27">
        <v>98.333333300000007</v>
      </c>
      <c r="AF27">
        <v>99.825172699999996</v>
      </c>
      <c r="AG27">
        <v>100</v>
      </c>
      <c r="AH27">
        <v>90</v>
      </c>
      <c r="AI27">
        <v>50.813888800000001</v>
      </c>
      <c r="AJ27">
        <v>49.537566599999998</v>
      </c>
      <c r="AK27">
        <v>15.5</v>
      </c>
      <c r="AL27">
        <v>42.847499999999997</v>
      </c>
      <c r="AM27">
        <v>32.563888800000001</v>
      </c>
      <c r="AN27">
        <v>39.541347500000001</v>
      </c>
      <c r="AO27">
        <v>16</v>
      </c>
      <c r="AP27">
        <v>26.5075</v>
      </c>
      <c r="AQ27">
        <v>19.8</v>
      </c>
      <c r="AR27">
        <v>25.6581242</v>
      </c>
      <c r="AS27">
        <v>27</v>
      </c>
      <c r="AT27">
        <v>27.2933333</v>
      </c>
      <c r="AU27">
        <v>52.7083333</v>
      </c>
      <c r="AV27">
        <v>57.091912700000002</v>
      </c>
      <c r="AW27">
        <v>63</v>
      </c>
      <c r="AX27">
        <v>44.104999999999997</v>
      </c>
      <c r="AY27">
        <v>23.3444444</v>
      </c>
      <c r="AZ27">
        <v>36.100452799999999</v>
      </c>
      <c r="BA27">
        <v>19.5</v>
      </c>
      <c r="BB27">
        <v>27.6608333</v>
      </c>
      <c r="BC27">
        <v>2</v>
      </c>
      <c r="BD27">
        <v>100</v>
      </c>
      <c r="BE27">
        <v>97.039626499999997</v>
      </c>
      <c r="BF27">
        <v>24.937864375</v>
      </c>
      <c r="BG27">
        <v>54.226311500000001</v>
      </c>
      <c r="BH27">
        <v>26.651432624999998</v>
      </c>
      <c r="BI27">
        <v>39.674738849999997</v>
      </c>
      <c r="BJ27">
        <v>28.653184074999999</v>
      </c>
    </row>
    <row r="28" spans="1:62" x14ac:dyDescent="0.2">
      <c r="A28">
        <v>340</v>
      </c>
      <c r="B28" t="s">
        <v>184</v>
      </c>
      <c r="C28" t="s">
        <v>185</v>
      </c>
      <c r="D28" t="s">
        <v>157</v>
      </c>
      <c r="E28" t="s">
        <v>158</v>
      </c>
      <c r="F28">
        <v>30</v>
      </c>
      <c r="G28">
        <v>2.84375</v>
      </c>
      <c r="H28">
        <f t="shared" si="0"/>
        <v>0.78947368421052633</v>
      </c>
      <c r="I28">
        <v>3.8</v>
      </c>
      <c r="J28">
        <v>0</v>
      </c>
      <c r="K28">
        <v>80</v>
      </c>
      <c r="L28">
        <v>345</v>
      </c>
      <c r="M28">
        <v>2</v>
      </c>
      <c r="N28">
        <v>5</v>
      </c>
      <c r="O28">
        <v>0.19</v>
      </c>
      <c r="P28">
        <v>0</v>
      </c>
      <c r="Q28">
        <v>4</v>
      </c>
      <c r="R28">
        <v>17.25</v>
      </c>
      <c r="S28">
        <v>0.41934016000000002</v>
      </c>
      <c r="T28">
        <v>0.32252072999999998</v>
      </c>
      <c r="U28">
        <v>0.25813911</v>
      </c>
      <c r="V28">
        <v>0.35916667000000002</v>
      </c>
      <c r="W28">
        <v>34.607274099999998</v>
      </c>
      <c r="X28">
        <v>96.354359400000007</v>
      </c>
      <c r="Y28">
        <v>45.995113400000001</v>
      </c>
      <c r="Z28">
        <v>0.13703704</v>
      </c>
      <c r="AA28">
        <v>0.38154163000000002</v>
      </c>
      <c r="AB28">
        <v>17.612886400000001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  <c r="AI28">
        <v>60.123015899999999</v>
      </c>
      <c r="AJ28">
        <v>46.593137200000001</v>
      </c>
      <c r="AK28">
        <v>61.5</v>
      </c>
      <c r="AL28">
        <v>41.816666699999999</v>
      </c>
      <c r="AM28">
        <v>37.642857100000001</v>
      </c>
      <c r="AN28">
        <v>30.890387100000002</v>
      </c>
      <c r="AO28">
        <v>75</v>
      </c>
      <c r="AP28">
        <v>36.972222199999997</v>
      </c>
      <c r="AQ28">
        <v>43.869047700000003</v>
      </c>
      <c r="AR28">
        <v>27.617328799999999</v>
      </c>
      <c r="AS28">
        <v>65.5</v>
      </c>
      <c r="AT28">
        <v>37.002777700000003</v>
      </c>
      <c r="AU28">
        <v>58.722222199999997</v>
      </c>
      <c r="AV28">
        <v>51.305309399999999</v>
      </c>
      <c r="AW28">
        <v>66.5</v>
      </c>
      <c r="AX28">
        <v>39.344444500000002</v>
      </c>
      <c r="AY28">
        <v>33.134920700000002</v>
      </c>
      <c r="AZ28">
        <v>27.092615200000001</v>
      </c>
      <c r="BA28">
        <v>67.5</v>
      </c>
      <c r="BB28">
        <v>28.7916667</v>
      </c>
      <c r="BC28">
        <v>2</v>
      </c>
      <c r="BD28">
        <v>100</v>
      </c>
      <c r="BE28">
        <v>100</v>
      </c>
      <c r="BF28">
        <v>43.49728855</v>
      </c>
      <c r="BG28">
        <v>53.967994025000003</v>
      </c>
      <c r="BH28">
        <v>39.12980065</v>
      </c>
      <c r="BI28">
        <v>52.508204949999993</v>
      </c>
      <c r="BJ28">
        <v>45.126366600000004</v>
      </c>
    </row>
    <row r="29" spans="1:62" x14ac:dyDescent="0.2">
      <c r="A29">
        <v>357</v>
      </c>
      <c r="B29" t="s">
        <v>186</v>
      </c>
      <c r="C29" t="s">
        <v>187</v>
      </c>
      <c r="D29" t="s">
        <v>157</v>
      </c>
      <c r="E29" t="s">
        <v>158</v>
      </c>
      <c r="F29">
        <v>26</v>
      </c>
      <c r="G29">
        <v>3.34375</v>
      </c>
      <c r="H29">
        <f t="shared" si="0"/>
        <v>0.68421052631578949</v>
      </c>
      <c r="I29">
        <v>3</v>
      </c>
      <c r="J29">
        <v>15</v>
      </c>
      <c r="K29">
        <v>38</v>
      </c>
      <c r="L29">
        <v>334</v>
      </c>
      <c r="M29">
        <v>1</v>
      </c>
      <c r="N29">
        <v>1080</v>
      </c>
      <c r="O29">
        <v>32.4</v>
      </c>
      <c r="P29">
        <v>162</v>
      </c>
      <c r="Q29">
        <v>410.4</v>
      </c>
      <c r="R29">
        <v>3607.2</v>
      </c>
      <c r="S29">
        <v>0.49309830999999998</v>
      </c>
      <c r="T29">
        <v>0.28813526</v>
      </c>
      <c r="U29">
        <v>0.21876643000000001</v>
      </c>
      <c r="V29">
        <v>0.31409259</v>
      </c>
      <c r="W29">
        <v>44.5584481</v>
      </c>
      <c r="X29">
        <v>141.86405300000001</v>
      </c>
      <c r="Y29">
        <v>66.436248800000001</v>
      </c>
      <c r="Z29">
        <v>7.4851849999999998E-2</v>
      </c>
      <c r="AA29">
        <v>0.23831142</v>
      </c>
      <c r="AB29">
        <v>17.395298</v>
      </c>
      <c r="AC29">
        <v>100</v>
      </c>
      <c r="AD29">
        <v>98.4375</v>
      </c>
      <c r="AE29">
        <v>100</v>
      </c>
      <c r="AF29">
        <v>98.823529399999998</v>
      </c>
      <c r="AG29">
        <v>100</v>
      </c>
      <c r="AH29">
        <v>100</v>
      </c>
      <c r="AI29">
        <v>60.808658000000001</v>
      </c>
      <c r="AJ29">
        <v>54.398898500000001</v>
      </c>
      <c r="AK29">
        <v>43.6666667</v>
      </c>
      <c r="AL29">
        <v>40.569444500000003</v>
      </c>
      <c r="AM29">
        <v>49.577056399999996</v>
      </c>
      <c r="AN29">
        <v>35.638604800000003</v>
      </c>
      <c r="AO29">
        <v>24</v>
      </c>
      <c r="AP29">
        <v>22.244791599999999</v>
      </c>
      <c r="AQ29">
        <v>41.4147186</v>
      </c>
      <c r="AR29">
        <v>39.680220800000001</v>
      </c>
      <c r="AS29">
        <v>55.6666667</v>
      </c>
      <c r="AT29">
        <v>47.4270833</v>
      </c>
      <c r="AU29">
        <v>69.880519500000005</v>
      </c>
      <c r="AV29">
        <v>63.123286499999999</v>
      </c>
      <c r="AW29">
        <v>49.3333333</v>
      </c>
      <c r="AX29">
        <v>44.986111100000002</v>
      </c>
      <c r="AY29">
        <v>57.9168831</v>
      </c>
      <c r="AZ29">
        <v>40.837547399999998</v>
      </c>
      <c r="BA29">
        <v>13.3333333</v>
      </c>
      <c r="BB29">
        <v>20.7465279</v>
      </c>
      <c r="BC29">
        <v>2</v>
      </c>
      <c r="BD29">
        <v>99.21875</v>
      </c>
      <c r="BE29">
        <v>99.705882349999996</v>
      </c>
      <c r="BF29">
        <v>46.047172349999997</v>
      </c>
      <c r="BG29">
        <v>56.830812600000002</v>
      </c>
      <c r="BH29">
        <v>33.208572924999999</v>
      </c>
      <c r="BI29">
        <v>49.860916925000005</v>
      </c>
      <c r="BJ29">
        <v>32.865113199999996</v>
      </c>
    </row>
    <row r="30" spans="1:62" x14ac:dyDescent="0.2">
      <c r="A30">
        <v>362</v>
      </c>
      <c r="B30" t="s">
        <v>218</v>
      </c>
      <c r="C30" t="s">
        <v>219</v>
      </c>
      <c r="D30" t="s">
        <v>197</v>
      </c>
      <c r="E30" t="s">
        <v>158</v>
      </c>
      <c r="F30">
        <v>21</v>
      </c>
      <c r="G30">
        <v>2.0625</v>
      </c>
      <c r="H30">
        <f t="shared" si="0"/>
        <v>0.55263157894736847</v>
      </c>
      <c r="I30">
        <v>2</v>
      </c>
      <c r="J30">
        <v>0.2</v>
      </c>
      <c r="K30">
        <v>3.1</v>
      </c>
      <c r="L30">
        <v>25</v>
      </c>
      <c r="M30">
        <v>35</v>
      </c>
      <c r="N30">
        <v>120</v>
      </c>
      <c r="O30">
        <v>2.4</v>
      </c>
      <c r="P30">
        <v>0.24</v>
      </c>
      <c r="Q30">
        <v>3.72</v>
      </c>
      <c r="R30">
        <v>30</v>
      </c>
      <c r="S30">
        <v>0.48127473999999998</v>
      </c>
      <c r="T30">
        <v>0.36182783000000002</v>
      </c>
      <c r="U30">
        <v>0.15689743</v>
      </c>
      <c r="V30">
        <v>0.37542221999999997</v>
      </c>
      <c r="W30">
        <v>58.678833300000001</v>
      </c>
      <c r="X30">
        <v>156.300906</v>
      </c>
      <c r="Y30">
        <v>47.362323799999999</v>
      </c>
      <c r="Z30">
        <v>0.14990740999999999</v>
      </c>
      <c r="AA30">
        <v>0.39930349999999998</v>
      </c>
      <c r="AB30">
        <v>16.045650500000001</v>
      </c>
      <c r="AC30">
        <v>100</v>
      </c>
      <c r="AD30">
        <v>99.166669999999996</v>
      </c>
      <c r="AE30">
        <v>99.21875</v>
      </c>
      <c r="AF30">
        <v>100</v>
      </c>
      <c r="AG30">
        <v>100</v>
      </c>
      <c r="AH30">
        <v>100</v>
      </c>
      <c r="AI30">
        <v>60.166666599999999</v>
      </c>
      <c r="AJ30">
        <v>60.442424299999999</v>
      </c>
      <c r="AK30">
        <v>71.5</v>
      </c>
      <c r="AL30">
        <v>49.842857100000003</v>
      </c>
      <c r="AM30">
        <v>27.901041599999999</v>
      </c>
      <c r="AN30">
        <v>27.329368899999999</v>
      </c>
      <c r="AO30">
        <v>4.5</v>
      </c>
      <c r="AP30">
        <v>28.6488096</v>
      </c>
      <c r="AQ30">
        <v>27.6380208</v>
      </c>
      <c r="AR30">
        <v>36.594554600000002</v>
      </c>
      <c r="AS30">
        <v>15</v>
      </c>
      <c r="AT30">
        <v>33.223809600000003</v>
      </c>
      <c r="AU30">
        <v>60.3567708</v>
      </c>
      <c r="AV30">
        <v>56.656299799999999</v>
      </c>
      <c r="AW30">
        <v>67</v>
      </c>
      <c r="AX30">
        <v>56.335714299999999</v>
      </c>
      <c r="AY30">
        <v>35.4895833</v>
      </c>
      <c r="AZ30">
        <v>31.2984279</v>
      </c>
      <c r="BA30">
        <v>40.5</v>
      </c>
      <c r="BB30">
        <v>33.660714300000002</v>
      </c>
      <c r="BC30">
        <v>2</v>
      </c>
      <c r="BD30">
        <v>99.583335000000005</v>
      </c>
      <c r="BE30">
        <v>99.8046875</v>
      </c>
      <c r="BF30">
        <v>28.114096250000003</v>
      </c>
      <c r="BG30">
        <v>60.087196225</v>
      </c>
      <c r="BH30">
        <v>35.237181374999999</v>
      </c>
      <c r="BI30">
        <v>60.487987000000004</v>
      </c>
      <c r="BJ30">
        <v>22.094805024999999</v>
      </c>
    </row>
    <row r="31" spans="1:62" x14ac:dyDescent="0.2">
      <c r="A31">
        <v>367</v>
      </c>
      <c r="B31" t="s">
        <v>220</v>
      </c>
      <c r="C31" t="s">
        <v>221</v>
      </c>
      <c r="D31" t="s">
        <v>197</v>
      </c>
      <c r="E31" t="s">
        <v>158</v>
      </c>
      <c r="F31">
        <v>24</v>
      </c>
      <c r="G31">
        <v>2.1875</v>
      </c>
      <c r="H31">
        <f t="shared" si="0"/>
        <v>0.63157894736842102</v>
      </c>
      <c r="I31">
        <v>1.6</v>
      </c>
      <c r="J31">
        <v>0.4</v>
      </c>
      <c r="K31">
        <v>2.0499999999999998</v>
      </c>
      <c r="L31">
        <v>19</v>
      </c>
      <c r="M31">
        <v>2</v>
      </c>
      <c r="N31">
        <v>400</v>
      </c>
      <c r="O31">
        <v>6.4</v>
      </c>
      <c r="P31">
        <v>1.6</v>
      </c>
      <c r="Q31">
        <v>8.1999999999999993</v>
      </c>
      <c r="R31">
        <v>76</v>
      </c>
      <c r="S31">
        <v>0.30175192000000001</v>
      </c>
      <c r="T31">
        <v>0.42272428000000001</v>
      </c>
      <c r="U31">
        <v>0.27552379999999999</v>
      </c>
      <c r="V31">
        <v>0.2711037</v>
      </c>
      <c r="W31">
        <v>40.596970399999996</v>
      </c>
      <c r="X31">
        <v>149.747015</v>
      </c>
      <c r="Y31">
        <v>59.546050999999999</v>
      </c>
      <c r="Z31">
        <v>9.2537040000000001E-2</v>
      </c>
      <c r="AA31">
        <v>0.34133446000000001</v>
      </c>
      <c r="AB31">
        <v>17.916189200000002</v>
      </c>
      <c r="AC31">
        <v>100</v>
      </c>
      <c r="AD31">
        <v>100</v>
      </c>
      <c r="AE31">
        <v>98.611108299999998</v>
      </c>
      <c r="AF31">
        <v>100</v>
      </c>
      <c r="AG31">
        <v>100</v>
      </c>
      <c r="AH31">
        <v>100</v>
      </c>
      <c r="AI31">
        <v>36.069444500000003</v>
      </c>
      <c r="AJ31">
        <v>54.940350799999997</v>
      </c>
      <c r="AK31">
        <v>72.5</v>
      </c>
      <c r="AL31">
        <v>60.233333399999999</v>
      </c>
      <c r="AM31">
        <v>23.125</v>
      </c>
      <c r="AN31">
        <v>25.758771899999999</v>
      </c>
      <c r="AO31">
        <v>56.6666667</v>
      </c>
      <c r="AP31">
        <v>24.276190499999998</v>
      </c>
      <c r="AQ31">
        <v>21.6666667</v>
      </c>
      <c r="AR31">
        <v>18.408625700000002</v>
      </c>
      <c r="AS31">
        <v>29.3333333</v>
      </c>
      <c r="AT31">
        <v>22.122023800000001</v>
      </c>
      <c r="AU31">
        <v>37.680555599999998</v>
      </c>
      <c r="AV31">
        <v>55.666520499999997</v>
      </c>
      <c r="AW31">
        <v>63.5</v>
      </c>
      <c r="AX31">
        <v>60.033928600000003</v>
      </c>
      <c r="AY31">
        <v>19.597222200000001</v>
      </c>
      <c r="AZ31">
        <v>26.2327485</v>
      </c>
      <c r="BA31">
        <v>47.6666667</v>
      </c>
      <c r="BB31">
        <v>23.714285799999999</v>
      </c>
      <c r="BC31">
        <v>2</v>
      </c>
      <c r="BD31">
        <v>100</v>
      </c>
      <c r="BE31">
        <v>99.652777075000003</v>
      </c>
      <c r="BF31">
        <v>22.882662375000002</v>
      </c>
      <c r="BG31">
        <v>54.220251174999994</v>
      </c>
      <c r="BH31">
        <v>29.302730799999999</v>
      </c>
      <c r="BI31">
        <v>55.935782175</v>
      </c>
      <c r="BJ31">
        <v>32.456657274999998</v>
      </c>
    </row>
    <row r="32" spans="1:62" x14ac:dyDescent="0.2">
      <c r="A32">
        <v>401</v>
      </c>
      <c r="B32" t="s">
        <v>222</v>
      </c>
      <c r="C32" t="s">
        <v>223</v>
      </c>
      <c r="D32" t="s">
        <v>197</v>
      </c>
      <c r="E32" t="s">
        <v>158</v>
      </c>
      <c r="F32">
        <v>27</v>
      </c>
      <c r="G32">
        <v>1.6875</v>
      </c>
      <c r="H32">
        <f t="shared" si="0"/>
        <v>0.71052631578947367</v>
      </c>
      <c r="I32">
        <v>1.9</v>
      </c>
      <c r="J32">
        <v>0.4</v>
      </c>
      <c r="K32">
        <v>8.8000000000000007</v>
      </c>
      <c r="L32">
        <v>40</v>
      </c>
      <c r="M32">
        <v>1</v>
      </c>
      <c r="N32">
        <v>10</v>
      </c>
      <c r="O32">
        <v>0.19</v>
      </c>
      <c r="P32">
        <v>0.04</v>
      </c>
      <c r="Q32">
        <v>0.88</v>
      </c>
      <c r="R32">
        <v>4</v>
      </c>
      <c r="S32">
        <v>0.65761192000000002</v>
      </c>
      <c r="T32">
        <v>0.21228902999999999</v>
      </c>
      <c r="U32">
        <v>0.13009904999999999</v>
      </c>
      <c r="V32">
        <v>0.10084074</v>
      </c>
      <c r="W32">
        <v>14.258922200000001</v>
      </c>
      <c r="X32">
        <v>141.40041099999999</v>
      </c>
      <c r="Y32">
        <v>53.005153700000001</v>
      </c>
      <c r="Z32">
        <v>3.6592590000000001E-2</v>
      </c>
      <c r="AA32">
        <v>0.36287509000000001</v>
      </c>
      <c r="AB32">
        <v>15.1511297</v>
      </c>
      <c r="AC32">
        <v>100</v>
      </c>
      <c r="AD32">
        <v>100</v>
      </c>
      <c r="AE32">
        <v>87.5</v>
      </c>
      <c r="AF32">
        <v>100</v>
      </c>
      <c r="AG32">
        <v>100</v>
      </c>
      <c r="AH32">
        <v>100</v>
      </c>
      <c r="AI32">
        <v>38.922727299999998</v>
      </c>
      <c r="AJ32">
        <v>47.4124683</v>
      </c>
      <c r="AK32">
        <v>74.333333300000007</v>
      </c>
      <c r="AL32">
        <v>51.543356699999997</v>
      </c>
      <c r="AM32">
        <v>37.7931819</v>
      </c>
      <c r="AN32">
        <v>27.843599000000001</v>
      </c>
      <c r="AO32">
        <v>44.3333333</v>
      </c>
      <c r="AP32">
        <v>29.020046700000002</v>
      </c>
      <c r="AQ32">
        <v>24.306818100000001</v>
      </c>
      <c r="AR32">
        <v>18.942143999999999</v>
      </c>
      <c r="AS32">
        <v>22.3333333</v>
      </c>
      <c r="AT32">
        <v>28.423426500000001</v>
      </c>
      <c r="AU32">
        <v>45.5636364</v>
      </c>
      <c r="AV32">
        <v>32.645933999999997</v>
      </c>
      <c r="AW32">
        <v>74.333333300000007</v>
      </c>
      <c r="AX32">
        <v>49.831351900000001</v>
      </c>
      <c r="AY32">
        <v>20.1454545</v>
      </c>
      <c r="AZ32">
        <v>16.513169999999999</v>
      </c>
      <c r="BA32">
        <v>63.3333333</v>
      </c>
      <c r="BB32">
        <v>19.084731900000001</v>
      </c>
      <c r="BC32">
        <v>2</v>
      </c>
      <c r="BD32">
        <v>100</v>
      </c>
      <c r="BE32">
        <v>96.875</v>
      </c>
      <c r="BF32">
        <v>23.501430474999999</v>
      </c>
      <c r="BG32">
        <v>50.593563900000007</v>
      </c>
      <c r="BH32">
        <v>29.769172425000001</v>
      </c>
      <c r="BI32">
        <v>53.052971400000004</v>
      </c>
      <c r="BJ32">
        <v>34.747540225000002</v>
      </c>
    </row>
    <row r="33" spans="1:62" x14ac:dyDescent="0.2">
      <c r="A33">
        <v>418</v>
      </c>
      <c r="B33" t="s">
        <v>224</v>
      </c>
      <c r="C33" t="s">
        <v>225</v>
      </c>
      <c r="D33" t="s">
        <v>197</v>
      </c>
      <c r="E33" t="s">
        <v>158</v>
      </c>
      <c r="F33">
        <v>23</v>
      </c>
      <c r="G33">
        <v>2</v>
      </c>
      <c r="H33">
        <f t="shared" si="0"/>
        <v>0.60526315789473684</v>
      </c>
      <c r="I33">
        <v>2.46</v>
      </c>
      <c r="J33">
        <v>0.28000000000000003</v>
      </c>
      <c r="K33">
        <v>2.34</v>
      </c>
      <c r="L33">
        <v>23</v>
      </c>
      <c r="M33">
        <v>1</v>
      </c>
      <c r="N33">
        <v>1000</v>
      </c>
      <c r="O33">
        <v>24.6</v>
      </c>
      <c r="P33">
        <v>2.8</v>
      </c>
      <c r="Q33">
        <v>23.4</v>
      </c>
      <c r="R33">
        <v>230</v>
      </c>
      <c r="S33">
        <v>0.36595998000000002</v>
      </c>
      <c r="T33">
        <v>0.34084155999999999</v>
      </c>
      <c r="U33">
        <v>0.29319845999999999</v>
      </c>
      <c r="V33">
        <v>0.38115185000000001</v>
      </c>
      <c r="W33">
        <v>16.6664444</v>
      </c>
      <c r="X33">
        <v>43.726520999999998</v>
      </c>
      <c r="Y33">
        <v>25.4912834</v>
      </c>
      <c r="Z33">
        <v>0.16081481</v>
      </c>
      <c r="AA33">
        <v>0.42191796999999998</v>
      </c>
      <c r="AB33">
        <v>15.6981249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56.388888899999998</v>
      </c>
      <c r="AJ33">
        <v>52.508947300000003</v>
      </c>
      <c r="AK33">
        <v>36</v>
      </c>
      <c r="AL33">
        <v>64.578372999999999</v>
      </c>
      <c r="AM33">
        <v>34.716666699999998</v>
      </c>
      <c r="AN33">
        <v>31.428287699999998</v>
      </c>
      <c r="AO33">
        <v>13</v>
      </c>
      <c r="AP33">
        <v>34.3700397</v>
      </c>
      <c r="AQ33">
        <v>19.0333334</v>
      </c>
      <c r="AR33">
        <v>31.854459299999998</v>
      </c>
      <c r="AS33">
        <v>32</v>
      </c>
      <c r="AT33">
        <v>35.308531700000003</v>
      </c>
      <c r="AU33">
        <v>61.477777799999998</v>
      </c>
      <c r="AV33">
        <v>61.495041200000003</v>
      </c>
      <c r="AW33">
        <v>50.5</v>
      </c>
      <c r="AX33">
        <v>68.060516000000007</v>
      </c>
      <c r="AY33">
        <v>32.955555500000003</v>
      </c>
      <c r="AZ33">
        <v>29.869975499999999</v>
      </c>
      <c r="BA33">
        <v>7.5</v>
      </c>
      <c r="BB33">
        <v>39.6378968</v>
      </c>
      <c r="BC33">
        <v>2</v>
      </c>
      <c r="BD33">
        <v>100</v>
      </c>
      <c r="BE33">
        <v>100</v>
      </c>
      <c r="BF33">
        <v>29.549081100000002</v>
      </c>
      <c r="BG33">
        <v>60.383333750000006</v>
      </c>
      <c r="BH33">
        <v>27.490856950000001</v>
      </c>
      <c r="BI33">
        <v>52.3690523</v>
      </c>
      <c r="BJ33">
        <v>28.378748524999999</v>
      </c>
    </row>
    <row r="34" spans="1:62" x14ac:dyDescent="0.2">
      <c r="A34">
        <v>429</v>
      </c>
      <c r="B34" t="s">
        <v>226</v>
      </c>
      <c r="C34" t="s">
        <v>227</v>
      </c>
      <c r="D34" t="s">
        <v>197</v>
      </c>
      <c r="E34" t="s">
        <v>158</v>
      </c>
      <c r="F34">
        <v>22</v>
      </c>
      <c r="G34">
        <v>2.0625</v>
      </c>
      <c r="H34">
        <f t="shared" si="0"/>
        <v>0.57894736842105265</v>
      </c>
      <c r="I34">
        <v>1.2</v>
      </c>
      <c r="J34">
        <v>0.3</v>
      </c>
      <c r="K34">
        <v>5.3</v>
      </c>
      <c r="L34">
        <v>30</v>
      </c>
      <c r="M34">
        <v>1</v>
      </c>
      <c r="N34">
        <v>170</v>
      </c>
      <c r="O34">
        <v>2.04</v>
      </c>
      <c r="P34">
        <v>0.51</v>
      </c>
      <c r="Q34">
        <v>9.01</v>
      </c>
      <c r="R34">
        <v>51</v>
      </c>
      <c r="S34">
        <v>0.48138252999999998</v>
      </c>
      <c r="T34">
        <v>0.39046546999999998</v>
      </c>
      <c r="U34">
        <v>0.12815199999999999</v>
      </c>
      <c r="V34">
        <v>0.38327037000000003</v>
      </c>
      <c r="W34">
        <v>25.925574099999999</v>
      </c>
      <c r="X34">
        <v>67.643042800000003</v>
      </c>
      <c r="Y34">
        <v>42.303428599999997</v>
      </c>
      <c r="Z34">
        <v>0.10070369999999999</v>
      </c>
      <c r="AA34">
        <v>0.26274847000000001</v>
      </c>
      <c r="AB34">
        <v>15.379033099999999</v>
      </c>
      <c r="AC34">
        <v>100</v>
      </c>
      <c r="AD34">
        <v>92.857142899999999</v>
      </c>
      <c r="AE34">
        <v>100</v>
      </c>
      <c r="AF34">
        <v>100</v>
      </c>
      <c r="AG34">
        <v>100</v>
      </c>
      <c r="AH34">
        <v>100</v>
      </c>
      <c r="AI34">
        <v>45.751488100000003</v>
      </c>
      <c r="AJ34">
        <v>63.499019599999997</v>
      </c>
      <c r="AK34">
        <v>66</v>
      </c>
      <c r="AL34">
        <v>72.6334777</v>
      </c>
      <c r="AM34">
        <v>27.455357100000001</v>
      </c>
      <c r="AN34">
        <v>28.735500500000001</v>
      </c>
      <c r="AO34">
        <v>44.555555699999999</v>
      </c>
      <c r="AP34">
        <v>36.676767599999998</v>
      </c>
      <c r="AQ34">
        <v>26.8735119</v>
      </c>
      <c r="AR34">
        <v>33.037254900000001</v>
      </c>
      <c r="AS34">
        <v>38</v>
      </c>
      <c r="AT34">
        <v>32.138528299999997</v>
      </c>
      <c r="AU34">
        <v>47.34375</v>
      </c>
      <c r="AV34">
        <v>63.751702799999997</v>
      </c>
      <c r="AW34">
        <v>68.333333300000007</v>
      </c>
      <c r="AX34">
        <v>76.934343400000003</v>
      </c>
      <c r="AY34">
        <v>33.982142899999999</v>
      </c>
      <c r="AZ34">
        <v>31.575645000000002</v>
      </c>
      <c r="BA34">
        <v>26.611111000000001</v>
      </c>
      <c r="BB34">
        <v>21.9372294</v>
      </c>
      <c r="BC34">
        <v>2</v>
      </c>
      <c r="BD34">
        <v>96.428571449999993</v>
      </c>
      <c r="BE34">
        <v>100</v>
      </c>
      <c r="BF34">
        <v>32.512323774999999</v>
      </c>
      <c r="BG34">
        <v>64.090782375000003</v>
      </c>
      <c r="BH34">
        <v>28.526532074999999</v>
      </c>
      <c r="BI34">
        <v>61.970996350000007</v>
      </c>
      <c r="BJ34">
        <v>34.355795225000001</v>
      </c>
    </row>
    <row r="35" spans="1:62" x14ac:dyDescent="0.2">
      <c r="A35">
        <v>448</v>
      </c>
      <c r="B35" t="s">
        <v>228</v>
      </c>
      <c r="C35" t="s">
        <v>229</v>
      </c>
      <c r="D35" t="s">
        <v>197</v>
      </c>
      <c r="E35" t="s">
        <v>158</v>
      </c>
      <c r="F35">
        <v>31</v>
      </c>
      <c r="G35">
        <v>1.75</v>
      </c>
      <c r="H35">
        <f t="shared" si="0"/>
        <v>0.81578947368421051</v>
      </c>
      <c r="I35">
        <v>1.05</v>
      </c>
      <c r="J35">
        <v>0.14000000000000001</v>
      </c>
      <c r="K35">
        <v>2.13</v>
      </c>
      <c r="L35">
        <v>15</v>
      </c>
      <c r="M35">
        <v>6</v>
      </c>
      <c r="N35">
        <v>180</v>
      </c>
      <c r="O35">
        <v>1.89</v>
      </c>
      <c r="P35">
        <v>0.252</v>
      </c>
      <c r="Q35">
        <v>3.8340000000000001</v>
      </c>
      <c r="R35">
        <v>27</v>
      </c>
      <c r="S35">
        <v>0.45399296</v>
      </c>
      <c r="T35">
        <v>0.33142716</v>
      </c>
      <c r="U35">
        <v>0.21457988</v>
      </c>
      <c r="V35">
        <v>0.32620740999999998</v>
      </c>
      <c r="W35">
        <v>42.143029599999998</v>
      </c>
      <c r="X35">
        <v>129.19090299999999</v>
      </c>
      <c r="Y35">
        <v>62.254447900000002</v>
      </c>
      <c r="Z35">
        <v>0.13564815</v>
      </c>
      <c r="AA35">
        <v>0.41583405000000001</v>
      </c>
      <c r="AB35">
        <v>16.479238500000001</v>
      </c>
      <c r="AC35">
        <v>100</v>
      </c>
      <c r="AD35">
        <v>100</v>
      </c>
      <c r="AE35">
        <v>94.666669999999996</v>
      </c>
      <c r="AF35">
        <v>98.039217600000001</v>
      </c>
      <c r="AG35">
        <v>100</v>
      </c>
      <c r="AH35">
        <v>100</v>
      </c>
      <c r="AI35">
        <v>45.580476300000001</v>
      </c>
      <c r="AJ35">
        <v>53.706891599999999</v>
      </c>
      <c r="AK35">
        <v>73</v>
      </c>
      <c r="AL35">
        <v>55.038149400000002</v>
      </c>
      <c r="AM35">
        <v>37.2957143</v>
      </c>
      <c r="AN35">
        <v>25.144175300000001</v>
      </c>
      <c r="AO35">
        <v>1</v>
      </c>
      <c r="AP35">
        <v>28.361201399999999</v>
      </c>
      <c r="AQ35">
        <v>32.242857100000002</v>
      </c>
      <c r="AR35">
        <v>27.341407100000001</v>
      </c>
      <c r="AS35">
        <v>12</v>
      </c>
      <c r="AT35">
        <v>37.2280844</v>
      </c>
      <c r="AU35">
        <v>47.673809599999998</v>
      </c>
      <c r="AV35">
        <v>51.144855</v>
      </c>
      <c r="AW35">
        <v>10</v>
      </c>
      <c r="AX35">
        <v>42.7516234</v>
      </c>
      <c r="AY35">
        <v>31.648571400000002</v>
      </c>
      <c r="AZ35">
        <v>21.614042600000001</v>
      </c>
      <c r="BA35">
        <v>1</v>
      </c>
      <c r="BB35">
        <v>10.832792299999999</v>
      </c>
      <c r="BC35">
        <v>2</v>
      </c>
      <c r="BD35">
        <v>100</v>
      </c>
      <c r="BE35">
        <v>98.176471899999996</v>
      </c>
      <c r="BF35">
        <v>27.203087150000002</v>
      </c>
      <c r="BG35">
        <v>37.892572000000001</v>
      </c>
      <c r="BH35">
        <v>16.273851574999998</v>
      </c>
      <c r="BI35">
        <v>56.831379325</v>
      </c>
      <c r="BJ35">
        <v>22.95027275</v>
      </c>
    </row>
    <row r="36" spans="1:62" x14ac:dyDescent="0.2">
      <c r="A36">
        <v>465</v>
      </c>
      <c r="B36" t="s">
        <v>188</v>
      </c>
      <c r="C36" t="s">
        <v>128</v>
      </c>
      <c r="D36" t="s">
        <v>157</v>
      </c>
      <c r="E36" t="s">
        <v>158</v>
      </c>
      <c r="F36">
        <v>31</v>
      </c>
      <c r="G36">
        <v>3.34375</v>
      </c>
      <c r="H36">
        <f t="shared" si="0"/>
        <v>0.81578947368421051</v>
      </c>
      <c r="I36">
        <v>6.5</v>
      </c>
      <c r="J36">
        <v>38</v>
      </c>
      <c r="K36">
        <v>50</v>
      </c>
      <c r="L36">
        <v>566</v>
      </c>
      <c r="M36">
        <v>6</v>
      </c>
      <c r="N36">
        <v>70</v>
      </c>
      <c r="O36">
        <v>4.55</v>
      </c>
      <c r="P36">
        <v>26.6</v>
      </c>
      <c r="Q36">
        <v>35</v>
      </c>
      <c r="R36">
        <v>396.2</v>
      </c>
      <c r="S36">
        <v>0.47430314000000001</v>
      </c>
      <c r="T36">
        <v>0.29810701000000001</v>
      </c>
      <c r="U36">
        <v>0.22758985000000001</v>
      </c>
      <c r="V36">
        <v>0.35389999999999999</v>
      </c>
      <c r="W36">
        <v>58.990577799999997</v>
      </c>
      <c r="X36">
        <v>166.68713700000001</v>
      </c>
      <c r="Y36">
        <v>60.982334100000003</v>
      </c>
      <c r="Z36">
        <v>0.11737037</v>
      </c>
      <c r="AA36">
        <v>0.33164840000000001</v>
      </c>
      <c r="AB36">
        <v>16.762006800000002</v>
      </c>
      <c r="AC36">
        <v>100</v>
      </c>
      <c r="AD36">
        <v>100</v>
      </c>
      <c r="AE36">
        <v>99.230769199999997</v>
      </c>
      <c r="AF36">
        <v>98.333335000000005</v>
      </c>
      <c r="AG36">
        <v>100</v>
      </c>
      <c r="AH36">
        <v>100</v>
      </c>
      <c r="AI36">
        <v>68.186538499999997</v>
      </c>
      <c r="AJ36">
        <v>60.045568899999999</v>
      </c>
      <c r="AK36">
        <v>43.5</v>
      </c>
      <c r="AL36">
        <v>52.488095199999997</v>
      </c>
      <c r="AM36">
        <v>51.464743599999998</v>
      </c>
      <c r="AN36">
        <v>45.970419100000001</v>
      </c>
      <c r="AO36">
        <v>45</v>
      </c>
      <c r="AP36">
        <v>43.072619099999997</v>
      </c>
      <c r="AQ36">
        <v>49.591666699999998</v>
      </c>
      <c r="AR36">
        <v>42.618287000000002</v>
      </c>
      <c r="AS36">
        <v>40.8333333</v>
      </c>
      <c r="AT36">
        <v>48.552380900000003</v>
      </c>
      <c r="AU36">
        <v>75.660897399999996</v>
      </c>
      <c r="AV36">
        <v>70.182545700000006</v>
      </c>
      <c r="AW36">
        <v>58</v>
      </c>
      <c r="AX36">
        <v>62.902380899999997</v>
      </c>
      <c r="AY36">
        <v>60.753205100000002</v>
      </c>
      <c r="AZ36">
        <v>47.568904699999997</v>
      </c>
      <c r="BA36">
        <v>36</v>
      </c>
      <c r="BB36">
        <v>43.122619100000001</v>
      </c>
      <c r="BC36">
        <v>2</v>
      </c>
      <c r="BD36">
        <v>100</v>
      </c>
      <c r="BE36">
        <v>99.391026049999994</v>
      </c>
      <c r="BF36">
        <v>45.398916974999999</v>
      </c>
      <c r="BG36">
        <v>66.686455999999993</v>
      </c>
      <c r="BH36">
        <v>46.861182225</v>
      </c>
      <c r="BI36">
        <v>56.055050649999998</v>
      </c>
      <c r="BJ36">
        <v>46.376945450000001</v>
      </c>
    </row>
    <row r="37" spans="1:62" x14ac:dyDescent="0.2">
      <c r="A37">
        <v>474</v>
      </c>
      <c r="B37" t="s">
        <v>189</v>
      </c>
      <c r="C37" t="s">
        <v>190</v>
      </c>
      <c r="D37" t="s">
        <v>157</v>
      </c>
      <c r="E37" t="s">
        <v>158</v>
      </c>
      <c r="F37">
        <v>20</v>
      </c>
      <c r="G37">
        <v>3.5625</v>
      </c>
      <c r="H37">
        <f t="shared" si="0"/>
        <v>0.52631578947368418</v>
      </c>
      <c r="I37">
        <v>5.43</v>
      </c>
      <c r="J37">
        <v>32.67</v>
      </c>
      <c r="K37">
        <v>42.67</v>
      </c>
      <c r="L37">
        <v>478.43</v>
      </c>
      <c r="M37">
        <v>3</v>
      </c>
      <c r="N37">
        <v>105</v>
      </c>
      <c r="O37">
        <v>5.7015000000000002</v>
      </c>
      <c r="P37">
        <v>34.3035</v>
      </c>
      <c r="Q37">
        <v>44.8035</v>
      </c>
      <c r="R37">
        <v>502.35149999999999</v>
      </c>
      <c r="S37">
        <v>0.43967473000000001</v>
      </c>
      <c r="T37">
        <v>0.33742326</v>
      </c>
      <c r="U37">
        <v>0.22290201000000001</v>
      </c>
      <c r="V37">
        <v>0.43602222000000002</v>
      </c>
      <c r="W37">
        <v>32.264155600000002</v>
      </c>
      <c r="X37">
        <v>73.996585300000007</v>
      </c>
      <c r="Y37">
        <v>48.540275600000001</v>
      </c>
      <c r="Z37">
        <v>8.7185189999999996E-2</v>
      </c>
      <c r="AA37">
        <v>0.19995583</v>
      </c>
      <c r="AB37">
        <v>16.020877800000001</v>
      </c>
      <c r="AC37">
        <v>100</v>
      </c>
      <c r="AD37">
        <v>100</v>
      </c>
      <c r="AE37">
        <v>95</v>
      </c>
      <c r="AF37">
        <v>100.694444</v>
      </c>
      <c r="AG37">
        <v>100</v>
      </c>
      <c r="AH37">
        <v>100</v>
      </c>
      <c r="AI37">
        <v>50.643333300000002</v>
      </c>
      <c r="AJ37">
        <v>55.8639881</v>
      </c>
      <c r="AK37">
        <v>86.125</v>
      </c>
      <c r="AL37">
        <v>45.636363699999997</v>
      </c>
      <c r="AM37">
        <v>29.296666699999999</v>
      </c>
      <c r="AN37">
        <v>28.581398700000001</v>
      </c>
      <c r="AO37">
        <v>66.875</v>
      </c>
      <c r="AP37">
        <v>23.343434299999998</v>
      </c>
      <c r="AQ37">
        <v>31.563333400000001</v>
      </c>
      <c r="AR37">
        <v>26.793402799999999</v>
      </c>
      <c r="AS37">
        <v>52</v>
      </c>
      <c r="AT37">
        <v>29.888888900000001</v>
      </c>
      <c r="AU37">
        <v>57.656666600000001</v>
      </c>
      <c r="AV37">
        <v>63.381299599999998</v>
      </c>
      <c r="AW37">
        <v>86.625</v>
      </c>
      <c r="AX37">
        <v>52.504040400000001</v>
      </c>
      <c r="AY37">
        <v>34.366666700000003</v>
      </c>
      <c r="AZ37">
        <v>26.603720200000001</v>
      </c>
      <c r="BA37">
        <v>54.25</v>
      </c>
      <c r="BB37">
        <v>26.8030303</v>
      </c>
      <c r="BC37">
        <v>2</v>
      </c>
      <c r="BD37">
        <v>100</v>
      </c>
      <c r="BE37">
        <v>98.923610999999994</v>
      </c>
      <c r="BF37">
        <v>35.061406275000003</v>
      </c>
      <c r="BG37">
        <v>65.041751649999995</v>
      </c>
      <c r="BH37">
        <v>35.505854300000003</v>
      </c>
      <c r="BI37">
        <v>59.567171275</v>
      </c>
      <c r="BJ37">
        <v>37.024124924999995</v>
      </c>
    </row>
    <row r="38" spans="1:62" x14ac:dyDescent="0.2">
      <c r="A38">
        <v>515</v>
      </c>
      <c r="B38" t="s">
        <v>191</v>
      </c>
      <c r="C38" t="s">
        <v>192</v>
      </c>
      <c r="D38" t="s">
        <v>157</v>
      </c>
      <c r="E38" t="s">
        <v>158</v>
      </c>
      <c r="F38">
        <v>25</v>
      </c>
      <c r="G38">
        <v>3.28125</v>
      </c>
      <c r="H38">
        <f t="shared" si="0"/>
        <v>0.65789473684210531</v>
      </c>
      <c r="I38">
        <v>28.7</v>
      </c>
      <c r="J38">
        <v>30</v>
      </c>
      <c r="K38">
        <v>0</v>
      </c>
      <c r="L38">
        <v>383</v>
      </c>
      <c r="M38">
        <v>1</v>
      </c>
      <c r="N38">
        <v>200</v>
      </c>
      <c r="O38">
        <v>57.4</v>
      </c>
      <c r="P38">
        <v>60</v>
      </c>
      <c r="Q38">
        <v>0</v>
      </c>
      <c r="R38">
        <v>766</v>
      </c>
      <c r="S38">
        <v>0.40726184999999998</v>
      </c>
      <c r="T38">
        <v>0.37653399999999998</v>
      </c>
      <c r="U38">
        <v>0.21620415000000001</v>
      </c>
      <c r="V38">
        <v>0.33346667000000002</v>
      </c>
      <c r="W38">
        <v>15.4814556</v>
      </c>
      <c r="X38">
        <v>46.425796300000002</v>
      </c>
      <c r="Y38">
        <v>18.578102099999999</v>
      </c>
      <c r="Z38">
        <v>4.831481E-2</v>
      </c>
      <c r="AA38">
        <v>0.14488649000000001</v>
      </c>
      <c r="AB38">
        <v>13.631410600000001</v>
      </c>
      <c r="AC38">
        <v>100</v>
      </c>
      <c r="AD38">
        <v>100</v>
      </c>
      <c r="AE38">
        <v>90.909090899999995</v>
      </c>
      <c r="AF38">
        <v>100</v>
      </c>
      <c r="AG38">
        <v>100</v>
      </c>
      <c r="AH38">
        <v>100</v>
      </c>
      <c r="AI38">
        <v>52.241341900000002</v>
      </c>
      <c r="AJ38">
        <v>52.731257900000003</v>
      </c>
      <c r="AK38">
        <v>59.5</v>
      </c>
      <c r="AL38">
        <v>49.579212400000003</v>
      </c>
      <c r="AM38">
        <v>31.963203499999999</v>
      </c>
      <c r="AN38">
        <v>30.462949299999998</v>
      </c>
      <c r="AO38">
        <v>30.333333499999998</v>
      </c>
      <c r="AP38">
        <v>21.094322300000002</v>
      </c>
      <c r="AQ38">
        <v>26.068181800000001</v>
      </c>
      <c r="AR38">
        <v>23.7259852</v>
      </c>
      <c r="AS38">
        <v>33.166666499999998</v>
      </c>
      <c r="AT38">
        <v>28.924450499999999</v>
      </c>
      <c r="AU38">
        <v>55.358225099999999</v>
      </c>
      <c r="AV38">
        <v>57.546200599999999</v>
      </c>
      <c r="AW38">
        <v>54.833333500000002</v>
      </c>
      <c r="AX38">
        <v>57.776556800000002</v>
      </c>
      <c r="AY38">
        <v>30.579004300000001</v>
      </c>
      <c r="AZ38">
        <v>29.9649152</v>
      </c>
      <c r="BA38">
        <v>31.333333499999998</v>
      </c>
      <c r="BB38">
        <v>21.0668498</v>
      </c>
      <c r="BC38">
        <v>1</v>
      </c>
      <c r="BD38">
        <v>100</v>
      </c>
      <c r="BE38">
        <v>97.727272725000006</v>
      </c>
      <c r="BF38">
        <v>27.971321000000003</v>
      </c>
      <c r="BG38">
        <v>56.378579000000002</v>
      </c>
      <c r="BH38">
        <v>28.236025699999999</v>
      </c>
      <c r="BI38">
        <v>53.512953050000007</v>
      </c>
      <c r="BJ38">
        <v>28.463452149999998</v>
      </c>
    </row>
    <row r="39" spans="1:62" x14ac:dyDescent="0.2">
      <c r="A39">
        <v>528</v>
      </c>
      <c r="B39" t="s">
        <v>230</v>
      </c>
      <c r="C39" t="s">
        <v>231</v>
      </c>
      <c r="D39" t="s">
        <v>197</v>
      </c>
      <c r="E39" t="s">
        <v>158</v>
      </c>
      <c r="F39">
        <v>21</v>
      </c>
      <c r="G39">
        <v>3.84375</v>
      </c>
      <c r="H39">
        <f t="shared" si="0"/>
        <v>0.55263157894736847</v>
      </c>
      <c r="I39">
        <v>0.7</v>
      </c>
      <c r="J39">
        <v>0.1</v>
      </c>
      <c r="K39">
        <v>9.4</v>
      </c>
      <c r="L39">
        <v>41</v>
      </c>
      <c r="M39">
        <v>2.5</v>
      </c>
      <c r="N39">
        <v>312.5</v>
      </c>
      <c r="O39">
        <v>2.1875</v>
      </c>
      <c r="P39">
        <v>0.3125</v>
      </c>
      <c r="Q39">
        <v>29.375</v>
      </c>
      <c r="R39">
        <v>128.125</v>
      </c>
      <c r="S39">
        <v>0.51362677000000001</v>
      </c>
      <c r="T39">
        <v>0.28934235000000003</v>
      </c>
      <c r="U39">
        <v>0.19703087999999999</v>
      </c>
      <c r="V39">
        <v>0.47321480999999999</v>
      </c>
      <c r="W39">
        <v>50.394962999999997</v>
      </c>
      <c r="X39">
        <v>106.49489699999999</v>
      </c>
      <c r="Y39">
        <v>56.342292800000003</v>
      </c>
      <c r="Z39">
        <v>8.6759260000000005E-2</v>
      </c>
      <c r="AA39">
        <v>0.18334012</v>
      </c>
      <c r="AB39">
        <v>16.208314900000001</v>
      </c>
      <c r="AC39">
        <v>83.333333300000007</v>
      </c>
      <c r="AD39">
        <v>100</v>
      </c>
      <c r="AE39">
        <v>100</v>
      </c>
      <c r="AF39">
        <v>100.195313</v>
      </c>
      <c r="AG39">
        <v>83.333333300000007</v>
      </c>
      <c r="AH39">
        <v>100</v>
      </c>
      <c r="AI39">
        <v>64.287499999999994</v>
      </c>
      <c r="AJ39">
        <v>72.938301300000006</v>
      </c>
      <c r="AK39">
        <v>71.833333300000007</v>
      </c>
      <c r="AL39">
        <v>68.447443100000001</v>
      </c>
      <c r="AM39">
        <v>49.5666668</v>
      </c>
      <c r="AN39">
        <v>38.584535299999999</v>
      </c>
      <c r="AO39">
        <v>62.1666667</v>
      </c>
      <c r="AP39">
        <v>42.651988600000003</v>
      </c>
      <c r="AQ39">
        <v>30.072916599999999</v>
      </c>
      <c r="AR39">
        <v>26.712489999999999</v>
      </c>
      <c r="AS39">
        <v>50.6666667</v>
      </c>
      <c r="AT39">
        <v>36.254261399999997</v>
      </c>
      <c r="AU39">
        <v>68.991666600000002</v>
      </c>
      <c r="AV39">
        <v>76.648637800000003</v>
      </c>
      <c r="AW39">
        <v>75</v>
      </c>
      <c r="AX39">
        <v>72.336647799999994</v>
      </c>
      <c r="AY39">
        <v>59.616666799999997</v>
      </c>
      <c r="AZ39">
        <v>40.476312200000002</v>
      </c>
      <c r="BA39">
        <v>50.1666667</v>
      </c>
      <c r="BB39">
        <v>42.930397800000001</v>
      </c>
      <c r="BC39">
        <v>2</v>
      </c>
      <c r="BD39">
        <v>91.666666649999996</v>
      </c>
      <c r="BE39">
        <v>95.882161574999998</v>
      </c>
      <c r="BF39">
        <v>35.926583674999996</v>
      </c>
      <c r="BG39">
        <v>73.244238049999993</v>
      </c>
      <c r="BH39">
        <v>48.297510875</v>
      </c>
      <c r="BI39">
        <v>69.376644424999995</v>
      </c>
      <c r="BJ39">
        <v>48.242464350000006</v>
      </c>
    </row>
    <row r="40" spans="1:62" x14ac:dyDescent="0.2">
      <c r="A40">
        <v>529</v>
      </c>
      <c r="B40" t="s">
        <v>232</v>
      </c>
      <c r="C40" t="s">
        <v>233</v>
      </c>
      <c r="D40" t="s">
        <v>197</v>
      </c>
      <c r="E40" t="s">
        <v>158</v>
      </c>
      <c r="F40">
        <v>22</v>
      </c>
      <c r="G40">
        <v>2.1875</v>
      </c>
      <c r="H40">
        <f t="shared" si="0"/>
        <v>0.57894736842105265</v>
      </c>
      <c r="I40">
        <v>4</v>
      </c>
      <c r="J40">
        <v>0.4</v>
      </c>
      <c r="K40">
        <v>5.5</v>
      </c>
      <c r="L40">
        <v>43</v>
      </c>
      <c r="M40">
        <v>1</v>
      </c>
      <c r="N40">
        <v>300</v>
      </c>
      <c r="O40">
        <v>12</v>
      </c>
      <c r="P40">
        <v>1.2</v>
      </c>
      <c r="Q40">
        <v>16.5</v>
      </c>
      <c r="R40">
        <v>129</v>
      </c>
      <c r="S40">
        <v>0.45949021000000001</v>
      </c>
      <c r="T40">
        <v>0.42053119</v>
      </c>
      <c r="U40">
        <v>0.1199786</v>
      </c>
      <c r="V40">
        <v>0.43855556000000001</v>
      </c>
      <c r="W40">
        <v>57.099488899999997</v>
      </c>
      <c r="X40">
        <v>130.19898699999999</v>
      </c>
      <c r="Y40">
        <v>52.747283899999999</v>
      </c>
      <c r="Z40">
        <v>0.16040741</v>
      </c>
      <c r="AA40">
        <v>0.36576302999999999</v>
      </c>
      <c r="AB40">
        <v>15.959615700000001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  <c r="AI40">
        <v>61.873333299999999</v>
      </c>
      <c r="AJ40">
        <v>59.757920800000001</v>
      </c>
      <c r="AK40">
        <v>46</v>
      </c>
      <c r="AL40">
        <v>65.441666699999999</v>
      </c>
      <c r="AM40">
        <v>23.086666699999999</v>
      </c>
      <c r="AN40">
        <v>26.124023600000001</v>
      </c>
      <c r="AO40">
        <v>10</v>
      </c>
      <c r="AP40">
        <v>28.3666667</v>
      </c>
      <c r="AQ40">
        <v>47.0266667</v>
      </c>
      <c r="AR40">
        <v>47.776531900000002</v>
      </c>
      <c r="AS40">
        <v>15</v>
      </c>
      <c r="AT40">
        <v>50.995833300000001</v>
      </c>
      <c r="AU40">
        <v>52.12</v>
      </c>
      <c r="AV40">
        <v>57.3698148</v>
      </c>
      <c r="AW40">
        <v>41</v>
      </c>
      <c r="AX40">
        <v>62.641666700000002</v>
      </c>
      <c r="AY40">
        <v>26.48</v>
      </c>
      <c r="AZ40">
        <v>26.881144800000001</v>
      </c>
      <c r="BA40">
        <v>16</v>
      </c>
      <c r="BB40">
        <v>38.779166699999998</v>
      </c>
      <c r="BC40">
        <v>2</v>
      </c>
      <c r="BD40">
        <v>100</v>
      </c>
      <c r="BE40">
        <v>100</v>
      </c>
      <c r="BF40">
        <v>40.199757974999997</v>
      </c>
      <c r="BG40">
        <v>53.282870375000002</v>
      </c>
      <c r="BH40">
        <v>27.035077874999999</v>
      </c>
      <c r="BI40">
        <v>58.268230200000005</v>
      </c>
      <c r="BJ40">
        <v>21.894339249999998</v>
      </c>
    </row>
    <row r="41" spans="1:62" x14ac:dyDescent="0.2">
      <c r="A41">
        <v>568</v>
      </c>
      <c r="B41" t="s">
        <v>193</v>
      </c>
      <c r="C41" t="s">
        <v>194</v>
      </c>
      <c r="D41" t="s">
        <v>157</v>
      </c>
      <c r="E41" t="s">
        <v>158</v>
      </c>
      <c r="F41">
        <v>14</v>
      </c>
      <c r="G41">
        <v>2.84375</v>
      </c>
      <c r="H41">
        <f t="shared" si="0"/>
        <v>0.36842105263157893</v>
      </c>
      <c r="I41">
        <v>24.32</v>
      </c>
      <c r="J41">
        <v>25.5</v>
      </c>
      <c r="K41">
        <v>1.7</v>
      </c>
      <c r="L41">
        <v>318.5</v>
      </c>
      <c r="M41">
        <v>18</v>
      </c>
      <c r="N41">
        <v>380</v>
      </c>
      <c r="O41">
        <v>92.415999999999997</v>
      </c>
      <c r="P41">
        <v>96.9</v>
      </c>
      <c r="Q41">
        <v>6.46</v>
      </c>
      <c r="R41">
        <v>1210.3</v>
      </c>
      <c r="S41">
        <v>0.61491355000000003</v>
      </c>
      <c r="T41">
        <v>0.23474324999999999</v>
      </c>
      <c r="U41">
        <v>0.15034320000000001</v>
      </c>
      <c r="V41">
        <v>0.36183333000000001</v>
      </c>
      <c r="W41">
        <v>48.270381499999999</v>
      </c>
      <c r="X41">
        <v>133.40501599999999</v>
      </c>
      <c r="Y41">
        <v>67.158897400000001</v>
      </c>
      <c r="Z41">
        <v>0.16307406999999999</v>
      </c>
      <c r="AA41">
        <v>0.45068837</v>
      </c>
      <c r="AB41">
        <v>16.8534775</v>
      </c>
      <c r="AC41">
        <v>100</v>
      </c>
      <c r="AD41">
        <v>80.416669999999996</v>
      </c>
      <c r="AE41">
        <v>99.145300000000006</v>
      </c>
      <c r="AF41">
        <v>90.583335000000005</v>
      </c>
      <c r="AG41">
        <v>100</v>
      </c>
      <c r="AH41">
        <v>96.666669999999996</v>
      </c>
      <c r="AI41">
        <v>51.903846199999997</v>
      </c>
      <c r="AJ41">
        <v>51.224932899999999</v>
      </c>
      <c r="AK41">
        <v>31.5</v>
      </c>
      <c r="AL41">
        <v>17.8333333</v>
      </c>
      <c r="AM41">
        <v>48.335470100000002</v>
      </c>
      <c r="AN41">
        <v>33.164913800000001</v>
      </c>
      <c r="AO41">
        <v>37.5</v>
      </c>
      <c r="AP41">
        <v>17.8833333</v>
      </c>
      <c r="AQ41">
        <v>40.604700800000003</v>
      </c>
      <c r="AR41">
        <v>50.774473200000003</v>
      </c>
      <c r="AS41">
        <v>49.5</v>
      </c>
      <c r="AT41">
        <v>47.741666700000003</v>
      </c>
      <c r="AU41">
        <v>59.685897500000003</v>
      </c>
      <c r="AV41">
        <v>53.772183900000002</v>
      </c>
      <c r="AW41">
        <v>31.75</v>
      </c>
      <c r="AX41">
        <v>15.6083333</v>
      </c>
      <c r="AY41">
        <v>46.100427400000001</v>
      </c>
      <c r="AZ41">
        <v>24.844693500000002</v>
      </c>
      <c r="BA41">
        <v>23.25</v>
      </c>
      <c r="BB41">
        <v>2.1958332999999999</v>
      </c>
      <c r="BC41">
        <v>2</v>
      </c>
      <c r="BD41">
        <v>90.208335000000005</v>
      </c>
      <c r="BE41">
        <v>96.598826250000002</v>
      </c>
      <c r="BF41">
        <v>47.155210175000001</v>
      </c>
      <c r="BG41">
        <v>40.204103674999999</v>
      </c>
      <c r="BH41">
        <v>24.097738550000003</v>
      </c>
      <c r="BI41">
        <v>38.115528099999999</v>
      </c>
      <c r="BJ41">
        <v>34.220929300000002</v>
      </c>
    </row>
    <row r="42" spans="1:62" x14ac:dyDescent="0.2">
      <c r="A42">
        <v>1019</v>
      </c>
      <c r="B42" t="s">
        <v>234</v>
      </c>
      <c r="C42" t="s">
        <v>235</v>
      </c>
      <c r="D42" t="s">
        <v>236</v>
      </c>
      <c r="E42" t="s">
        <v>158</v>
      </c>
      <c r="F42">
        <v>19</v>
      </c>
      <c r="H42">
        <f t="shared" si="0"/>
        <v>0.5</v>
      </c>
      <c r="S42">
        <v>0.45281061</v>
      </c>
      <c r="T42">
        <v>0.34057544000000001</v>
      </c>
      <c r="U42">
        <v>0.20661394999999999</v>
      </c>
      <c r="V42">
        <v>0.21908519000000001</v>
      </c>
      <c r="W42">
        <v>29.592296300000001</v>
      </c>
      <c r="X42">
        <v>135.072101</v>
      </c>
      <c r="Y42">
        <v>65.870185899999996</v>
      </c>
      <c r="Z42">
        <v>9.168519E-2</v>
      </c>
      <c r="AA42">
        <v>0.41849102999999999</v>
      </c>
      <c r="AB42">
        <v>14.715895700000001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  <c r="AI42">
        <v>38.788888800000002</v>
      </c>
      <c r="AJ42">
        <v>37.5032584</v>
      </c>
      <c r="AK42">
        <v>51</v>
      </c>
      <c r="AL42">
        <v>37.445075899999999</v>
      </c>
      <c r="AM42">
        <v>14.4615385</v>
      </c>
      <c r="AN42">
        <v>14.2378017</v>
      </c>
      <c r="AO42">
        <v>1</v>
      </c>
      <c r="AP42">
        <v>23.017045499999998</v>
      </c>
      <c r="AQ42">
        <v>17.947008499999999</v>
      </c>
      <c r="AR42">
        <v>19.3231486</v>
      </c>
      <c r="AS42">
        <v>28</v>
      </c>
      <c r="AT42">
        <v>24.549242400000001</v>
      </c>
      <c r="BD42">
        <v>100</v>
      </c>
      <c r="BE42">
        <v>100</v>
      </c>
      <c r="BF42">
        <v>22.454849875000001</v>
      </c>
      <c r="BG42" t="s">
        <v>404</v>
      </c>
      <c r="BH42" t="s">
        <v>404</v>
      </c>
      <c r="BI42">
        <v>41.184305774999999</v>
      </c>
      <c r="BJ42">
        <v>13.179096425000001</v>
      </c>
    </row>
    <row r="43" spans="1:62" x14ac:dyDescent="0.2">
      <c r="A43">
        <v>1024</v>
      </c>
      <c r="B43" t="s">
        <v>237</v>
      </c>
      <c r="C43" t="s">
        <v>238</v>
      </c>
      <c r="D43" t="s">
        <v>236</v>
      </c>
      <c r="E43" t="s">
        <v>158</v>
      </c>
      <c r="F43">
        <v>26</v>
      </c>
      <c r="H43">
        <f t="shared" si="0"/>
        <v>0.68421052631578949</v>
      </c>
      <c r="S43">
        <v>0.46218892</v>
      </c>
      <c r="T43">
        <v>0.35588652999999998</v>
      </c>
      <c r="U43">
        <v>0.18192454999999999</v>
      </c>
      <c r="V43">
        <v>0.10515926</v>
      </c>
      <c r="W43">
        <v>13.3301593</v>
      </c>
      <c r="X43">
        <v>126.76163099999999</v>
      </c>
      <c r="Y43">
        <v>65.800430300000002</v>
      </c>
      <c r="Z43">
        <v>3.933333E-2</v>
      </c>
      <c r="AA43">
        <v>0.37403585</v>
      </c>
      <c r="AB43">
        <v>13.761233300000001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45.318627499999998</v>
      </c>
      <c r="AJ43">
        <v>50.7259259</v>
      </c>
      <c r="AK43">
        <v>66.222222299999999</v>
      </c>
      <c r="AL43">
        <v>44.552222200000003</v>
      </c>
      <c r="AM43">
        <v>12.781862800000001</v>
      </c>
      <c r="AN43">
        <v>9.2355820000000008</v>
      </c>
      <c r="AO43">
        <v>33.777777700000001</v>
      </c>
      <c r="AP43">
        <v>7.3444444000000004</v>
      </c>
      <c r="AQ43">
        <v>12.639705899999999</v>
      </c>
      <c r="AR43">
        <v>16.258862300000001</v>
      </c>
      <c r="AS43">
        <v>17</v>
      </c>
      <c r="AT43">
        <v>16.796666699999999</v>
      </c>
      <c r="BD43">
        <v>100</v>
      </c>
      <c r="BE43">
        <v>100</v>
      </c>
      <c r="BF43">
        <v>15.673808725000001</v>
      </c>
      <c r="BG43" t="s">
        <v>404</v>
      </c>
      <c r="BH43" t="s">
        <v>404</v>
      </c>
      <c r="BI43">
        <v>51.704749475</v>
      </c>
      <c r="BJ43">
        <v>15.784916725</v>
      </c>
    </row>
    <row r="44" spans="1:62" x14ac:dyDescent="0.2">
      <c r="A44">
        <v>1025</v>
      </c>
      <c r="B44" t="s">
        <v>239</v>
      </c>
      <c r="C44" t="s">
        <v>240</v>
      </c>
      <c r="D44" t="s">
        <v>236</v>
      </c>
      <c r="E44" t="s">
        <v>158</v>
      </c>
      <c r="F44">
        <v>21</v>
      </c>
      <c r="H44">
        <f t="shared" si="0"/>
        <v>0.55263157894736847</v>
      </c>
      <c r="S44">
        <v>0.50567516000000001</v>
      </c>
      <c r="T44">
        <v>0.37714825000000002</v>
      </c>
      <c r="U44">
        <v>0.11717659</v>
      </c>
      <c r="V44">
        <v>0.37432963000000002</v>
      </c>
      <c r="W44">
        <v>38.484985199999997</v>
      </c>
      <c r="X44">
        <v>102.810417</v>
      </c>
      <c r="Y44">
        <v>71.260726899999995</v>
      </c>
      <c r="Z44">
        <v>8.8240739999999998E-2</v>
      </c>
      <c r="AA44">
        <v>0.23573005</v>
      </c>
      <c r="AB44">
        <v>16.798542000000001</v>
      </c>
      <c r="AC44">
        <v>200</v>
      </c>
      <c r="AD44">
        <v>100</v>
      </c>
      <c r="AE44">
        <v>98.611108299999998</v>
      </c>
      <c r="AF44">
        <v>100</v>
      </c>
      <c r="AG44">
        <v>200</v>
      </c>
      <c r="AH44">
        <v>100</v>
      </c>
      <c r="AI44">
        <v>57.9583333</v>
      </c>
      <c r="AJ44">
        <v>72.938382599999997</v>
      </c>
      <c r="AL44">
        <v>74.214285700000005</v>
      </c>
      <c r="AM44">
        <v>33.484722300000001</v>
      </c>
      <c r="AN44">
        <v>46.888215799999998</v>
      </c>
      <c r="AP44">
        <v>49.4166667</v>
      </c>
      <c r="AQ44">
        <v>35.5777778</v>
      </c>
      <c r="AR44">
        <v>43.192022600000001</v>
      </c>
      <c r="AT44">
        <v>44.748412700000003</v>
      </c>
      <c r="BD44">
        <v>100</v>
      </c>
      <c r="BE44">
        <v>99.652777075000003</v>
      </c>
      <c r="BF44">
        <v>41.172737700000006</v>
      </c>
      <c r="BG44" t="s">
        <v>404</v>
      </c>
      <c r="BH44" t="s">
        <v>404</v>
      </c>
      <c r="BI44">
        <v>68.37033386666667</v>
      </c>
      <c r="BJ44">
        <v>43.263201600000002</v>
      </c>
    </row>
    <row r="45" spans="1:62" x14ac:dyDescent="0.2">
      <c r="A45">
        <v>1037</v>
      </c>
      <c r="B45" t="s">
        <v>241</v>
      </c>
      <c r="C45" t="s">
        <v>242</v>
      </c>
      <c r="D45" t="s">
        <v>236</v>
      </c>
      <c r="E45" t="s">
        <v>158</v>
      </c>
      <c r="F45">
        <v>25</v>
      </c>
      <c r="H45">
        <f t="shared" si="0"/>
        <v>0.65789473684210531</v>
      </c>
      <c r="S45">
        <v>0.42416912000000001</v>
      </c>
      <c r="T45">
        <v>0.47062071</v>
      </c>
      <c r="U45">
        <v>0.10521017000000001</v>
      </c>
      <c r="V45">
        <v>0.23480000000000001</v>
      </c>
      <c r="W45">
        <v>29.165929599999998</v>
      </c>
      <c r="X45">
        <v>124.216055</v>
      </c>
      <c r="Y45">
        <v>71.105384799999996</v>
      </c>
      <c r="Z45">
        <v>0.10887036999999999</v>
      </c>
      <c r="AA45">
        <v>0.46367279</v>
      </c>
      <c r="AB45">
        <v>17.0020256</v>
      </c>
      <c r="AC45">
        <v>100</v>
      </c>
      <c r="AD45">
        <v>100</v>
      </c>
      <c r="AE45">
        <v>100</v>
      </c>
      <c r="AF45">
        <v>99.852940000000004</v>
      </c>
      <c r="AG45">
        <v>100</v>
      </c>
      <c r="AH45">
        <v>100</v>
      </c>
      <c r="AI45">
        <v>64.452777800000007</v>
      </c>
      <c r="AJ45">
        <v>71.170629899999994</v>
      </c>
      <c r="AK45">
        <v>53.5</v>
      </c>
      <c r="AL45">
        <v>60.666233699999999</v>
      </c>
      <c r="AM45">
        <v>42.643518499999999</v>
      </c>
      <c r="AN45">
        <v>48.811014200000002</v>
      </c>
      <c r="AO45">
        <v>43.25</v>
      </c>
      <c r="AP45">
        <v>42.997402600000001</v>
      </c>
      <c r="AQ45">
        <v>62.6962963</v>
      </c>
      <c r="AR45">
        <v>55.522449299999998</v>
      </c>
      <c r="AS45">
        <v>46.5</v>
      </c>
      <c r="AT45">
        <v>57.435065000000002</v>
      </c>
      <c r="BD45">
        <v>100</v>
      </c>
      <c r="BE45">
        <v>99.963234999999997</v>
      </c>
      <c r="BF45">
        <v>55.538452650000004</v>
      </c>
      <c r="BG45" t="s">
        <v>404</v>
      </c>
      <c r="BH45" t="s">
        <v>404</v>
      </c>
      <c r="BI45">
        <v>62.447410349999998</v>
      </c>
      <c r="BJ45">
        <v>44.425483825000001</v>
      </c>
    </row>
    <row r="46" spans="1:62" x14ac:dyDescent="0.2">
      <c r="A46">
        <v>1038</v>
      </c>
      <c r="B46" t="s">
        <v>243</v>
      </c>
      <c r="C46" t="s">
        <v>244</v>
      </c>
      <c r="D46" t="s">
        <v>236</v>
      </c>
      <c r="E46" t="s">
        <v>158</v>
      </c>
      <c r="F46">
        <v>28</v>
      </c>
      <c r="H46">
        <f t="shared" si="0"/>
        <v>0.73684210526315785</v>
      </c>
      <c r="S46">
        <v>0.43969916999999997</v>
      </c>
      <c r="T46">
        <v>0.30455290000000002</v>
      </c>
      <c r="U46">
        <v>0.25574793000000001</v>
      </c>
      <c r="V46">
        <v>0.15479259000000001</v>
      </c>
      <c r="W46">
        <v>26.4892778</v>
      </c>
      <c r="X46">
        <v>171.127554</v>
      </c>
      <c r="Y46">
        <v>54.170105</v>
      </c>
      <c r="Z46">
        <v>3.8870370000000001E-2</v>
      </c>
      <c r="AA46">
        <v>0.25111260000000002</v>
      </c>
      <c r="AB46">
        <v>15.670139300000001</v>
      </c>
      <c r="AC46">
        <v>100</v>
      </c>
      <c r="AD46">
        <v>99.145300000000006</v>
      </c>
      <c r="AE46">
        <v>92.857142899999999</v>
      </c>
      <c r="AF46">
        <v>100</v>
      </c>
      <c r="AG46">
        <v>100</v>
      </c>
      <c r="AH46">
        <v>99.145300000000006</v>
      </c>
      <c r="AI46">
        <v>41.632142899999998</v>
      </c>
      <c r="AJ46">
        <v>45.082541900000002</v>
      </c>
      <c r="AK46">
        <v>35.111111000000001</v>
      </c>
      <c r="AL46">
        <v>51.794871800000003</v>
      </c>
      <c r="AM46">
        <v>15.732142899999999</v>
      </c>
      <c r="AN46">
        <v>16.0924087</v>
      </c>
      <c r="AO46">
        <v>6.1111110000000002</v>
      </c>
      <c r="AP46">
        <v>18.1581197</v>
      </c>
      <c r="AQ46">
        <v>21.071428600000001</v>
      </c>
      <c r="AR46">
        <v>24.019562000000001</v>
      </c>
      <c r="AS46">
        <v>11</v>
      </c>
      <c r="AT46">
        <v>21.555555600000002</v>
      </c>
      <c r="BD46">
        <v>99.57265000000001</v>
      </c>
      <c r="BE46">
        <v>98.000610725000001</v>
      </c>
      <c r="BF46">
        <v>19.411636550000001</v>
      </c>
      <c r="BG46" t="s">
        <v>404</v>
      </c>
      <c r="BH46" t="s">
        <v>404</v>
      </c>
      <c r="BI46">
        <v>43.405166900000005</v>
      </c>
      <c r="BJ46">
        <v>14.023445575</v>
      </c>
    </row>
    <row r="47" spans="1:62" x14ac:dyDescent="0.2">
      <c r="A47">
        <v>1077</v>
      </c>
      <c r="B47" t="s">
        <v>245</v>
      </c>
      <c r="C47" t="s">
        <v>246</v>
      </c>
      <c r="D47" t="s">
        <v>236</v>
      </c>
      <c r="E47" t="s">
        <v>158</v>
      </c>
      <c r="F47">
        <v>23</v>
      </c>
      <c r="H47">
        <f t="shared" si="0"/>
        <v>0.60526315789473684</v>
      </c>
      <c r="S47">
        <v>0.32377607000000003</v>
      </c>
      <c r="T47">
        <v>0.36160322</v>
      </c>
      <c r="U47">
        <v>0.31462071000000003</v>
      </c>
      <c r="V47">
        <v>0.49610369999999998</v>
      </c>
      <c r="W47">
        <v>90.0945593</v>
      </c>
      <c r="X47">
        <v>181.604287</v>
      </c>
      <c r="Y47">
        <v>56.405563399999998</v>
      </c>
      <c r="Z47">
        <v>7.5499999999999998E-2</v>
      </c>
      <c r="AA47">
        <v>0.15218592</v>
      </c>
      <c r="AB47">
        <v>15.4860077</v>
      </c>
      <c r="AC47">
        <v>100</v>
      </c>
      <c r="AD47">
        <v>88.888888899999998</v>
      </c>
      <c r="AE47">
        <v>74.404764299999997</v>
      </c>
      <c r="AF47">
        <v>93.137258799999998</v>
      </c>
      <c r="AG47">
        <v>100</v>
      </c>
      <c r="AH47">
        <v>88.888888899999998</v>
      </c>
      <c r="AI47">
        <v>48.7261904</v>
      </c>
      <c r="AJ47">
        <v>55.520385900000001</v>
      </c>
      <c r="AK47">
        <v>55.888888999999999</v>
      </c>
      <c r="AL47">
        <v>51.947619000000003</v>
      </c>
      <c r="AM47">
        <v>23.2190476</v>
      </c>
      <c r="AN47">
        <v>18.8659353</v>
      </c>
      <c r="AO47">
        <v>12.7777777</v>
      </c>
      <c r="AP47">
        <v>17.103174599999999</v>
      </c>
      <c r="AQ47">
        <v>28</v>
      </c>
      <c r="AR47">
        <v>29.207516399999999</v>
      </c>
      <c r="AS47">
        <v>35.6666667</v>
      </c>
      <c r="AT47">
        <v>23.907936599999999</v>
      </c>
      <c r="BD47">
        <v>94.444444449999992</v>
      </c>
      <c r="BE47">
        <v>89.107727999999994</v>
      </c>
      <c r="BF47">
        <v>29.195529925000002</v>
      </c>
      <c r="BG47" t="s">
        <v>404</v>
      </c>
      <c r="BH47" t="s">
        <v>404</v>
      </c>
      <c r="BI47">
        <v>53.020771074999999</v>
      </c>
      <c r="BJ47">
        <v>17.991483800000001</v>
      </c>
    </row>
    <row r="48" spans="1:62" x14ac:dyDescent="0.2">
      <c r="A48">
        <v>1083</v>
      </c>
      <c r="B48" t="s">
        <v>247</v>
      </c>
      <c r="C48" t="s">
        <v>248</v>
      </c>
      <c r="D48" t="s">
        <v>236</v>
      </c>
      <c r="E48" t="s">
        <v>158</v>
      </c>
      <c r="F48">
        <v>21</v>
      </c>
      <c r="H48">
        <f t="shared" si="0"/>
        <v>0.55263157894736847</v>
      </c>
      <c r="S48">
        <v>0.47185603999999998</v>
      </c>
      <c r="T48">
        <v>0.28386584999999998</v>
      </c>
      <c r="U48">
        <v>0.24427810999999999</v>
      </c>
      <c r="V48">
        <v>0.37560369999999998</v>
      </c>
      <c r="W48">
        <v>32.267722200000001</v>
      </c>
      <c r="X48">
        <v>85.908956399999994</v>
      </c>
      <c r="Y48">
        <v>30.069345500000001</v>
      </c>
      <c r="Z48">
        <v>0.20405556</v>
      </c>
      <c r="AA48">
        <v>0.54327354000000005</v>
      </c>
      <c r="AB48">
        <v>13.313009299999999</v>
      </c>
      <c r="AC48">
        <v>93.333333300000007</v>
      </c>
      <c r="AD48">
        <v>75.656572699999998</v>
      </c>
      <c r="AE48">
        <v>83.690478600000006</v>
      </c>
      <c r="AF48">
        <v>73.894352600000005</v>
      </c>
      <c r="AG48">
        <v>93.333333300000007</v>
      </c>
      <c r="AH48">
        <v>88.333336399999993</v>
      </c>
      <c r="AI48">
        <v>26.791666599999999</v>
      </c>
      <c r="AJ48">
        <v>42.932244099999998</v>
      </c>
      <c r="AK48">
        <v>44.7</v>
      </c>
      <c r="AL48">
        <v>46.514646499999998</v>
      </c>
      <c r="AM48">
        <v>15.5654761</v>
      </c>
      <c r="AN48">
        <v>17.811962600000001</v>
      </c>
      <c r="AO48">
        <v>31.1</v>
      </c>
      <c r="AP48">
        <v>20.8191919</v>
      </c>
      <c r="AQ48">
        <v>20.175396800000001</v>
      </c>
      <c r="AR48">
        <v>26.681154800000002</v>
      </c>
      <c r="AS48">
        <v>40.433333300000001</v>
      </c>
      <c r="AT48">
        <v>20.649494900000001</v>
      </c>
      <c r="BD48">
        <v>84.49495300000001</v>
      </c>
      <c r="BE48">
        <v>84.812875224999999</v>
      </c>
      <c r="BF48">
        <v>26.984844950000003</v>
      </c>
      <c r="BG48" t="s">
        <v>404</v>
      </c>
      <c r="BH48" t="s">
        <v>404</v>
      </c>
      <c r="BI48">
        <v>40.234639299999998</v>
      </c>
      <c r="BJ48">
        <v>21.324157649999997</v>
      </c>
    </row>
    <row r="49" spans="1:62" x14ac:dyDescent="0.2">
      <c r="A49">
        <v>1084</v>
      </c>
      <c r="B49" t="s">
        <v>249</v>
      </c>
      <c r="C49" t="s">
        <v>250</v>
      </c>
      <c r="D49" t="s">
        <v>236</v>
      </c>
      <c r="E49" t="s">
        <v>158</v>
      </c>
      <c r="F49">
        <v>29</v>
      </c>
      <c r="H49">
        <f t="shared" si="0"/>
        <v>0.76315789473684215</v>
      </c>
      <c r="S49">
        <v>0.44706153999999998</v>
      </c>
      <c r="T49">
        <v>0.34740437000000002</v>
      </c>
      <c r="U49">
        <v>0.20553409</v>
      </c>
      <c r="V49">
        <v>0.40416667000000001</v>
      </c>
      <c r="W49">
        <v>28.3362889</v>
      </c>
      <c r="X49">
        <v>70.110405499999999</v>
      </c>
      <c r="Y49">
        <v>45.3232803</v>
      </c>
      <c r="Z49">
        <v>0.11227777999999999</v>
      </c>
      <c r="AA49">
        <v>0.27780069000000002</v>
      </c>
      <c r="AB49">
        <v>15.9141788</v>
      </c>
      <c r="AC49">
        <v>100</v>
      </c>
      <c r="AD49">
        <v>94.444444399999995</v>
      </c>
      <c r="AE49">
        <v>95.777780000000007</v>
      </c>
      <c r="AF49">
        <v>85.698719999999994</v>
      </c>
      <c r="AG49">
        <v>100</v>
      </c>
      <c r="AH49">
        <v>80.555555600000005</v>
      </c>
      <c r="AI49">
        <v>41.451111099999999</v>
      </c>
      <c r="AJ49">
        <v>48.558732999999997</v>
      </c>
      <c r="AK49">
        <v>52</v>
      </c>
      <c r="AL49">
        <v>45.933862400000002</v>
      </c>
      <c r="AM49">
        <v>18.884444500000001</v>
      </c>
      <c r="AN49">
        <v>24.723627499999999</v>
      </c>
      <c r="AO49">
        <v>36</v>
      </c>
      <c r="AP49">
        <v>20.619047699999999</v>
      </c>
      <c r="AQ49">
        <v>16.188888899999998</v>
      </c>
      <c r="AR49">
        <v>27.117865800000001</v>
      </c>
      <c r="AS49">
        <v>34.5</v>
      </c>
      <c r="AT49">
        <v>20.747354399999999</v>
      </c>
      <c r="BD49">
        <v>97.222222200000004</v>
      </c>
      <c r="BE49">
        <v>90.508013899999995</v>
      </c>
      <c r="BF49">
        <v>24.638527275000001</v>
      </c>
      <c r="BG49" t="s">
        <v>404</v>
      </c>
      <c r="BH49" t="s">
        <v>404</v>
      </c>
      <c r="BI49">
        <v>46.985926625000005</v>
      </c>
      <c r="BJ49">
        <v>25.056779924999997</v>
      </c>
    </row>
    <row r="50" spans="1:62" x14ac:dyDescent="0.2">
      <c r="A50">
        <v>1098</v>
      </c>
      <c r="B50" t="s">
        <v>251</v>
      </c>
      <c r="C50" t="s">
        <v>252</v>
      </c>
      <c r="D50" t="s">
        <v>236</v>
      </c>
      <c r="E50" t="s">
        <v>158</v>
      </c>
      <c r="F50">
        <v>18</v>
      </c>
      <c r="H50">
        <f t="shared" si="0"/>
        <v>0.47368421052631576</v>
      </c>
      <c r="S50">
        <v>0.40113931000000003</v>
      </c>
      <c r="T50">
        <v>0.32814990999999999</v>
      </c>
      <c r="U50">
        <v>0.27071077999999998</v>
      </c>
      <c r="V50">
        <v>0.19686296</v>
      </c>
      <c r="W50">
        <v>17.8226148</v>
      </c>
      <c r="X50">
        <v>90.533102600000007</v>
      </c>
      <c r="Y50">
        <v>35.839477500000001</v>
      </c>
      <c r="Z50">
        <v>3.983333E-2</v>
      </c>
      <c r="AA50">
        <v>0.20234041</v>
      </c>
      <c r="AB50">
        <v>13.814984300000001</v>
      </c>
      <c r="AC50">
        <v>100</v>
      </c>
      <c r="AD50">
        <v>100</v>
      </c>
      <c r="AE50">
        <v>100</v>
      </c>
      <c r="AF50">
        <v>99.805068399999996</v>
      </c>
      <c r="AG50">
        <v>100</v>
      </c>
      <c r="AH50">
        <v>100</v>
      </c>
      <c r="AI50">
        <v>29.6630036</v>
      </c>
      <c r="AJ50">
        <v>41.376387800000003</v>
      </c>
      <c r="AK50">
        <v>38.375</v>
      </c>
      <c r="AL50">
        <v>50.887917700000003</v>
      </c>
      <c r="AM50">
        <v>8.1032966900000005</v>
      </c>
      <c r="AN50">
        <v>15.052101800000001</v>
      </c>
      <c r="AO50">
        <v>7.25</v>
      </c>
      <c r="AP50">
        <v>14.048951000000001</v>
      </c>
      <c r="AQ50">
        <v>5.3021977700000003</v>
      </c>
      <c r="AR50">
        <v>17.823502000000001</v>
      </c>
      <c r="AS50">
        <v>7.75</v>
      </c>
      <c r="AT50">
        <v>6.8465423300000001</v>
      </c>
      <c r="BD50">
        <v>100</v>
      </c>
      <c r="BE50">
        <v>99.951267099999995</v>
      </c>
      <c r="BF50">
        <v>9.4305605250000006</v>
      </c>
      <c r="BG50" t="s">
        <v>404</v>
      </c>
      <c r="BH50" t="s">
        <v>404</v>
      </c>
      <c r="BI50">
        <v>40.075577275000001</v>
      </c>
      <c r="BJ50">
        <v>11.113587372500001</v>
      </c>
    </row>
    <row r="51" spans="1:62" x14ac:dyDescent="0.2">
      <c r="A51">
        <v>1174</v>
      </c>
      <c r="B51" t="s">
        <v>253</v>
      </c>
      <c r="C51" t="s">
        <v>254</v>
      </c>
      <c r="D51" t="s">
        <v>236</v>
      </c>
      <c r="E51" t="s">
        <v>158</v>
      </c>
      <c r="F51">
        <v>21</v>
      </c>
      <c r="H51">
        <f t="shared" si="0"/>
        <v>0.55263157894736847</v>
      </c>
      <c r="S51">
        <v>0.36233447000000002</v>
      </c>
      <c r="T51">
        <v>0.33245043000000002</v>
      </c>
      <c r="U51">
        <v>0.30521510000000002</v>
      </c>
      <c r="V51">
        <v>0.31923332999999998</v>
      </c>
      <c r="W51">
        <v>24.433981500000002</v>
      </c>
      <c r="X51">
        <v>76.539568200000005</v>
      </c>
      <c r="Y51">
        <v>44.4545593</v>
      </c>
      <c r="Z51">
        <v>0.10349999999999999</v>
      </c>
      <c r="AA51">
        <v>0.32421425999999998</v>
      </c>
      <c r="AB51">
        <v>16.7882347</v>
      </c>
      <c r="AC51">
        <v>100</v>
      </c>
      <c r="AD51">
        <v>96.068377799999993</v>
      </c>
      <c r="AE51">
        <v>87.592600000000004</v>
      </c>
      <c r="AF51">
        <v>95.679016700000005</v>
      </c>
      <c r="AG51">
        <v>33.333350000000003</v>
      </c>
      <c r="AH51">
        <v>92.117755599999995</v>
      </c>
      <c r="AI51">
        <v>48.717989299999999</v>
      </c>
      <c r="AJ51">
        <v>64.400000000000006</v>
      </c>
      <c r="AK51">
        <v>45.666666499999998</v>
      </c>
      <c r="AL51">
        <v>71.403513799999999</v>
      </c>
      <c r="AM51">
        <v>23.7941799</v>
      </c>
      <c r="AN51">
        <v>38.841313900000003</v>
      </c>
      <c r="AO51">
        <v>28.666666500000002</v>
      </c>
      <c r="AP51">
        <v>60.971604900000003</v>
      </c>
      <c r="AQ51">
        <v>51.608994699999997</v>
      </c>
      <c r="AR51">
        <v>50.550837700000002</v>
      </c>
      <c r="AS51">
        <v>45.333333500000002</v>
      </c>
      <c r="AT51">
        <v>56.992782599999998</v>
      </c>
      <c r="BD51">
        <v>98.034188900000004</v>
      </c>
      <c r="BE51">
        <v>77.180680574999997</v>
      </c>
      <c r="BF51">
        <v>51.121487125000002</v>
      </c>
      <c r="BG51" t="s">
        <v>404</v>
      </c>
      <c r="BH51" t="s">
        <v>404</v>
      </c>
      <c r="BI51">
        <v>57.547042399999995</v>
      </c>
      <c r="BJ51">
        <v>38.068441300000003</v>
      </c>
    </row>
    <row r="52" spans="1:62" x14ac:dyDescent="0.2">
      <c r="A52">
        <v>1187</v>
      </c>
      <c r="B52" t="s">
        <v>255</v>
      </c>
      <c r="C52" t="s">
        <v>256</v>
      </c>
      <c r="D52" t="s">
        <v>236</v>
      </c>
      <c r="E52" t="s">
        <v>158</v>
      </c>
      <c r="F52">
        <v>26</v>
      </c>
      <c r="H52">
        <f t="shared" si="0"/>
        <v>0.68421052631578949</v>
      </c>
      <c r="S52">
        <v>0.45680211999999998</v>
      </c>
      <c r="T52">
        <v>0.30804314999999999</v>
      </c>
      <c r="U52">
        <v>0.23515473000000001</v>
      </c>
      <c r="V52">
        <v>0.36467037000000002</v>
      </c>
      <c r="W52">
        <v>31.198588900000001</v>
      </c>
      <c r="X52">
        <v>85.552848299999994</v>
      </c>
      <c r="Y52">
        <v>41.546031999999997</v>
      </c>
      <c r="Z52">
        <v>5.5944439999999998E-2</v>
      </c>
      <c r="AA52">
        <v>0.15341099999999999</v>
      </c>
      <c r="AB52">
        <v>16.020767200000002</v>
      </c>
      <c r="AC52">
        <v>100</v>
      </c>
      <c r="AD52">
        <v>100</v>
      </c>
      <c r="AE52">
        <v>98.181818199999995</v>
      </c>
      <c r="AF52">
        <v>99.836600000000004</v>
      </c>
      <c r="AG52">
        <v>100</v>
      </c>
      <c r="AH52">
        <v>100</v>
      </c>
      <c r="AI52">
        <v>53.628138499999999</v>
      </c>
      <c r="AJ52">
        <v>59.182159499999997</v>
      </c>
      <c r="AK52">
        <v>59.6666667</v>
      </c>
      <c r="AL52">
        <v>64.388888899999998</v>
      </c>
      <c r="AM52">
        <v>32.544588699999998</v>
      </c>
      <c r="AN52">
        <v>34.9593682</v>
      </c>
      <c r="AO52">
        <v>47.3333333</v>
      </c>
      <c r="AP52">
        <v>33.393055500000003</v>
      </c>
      <c r="AQ52">
        <v>42.203030400000003</v>
      </c>
      <c r="AR52">
        <v>38.2901022</v>
      </c>
      <c r="AS52">
        <v>65</v>
      </c>
      <c r="AT52">
        <v>52.029166799999999</v>
      </c>
      <c r="BD52">
        <v>100</v>
      </c>
      <c r="BE52">
        <v>99.504604549999996</v>
      </c>
      <c r="BF52">
        <v>49.380574850000002</v>
      </c>
      <c r="BG52" t="s">
        <v>404</v>
      </c>
      <c r="BH52" t="s">
        <v>404</v>
      </c>
      <c r="BI52">
        <v>59.216463399999995</v>
      </c>
      <c r="BJ52">
        <v>37.057586424999997</v>
      </c>
    </row>
    <row r="53" spans="1:62" x14ac:dyDescent="0.2">
      <c r="A53">
        <v>1240</v>
      </c>
      <c r="B53" t="s">
        <v>257</v>
      </c>
      <c r="C53" t="s">
        <v>258</v>
      </c>
      <c r="D53" t="s">
        <v>236</v>
      </c>
      <c r="E53" t="s">
        <v>158</v>
      </c>
      <c r="F53">
        <v>20</v>
      </c>
      <c r="H53">
        <f t="shared" si="0"/>
        <v>0.52631578947368418</v>
      </c>
      <c r="S53">
        <v>0.87833095999999999</v>
      </c>
      <c r="T53">
        <v>4.186351E-2</v>
      </c>
      <c r="U53">
        <v>7.980553E-2</v>
      </c>
      <c r="V53">
        <v>0.37227037000000002</v>
      </c>
      <c r="W53">
        <v>72.622340699999995</v>
      </c>
      <c r="X53">
        <v>195.07956200000001</v>
      </c>
      <c r="Y53">
        <v>45.834854100000001</v>
      </c>
      <c r="Z53">
        <v>3.8925929999999997E-2</v>
      </c>
      <c r="AA53">
        <v>0.10456359</v>
      </c>
      <c r="AB53">
        <v>16.730039600000001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43.142857200000002</v>
      </c>
      <c r="AJ53">
        <v>49.607941500000003</v>
      </c>
      <c r="AK53">
        <v>56.1666667</v>
      </c>
      <c r="AL53">
        <v>58.308035699999998</v>
      </c>
      <c r="AM53">
        <v>27.2301587</v>
      </c>
      <c r="AN53">
        <v>20.256722499999999</v>
      </c>
      <c r="AO53">
        <v>47.8333333</v>
      </c>
      <c r="AP53">
        <v>17.4608135</v>
      </c>
      <c r="AQ53">
        <v>24.648809499999999</v>
      </c>
      <c r="AR53">
        <v>30.7806861</v>
      </c>
      <c r="AS53">
        <v>39.1666667</v>
      </c>
      <c r="AT53">
        <v>27.6825397</v>
      </c>
      <c r="BD53">
        <v>100</v>
      </c>
      <c r="BE53">
        <v>100</v>
      </c>
      <c r="BF53">
        <v>30.569675500000002</v>
      </c>
      <c r="BG53" t="s">
        <v>404</v>
      </c>
      <c r="BH53" t="s">
        <v>404</v>
      </c>
      <c r="BI53">
        <v>51.806375275000001</v>
      </c>
      <c r="BJ53">
        <v>28.195256999999998</v>
      </c>
    </row>
    <row r="54" spans="1:62" x14ac:dyDescent="0.2">
      <c r="A54">
        <v>1247</v>
      </c>
      <c r="B54" t="s">
        <v>259</v>
      </c>
      <c r="C54" t="s">
        <v>260</v>
      </c>
      <c r="D54" t="s">
        <v>236</v>
      </c>
      <c r="E54" t="s">
        <v>158</v>
      </c>
      <c r="F54">
        <v>24</v>
      </c>
      <c r="H54">
        <f t="shared" si="0"/>
        <v>0.63157894736842102</v>
      </c>
      <c r="S54">
        <v>0.41476174999999998</v>
      </c>
      <c r="T54">
        <v>0.33962377999999999</v>
      </c>
      <c r="U54">
        <v>0.24561446000000001</v>
      </c>
      <c r="V54">
        <v>0.17035555999999999</v>
      </c>
      <c r="W54">
        <v>21.8475556</v>
      </c>
      <c r="X54">
        <v>128.246804</v>
      </c>
      <c r="Y54">
        <v>62.569530499999999</v>
      </c>
      <c r="Z54">
        <v>7.5425930000000002E-2</v>
      </c>
      <c r="AA54">
        <v>0.44275588999999999</v>
      </c>
      <c r="AB54">
        <v>16.478078799999999</v>
      </c>
      <c r="AC54">
        <v>100</v>
      </c>
      <c r="AD54">
        <v>100</v>
      </c>
      <c r="AE54">
        <v>100</v>
      </c>
      <c r="AF54">
        <v>100</v>
      </c>
      <c r="AG54">
        <v>100</v>
      </c>
      <c r="AH54">
        <v>100</v>
      </c>
      <c r="AI54">
        <v>42.756410199999998</v>
      </c>
      <c r="AJ54">
        <v>48.6225241</v>
      </c>
      <c r="AK54">
        <v>54.166666800000002</v>
      </c>
      <c r="AL54">
        <v>49.490740799999998</v>
      </c>
      <c r="AM54">
        <v>18.371794900000001</v>
      </c>
      <c r="AN54">
        <v>25.7141777</v>
      </c>
      <c r="AO54">
        <v>25.666666800000002</v>
      </c>
      <c r="AP54">
        <v>18.5</v>
      </c>
      <c r="AQ54">
        <v>37.5</v>
      </c>
      <c r="AR54">
        <v>36.757444200000002</v>
      </c>
      <c r="AS54">
        <v>32.666666800000002</v>
      </c>
      <c r="AT54">
        <v>47.555555599999998</v>
      </c>
      <c r="BD54">
        <v>100</v>
      </c>
      <c r="BE54">
        <v>100</v>
      </c>
      <c r="BF54">
        <v>38.61991665</v>
      </c>
      <c r="BG54" t="s">
        <v>404</v>
      </c>
      <c r="BH54" t="s">
        <v>404</v>
      </c>
      <c r="BI54">
        <v>48.759085474999999</v>
      </c>
      <c r="BJ54">
        <v>22.063159850000002</v>
      </c>
    </row>
    <row r="55" spans="1:62" x14ac:dyDescent="0.2">
      <c r="A55">
        <v>1256</v>
      </c>
      <c r="B55" t="s">
        <v>261</v>
      </c>
      <c r="C55" t="s">
        <v>138</v>
      </c>
      <c r="D55" t="s">
        <v>236</v>
      </c>
      <c r="E55" t="s">
        <v>158</v>
      </c>
      <c r="F55">
        <v>27</v>
      </c>
      <c r="H55">
        <f t="shared" si="0"/>
        <v>0.71052631578947367</v>
      </c>
      <c r="S55">
        <v>0.41918053999999999</v>
      </c>
      <c r="T55">
        <v>0.36212875999999999</v>
      </c>
      <c r="U55">
        <v>0.21869069999999999</v>
      </c>
      <c r="V55">
        <v>0.28894815000000001</v>
      </c>
      <c r="W55">
        <v>35.6767222</v>
      </c>
      <c r="X55">
        <v>123.471019</v>
      </c>
      <c r="Y55">
        <v>88.018226600000006</v>
      </c>
      <c r="Z55">
        <v>5.5888889999999997E-2</v>
      </c>
      <c r="AA55">
        <v>0.19342186</v>
      </c>
      <c r="AB55">
        <v>15.783713300000001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44.037878800000001</v>
      </c>
      <c r="AJ55">
        <v>51.949638800000002</v>
      </c>
      <c r="AK55">
        <v>60.3333333</v>
      </c>
      <c r="AL55">
        <v>40.709876600000001</v>
      </c>
      <c r="AM55">
        <v>22.910606099999999</v>
      </c>
      <c r="AN55">
        <v>19.207481900000001</v>
      </c>
      <c r="AO55">
        <v>36</v>
      </c>
      <c r="AP55">
        <v>21.793209900000001</v>
      </c>
      <c r="AQ55">
        <v>41.295454499999998</v>
      </c>
      <c r="AR55">
        <v>34.548219799999998</v>
      </c>
      <c r="AS55">
        <v>28.3333333</v>
      </c>
      <c r="AT55">
        <v>31.162037000000002</v>
      </c>
      <c r="BD55">
        <v>100</v>
      </c>
      <c r="BE55">
        <v>100</v>
      </c>
      <c r="BF55">
        <v>33.834761149999999</v>
      </c>
      <c r="BG55" t="s">
        <v>404</v>
      </c>
      <c r="BH55" t="s">
        <v>404</v>
      </c>
      <c r="BI55">
        <v>49.257681875000003</v>
      </c>
      <c r="BJ55">
        <v>24.977824474999998</v>
      </c>
    </row>
    <row r="56" spans="1:62" x14ac:dyDescent="0.2">
      <c r="A56">
        <v>1262</v>
      </c>
      <c r="B56" t="s">
        <v>262</v>
      </c>
      <c r="C56" t="s">
        <v>263</v>
      </c>
      <c r="D56" t="s">
        <v>236</v>
      </c>
      <c r="E56" t="s">
        <v>158</v>
      </c>
      <c r="F56">
        <v>27</v>
      </c>
      <c r="H56">
        <f t="shared" si="0"/>
        <v>0.71052631578947367</v>
      </c>
      <c r="S56">
        <v>0.4117209</v>
      </c>
      <c r="T56">
        <v>0.26567160000000001</v>
      </c>
      <c r="U56">
        <v>0.32260750999999999</v>
      </c>
      <c r="V56">
        <v>0.12703333</v>
      </c>
      <c r="W56">
        <v>13.828937</v>
      </c>
      <c r="X56">
        <v>108.860696</v>
      </c>
      <c r="Y56">
        <v>74.945869400000007</v>
      </c>
      <c r="Z56">
        <v>4.5833329999999999E-2</v>
      </c>
      <c r="AA56">
        <v>0.36079769</v>
      </c>
      <c r="AB56">
        <v>15.0937643</v>
      </c>
      <c r="AC56">
        <v>100</v>
      </c>
      <c r="AD56">
        <v>100</v>
      </c>
      <c r="AE56">
        <v>100</v>
      </c>
      <c r="AF56">
        <v>100</v>
      </c>
      <c r="AG56">
        <v>100</v>
      </c>
      <c r="AH56">
        <v>100</v>
      </c>
      <c r="AI56">
        <v>24.5742425</v>
      </c>
      <c r="AJ56">
        <v>37.010767100000002</v>
      </c>
      <c r="AK56">
        <v>36.5</v>
      </c>
      <c r="AL56">
        <v>40.339506200000002</v>
      </c>
      <c r="AM56">
        <v>11.6348485</v>
      </c>
      <c r="AN56">
        <v>16.7022358</v>
      </c>
      <c r="AO56">
        <v>16.5</v>
      </c>
      <c r="AP56">
        <v>18.732253100000001</v>
      </c>
      <c r="AQ56">
        <v>12.386363599999999</v>
      </c>
      <c r="AR56">
        <v>21.1642458</v>
      </c>
      <c r="AS56">
        <v>35</v>
      </c>
      <c r="AT56">
        <v>23.8310186</v>
      </c>
      <c r="BD56">
        <v>100</v>
      </c>
      <c r="BE56">
        <v>100</v>
      </c>
      <c r="BF56">
        <v>23.095407000000002</v>
      </c>
      <c r="BG56" t="s">
        <v>404</v>
      </c>
      <c r="BH56" t="s">
        <v>404</v>
      </c>
      <c r="BI56">
        <v>34.606128949999999</v>
      </c>
      <c r="BJ56">
        <v>15.89233435</v>
      </c>
    </row>
    <row r="57" spans="1:62" x14ac:dyDescent="0.2">
      <c r="A57">
        <v>1278</v>
      </c>
      <c r="B57" t="s">
        <v>264</v>
      </c>
      <c r="C57" t="s">
        <v>265</v>
      </c>
      <c r="D57" t="s">
        <v>236</v>
      </c>
      <c r="E57" t="s">
        <v>158</v>
      </c>
      <c r="F57">
        <v>17</v>
      </c>
      <c r="H57">
        <f t="shared" si="0"/>
        <v>0.44736842105263158</v>
      </c>
      <c r="S57">
        <v>0.44084176000000003</v>
      </c>
      <c r="T57">
        <v>0.35753979000000002</v>
      </c>
      <c r="U57">
        <v>0.20161845</v>
      </c>
      <c r="V57">
        <v>0.49272221999999999</v>
      </c>
      <c r="W57">
        <v>39.672970399999997</v>
      </c>
      <c r="X57">
        <v>80.5179239</v>
      </c>
      <c r="Y57">
        <v>37.175517999999997</v>
      </c>
      <c r="Z57">
        <v>6.1092590000000002E-2</v>
      </c>
      <c r="AA57">
        <v>0.12398993</v>
      </c>
      <c r="AB57">
        <v>15.205243100000001</v>
      </c>
      <c r="AC57">
        <v>66.666666699999993</v>
      </c>
      <c r="AD57">
        <v>88.247870000000006</v>
      </c>
      <c r="AE57">
        <v>100</v>
      </c>
      <c r="AF57">
        <v>99.808427800000004</v>
      </c>
      <c r="AG57">
        <v>100</v>
      </c>
      <c r="AH57">
        <v>100</v>
      </c>
      <c r="AI57">
        <v>45.150505099999997</v>
      </c>
      <c r="AJ57">
        <v>42.637087200000003</v>
      </c>
      <c r="AK57">
        <v>39.5</v>
      </c>
      <c r="AL57">
        <v>43.032478699999999</v>
      </c>
      <c r="AM57">
        <v>16.653535399999999</v>
      </c>
      <c r="AN57">
        <v>16.7608283</v>
      </c>
      <c r="AO57">
        <v>15.3333333</v>
      </c>
      <c r="AP57">
        <v>16.290598200000002</v>
      </c>
      <c r="AQ57">
        <v>15.1151515</v>
      </c>
      <c r="AR57">
        <v>20.398191600000001</v>
      </c>
      <c r="AS57">
        <v>28.1666667</v>
      </c>
      <c r="AT57">
        <v>20.067094099999998</v>
      </c>
      <c r="BD57">
        <v>77.457268349999993</v>
      </c>
      <c r="BE57">
        <v>99.952106950000001</v>
      </c>
      <c r="BF57">
        <v>20.936775975</v>
      </c>
      <c r="BG57" t="s">
        <v>404</v>
      </c>
      <c r="BH57" t="s">
        <v>404</v>
      </c>
      <c r="BI57">
        <v>42.580017749999996</v>
      </c>
      <c r="BJ57">
        <v>16.259573799999998</v>
      </c>
    </row>
    <row r="58" spans="1:62" x14ac:dyDescent="0.2">
      <c r="A58">
        <v>1279</v>
      </c>
      <c r="B58" t="s">
        <v>266</v>
      </c>
      <c r="C58" t="s">
        <v>136</v>
      </c>
      <c r="D58" t="s">
        <v>236</v>
      </c>
      <c r="E58" t="s">
        <v>158</v>
      </c>
      <c r="F58">
        <v>24</v>
      </c>
      <c r="H58">
        <f t="shared" si="0"/>
        <v>0.63157894736842102</v>
      </c>
      <c r="S58">
        <v>0.41306765000000001</v>
      </c>
      <c r="T58">
        <v>0.32301105000000002</v>
      </c>
      <c r="U58">
        <v>0.26392130000000003</v>
      </c>
      <c r="V58">
        <v>0.31692963000000002</v>
      </c>
      <c r="W58">
        <v>34.240759300000001</v>
      </c>
      <c r="X58">
        <v>108.03899699999999</v>
      </c>
      <c r="Y58">
        <v>25.2233582</v>
      </c>
      <c r="Z58">
        <v>7.0518520000000001E-2</v>
      </c>
      <c r="AA58">
        <v>0.22250528999999999</v>
      </c>
      <c r="AB58">
        <v>14.539687199999999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60.783760700000002</v>
      </c>
      <c r="AJ58">
        <v>55.627218399999997</v>
      </c>
      <c r="AK58">
        <v>24.3333333</v>
      </c>
      <c r="AL58">
        <v>55.425925900000003</v>
      </c>
      <c r="AM58">
        <v>35.788888800000002</v>
      </c>
      <c r="AN58">
        <v>25.037770099999999</v>
      </c>
      <c r="AO58">
        <v>11.1666667</v>
      </c>
      <c r="AP58">
        <v>34.625925899999999</v>
      </c>
      <c r="AQ58">
        <v>18.326923099999998</v>
      </c>
      <c r="AR58">
        <v>18.567768399999999</v>
      </c>
      <c r="AS58">
        <v>9.5</v>
      </c>
      <c r="AT58">
        <v>21.727777799999998</v>
      </c>
      <c r="BD58">
        <v>100</v>
      </c>
      <c r="BE58">
        <v>100</v>
      </c>
      <c r="BF58">
        <v>17.030617324999998</v>
      </c>
      <c r="BG58" t="s">
        <v>404</v>
      </c>
      <c r="BH58" t="s">
        <v>404</v>
      </c>
      <c r="BI58">
        <v>49.042559574999999</v>
      </c>
      <c r="BJ58">
        <v>26.654812874999998</v>
      </c>
    </row>
    <row r="59" spans="1:62" x14ac:dyDescent="0.2">
      <c r="A59">
        <v>1282</v>
      </c>
      <c r="B59" t="s">
        <v>267</v>
      </c>
      <c r="C59" t="s">
        <v>139</v>
      </c>
      <c r="D59" t="s">
        <v>236</v>
      </c>
      <c r="E59" t="s">
        <v>158</v>
      </c>
      <c r="F59">
        <v>23</v>
      </c>
      <c r="H59">
        <f t="shared" si="0"/>
        <v>0.60526315789473684</v>
      </c>
      <c r="S59">
        <v>0.42189046000000002</v>
      </c>
      <c r="T59">
        <v>0.41515185999999998</v>
      </c>
      <c r="U59">
        <v>0.16295767999999999</v>
      </c>
      <c r="V59">
        <v>0.27552221999999998</v>
      </c>
      <c r="W59">
        <v>22.052933299999999</v>
      </c>
      <c r="X59">
        <v>80.040488800000006</v>
      </c>
      <c r="Y59">
        <v>25.919616699999999</v>
      </c>
      <c r="Z59">
        <v>7.2074070000000004E-2</v>
      </c>
      <c r="AA59">
        <v>0.26159078000000002</v>
      </c>
      <c r="AB59">
        <v>16.139417600000002</v>
      </c>
      <c r="AC59">
        <v>100</v>
      </c>
      <c r="AD59">
        <v>100</v>
      </c>
      <c r="AE59">
        <v>96.666669999999996</v>
      </c>
      <c r="AF59">
        <v>100</v>
      </c>
      <c r="AG59">
        <v>100</v>
      </c>
      <c r="AH59">
        <v>100</v>
      </c>
      <c r="AI59">
        <v>43.86</v>
      </c>
      <c r="AJ59">
        <v>57.415090999999997</v>
      </c>
      <c r="AK59">
        <v>56.3333333</v>
      </c>
      <c r="AL59">
        <v>59.333333400000001</v>
      </c>
      <c r="AM59">
        <v>16.899999999999999</v>
      </c>
      <c r="AN59">
        <v>25.521146099999999</v>
      </c>
      <c r="AO59">
        <v>25.3333333</v>
      </c>
      <c r="AP59">
        <v>27.969697</v>
      </c>
      <c r="AQ59">
        <v>33.453333299999997</v>
      </c>
      <c r="AR59">
        <v>36.260210100000002</v>
      </c>
      <c r="AS59">
        <v>64.333333300000007</v>
      </c>
      <c r="AT59">
        <v>40.176767599999998</v>
      </c>
      <c r="BD59">
        <v>100</v>
      </c>
      <c r="BE59">
        <v>99.166667500000003</v>
      </c>
      <c r="BF59">
        <v>43.555911074999997</v>
      </c>
      <c r="BG59" t="s">
        <v>404</v>
      </c>
      <c r="BH59" t="s">
        <v>404</v>
      </c>
      <c r="BI59">
        <v>54.235439424999996</v>
      </c>
      <c r="BJ59">
        <v>23.931044100000001</v>
      </c>
    </row>
    <row r="60" spans="1:62" x14ac:dyDescent="0.2">
      <c r="A60">
        <v>1284</v>
      </c>
      <c r="B60" t="s">
        <v>268</v>
      </c>
      <c r="C60" t="s">
        <v>269</v>
      </c>
      <c r="D60" t="s">
        <v>236</v>
      </c>
      <c r="E60" t="s">
        <v>158</v>
      </c>
      <c r="F60">
        <v>14</v>
      </c>
      <c r="H60">
        <f t="shared" si="0"/>
        <v>0.36842105263157893</v>
      </c>
      <c r="S60">
        <v>0.51366383000000004</v>
      </c>
      <c r="T60">
        <v>0.3661701</v>
      </c>
      <c r="U60">
        <v>0.12016606000000001</v>
      </c>
      <c r="V60">
        <v>0.36358148000000001</v>
      </c>
      <c r="W60">
        <v>34.864922200000002</v>
      </c>
      <c r="X60">
        <v>95.893008899999998</v>
      </c>
      <c r="Y60">
        <v>50.2631874</v>
      </c>
      <c r="Z60">
        <v>0.18742592999999999</v>
      </c>
      <c r="AA60">
        <v>0.51549909999999999</v>
      </c>
      <c r="AB60">
        <v>16.769411099999999</v>
      </c>
      <c r="AC60">
        <v>66.666666699999993</v>
      </c>
      <c r="AD60">
        <v>95.833330000000004</v>
      </c>
      <c r="AE60">
        <v>90.109892299999998</v>
      </c>
      <c r="AF60">
        <v>97.676768199999998</v>
      </c>
      <c r="AG60">
        <v>33.3333333</v>
      </c>
      <c r="AH60">
        <v>100</v>
      </c>
      <c r="AI60">
        <v>53.8681318</v>
      </c>
      <c r="AJ60">
        <v>63.492412199999997</v>
      </c>
      <c r="AK60">
        <v>43.6666667</v>
      </c>
      <c r="AL60">
        <v>70.215000000000003</v>
      </c>
      <c r="AM60">
        <v>33.917582400000001</v>
      </c>
      <c r="AN60">
        <v>42.895881500000002</v>
      </c>
      <c r="AO60">
        <v>25</v>
      </c>
      <c r="AP60">
        <v>50.628333300000001</v>
      </c>
      <c r="AQ60">
        <v>38.579670399999998</v>
      </c>
      <c r="AR60">
        <v>54.185071000000001</v>
      </c>
      <c r="AS60">
        <v>39</v>
      </c>
      <c r="AT60">
        <v>58.798333399999997</v>
      </c>
      <c r="BD60">
        <v>81.249998349999998</v>
      </c>
      <c r="BE60">
        <v>80.279998449999994</v>
      </c>
      <c r="BF60">
        <v>47.640768699999995</v>
      </c>
      <c r="BG60" t="s">
        <v>404</v>
      </c>
      <c r="BH60" t="s">
        <v>404</v>
      </c>
      <c r="BI60">
        <v>57.810552675000004</v>
      </c>
      <c r="BJ60">
        <v>38.110449299999999</v>
      </c>
    </row>
    <row r="61" spans="1:62" x14ac:dyDescent="0.2">
      <c r="A61">
        <v>1314</v>
      </c>
      <c r="B61" t="s">
        <v>270</v>
      </c>
      <c r="C61" t="s">
        <v>271</v>
      </c>
      <c r="D61" t="s">
        <v>236</v>
      </c>
      <c r="E61" t="s">
        <v>158</v>
      </c>
      <c r="F61">
        <v>28</v>
      </c>
      <c r="H61">
        <f t="shared" si="0"/>
        <v>0.73684210526315785</v>
      </c>
      <c r="S61">
        <v>0.43341974</v>
      </c>
      <c r="T61">
        <v>0.30942754</v>
      </c>
      <c r="U61">
        <v>0.25715272</v>
      </c>
      <c r="V61">
        <v>0.24828889000000001</v>
      </c>
      <c r="W61">
        <v>30.617570400000002</v>
      </c>
      <c r="X61">
        <v>123.31429900000001</v>
      </c>
      <c r="Y61">
        <v>63.519222300000003</v>
      </c>
      <c r="Z61">
        <v>0.10883333000000001</v>
      </c>
      <c r="AA61">
        <v>0.43833348</v>
      </c>
      <c r="AB61">
        <v>16.338378899999999</v>
      </c>
      <c r="AC61">
        <v>100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58.255303099999999</v>
      </c>
      <c r="AJ61">
        <v>59.453086399999997</v>
      </c>
      <c r="AK61">
        <v>61.833333500000002</v>
      </c>
      <c r="AL61">
        <v>56.759018699999999</v>
      </c>
      <c r="AM61">
        <v>44.782575799999996</v>
      </c>
      <c r="AN61">
        <v>37.723697299999998</v>
      </c>
      <c r="AO61">
        <v>72</v>
      </c>
      <c r="AP61">
        <v>30.450216399999999</v>
      </c>
      <c r="AQ61">
        <v>54.942424299999999</v>
      </c>
      <c r="AR61">
        <v>52.344508599999998</v>
      </c>
      <c r="AS61">
        <v>55.166666499999998</v>
      </c>
      <c r="AT61">
        <v>45.473304400000004</v>
      </c>
      <c r="BD61">
        <v>100</v>
      </c>
      <c r="BE61">
        <v>100</v>
      </c>
      <c r="BF61">
        <v>51.981725949999998</v>
      </c>
      <c r="BG61" t="s">
        <v>404</v>
      </c>
      <c r="BH61" t="s">
        <v>404</v>
      </c>
      <c r="BI61">
        <v>59.075185425000001</v>
      </c>
      <c r="BJ61">
        <v>46.239122374999994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F5C3-2BDC-4046-B531-C725258E44A6}">
  <sheetPr codeName="Sheet3"/>
  <dimension ref="A1:BI61"/>
  <sheetViews>
    <sheetView tabSelected="1" topLeftCell="A11" zoomScale="87" workbookViewId="0">
      <selection activeCell="C2" sqref="C2:C61"/>
    </sheetView>
  </sheetViews>
  <sheetFormatPr baseColWidth="10" defaultRowHeight="16" x14ac:dyDescent="0.2"/>
  <sheetData>
    <row r="1" spans="1:61" x14ac:dyDescent="0.2">
      <c r="A1" t="s">
        <v>53</v>
      </c>
      <c r="B1" t="s">
        <v>145</v>
      </c>
      <c r="C1" t="s">
        <v>54</v>
      </c>
      <c r="D1" t="s">
        <v>146</v>
      </c>
      <c r="E1" t="s">
        <v>147</v>
      </c>
      <c r="F1" t="s">
        <v>148</v>
      </c>
      <c r="G1" t="s">
        <v>405</v>
      </c>
      <c r="H1" t="s">
        <v>149</v>
      </c>
      <c r="I1" t="s">
        <v>150</v>
      </c>
      <c r="J1" t="s">
        <v>151</v>
      </c>
      <c r="K1" t="s">
        <v>152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153</v>
      </c>
      <c r="V1" t="s">
        <v>75</v>
      </c>
      <c r="W1" t="s">
        <v>76</v>
      </c>
      <c r="X1" t="s">
        <v>154</v>
      </c>
      <c r="Y1" t="s">
        <v>78</v>
      </c>
      <c r="Z1" t="s">
        <v>79</v>
      </c>
      <c r="AA1" t="s">
        <v>155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t="s">
        <v>92</v>
      </c>
      <c r="AN1" t="s">
        <v>93</v>
      </c>
      <c r="AO1" t="s">
        <v>94</v>
      </c>
      <c r="AP1" t="s">
        <v>95</v>
      </c>
      <c r="AQ1" t="s">
        <v>96</v>
      </c>
      <c r="AR1" t="s">
        <v>97</v>
      </c>
      <c r="AS1" t="s">
        <v>98</v>
      </c>
      <c r="AT1" t="s">
        <v>99</v>
      </c>
      <c r="AU1" t="s">
        <v>100</v>
      </c>
      <c r="AV1" t="s">
        <v>101</v>
      </c>
      <c r="AW1" t="s">
        <v>102</v>
      </c>
      <c r="AX1" t="s">
        <v>103</v>
      </c>
      <c r="AY1" t="s">
        <v>104</v>
      </c>
      <c r="AZ1" t="s">
        <v>105</v>
      </c>
      <c r="BA1" t="s">
        <v>106</v>
      </c>
      <c r="BB1" t="s">
        <v>289</v>
      </c>
      <c r="BC1" t="s">
        <v>141</v>
      </c>
      <c r="BD1" t="s">
        <v>142</v>
      </c>
      <c r="BE1" t="s">
        <v>143</v>
      </c>
      <c r="BF1" t="s">
        <v>144</v>
      </c>
      <c r="BG1" t="s">
        <v>107</v>
      </c>
      <c r="BH1" t="s">
        <v>108</v>
      </c>
      <c r="BI1" t="s">
        <v>109</v>
      </c>
    </row>
    <row r="2" spans="1:61" x14ac:dyDescent="0.2">
      <c r="A2">
        <v>1</v>
      </c>
      <c r="B2" t="s">
        <v>290</v>
      </c>
      <c r="C2" t="s">
        <v>291</v>
      </c>
      <c r="D2" t="s">
        <v>157</v>
      </c>
      <c r="E2" t="s">
        <v>292</v>
      </c>
      <c r="F2">
        <v>23</v>
      </c>
      <c r="G2">
        <f>F2/38</f>
        <v>0.60526315789473684</v>
      </c>
      <c r="H2">
        <v>6</v>
      </c>
      <c r="I2">
        <v>17.14</v>
      </c>
      <c r="J2">
        <v>32.89</v>
      </c>
      <c r="K2">
        <v>311</v>
      </c>
      <c r="L2">
        <v>1</v>
      </c>
      <c r="M2">
        <v>150</v>
      </c>
      <c r="N2">
        <v>9</v>
      </c>
      <c r="O2">
        <v>25.71</v>
      </c>
      <c r="P2">
        <v>49.335000000000001</v>
      </c>
      <c r="Q2">
        <v>466.5</v>
      </c>
      <c r="R2">
        <v>0.42264110999999999</v>
      </c>
      <c r="S2">
        <v>0.29378410999999999</v>
      </c>
      <c r="T2">
        <v>0.28357478000000003</v>
      </c>
      <c r="U2">
        <v>0.46547037000000002</v>
      </c>
      <c r="V2">
        <v>42.740051899999997</v>
      </c>
      <c r="W2">
        <v>91.821208299999995</v>
      </c>
      <c r="X2">
        <v>73.178810100000007</v>
      </c>
      <c r="Y2">
        <v>9.4518519999999995E-2</v>
      </c>
      <c r="Z2">
        <v>0.20306023000000001</v>
      </c>
      <c r="AA2">
        <v>14.8791475</v>
      </c>
      <c r="AB2">
        <v>100</v>
      </c>
      <c r="AC2">
        <v>100</v>
      </c>
      <c r="AD2">
        <v>94.166669999999996</v>
      </c>
      <c r="AE2">
        <v>97.619047600000002</v>
      </c>
      <c r="AF2">
        <v>100</v>
      </c>
      <c r="AG2">
        <v>100</v>
      </c>
      <c r="AH2">
        <v>72.322222199999999</v>
      </c>
      <c r="AI2">
        <v>58.103203700000002</v>
      </c>
      <c r="AJ2">
        <v>61.8333333</v>
      </c>
      <c r="AK2">
        <v>38.810416799999999</v>
      </c>
      <c r="AL2">
        <v>52.213888900000001</v>
      </c>
      <c r="AM2">
        <v>43.201840699999998</v>
      </c>
      <c r="AN2">
        <v>52.5</v>
      </c>
      <c r="AO2">
        <v>24.6291668</v>
      </c>
      <c r="AP2">
        <v>34.686111099999998</v>
      </c>
      <c r="AQ2">
        <v>33.3637309</v>
      </c>
      <c r="AR2">
        <v>41.1666667</v>
      </c>
      <c r="AS2">
        <v>40.922916600000001</v>
      </c>
      <c r="AT2">
        <v>73.872222100000002</v>
      </c>
      <c r="AU2">
        <v>67.722647199999997</v>
      </c>
      <c r="AV2">
        <v>78.5</v>
      </c>
      <c r="AW2">
        <v>53.325000000000003</v>
      </c>
      <c r="AX2">
        <v>47.2972222</v>
      </c>
      <c r="AY2">
        <v>44.208555799999999</v>
      </c>
      <c r="AZ2">
        <v>29.5</v>
      </c>
      <c r="BA2">
        <v>21.45</v>
      </c>
      <c r="BB2">
        <v>2</v>
      </c>
      <c r="BC2">
        <v>100</v>
      </c>
      <c r="BD2">
        <v>97.9464294</v>
      </c>
      <c r="BE2">
        <v>37.534856325</v>
      </c>
      <c r="BF2">
        <v>68.354967325000004</v>
      </c>
      <c r="BG2">
        <v>35.613944499999995</v>
      </c>
      <c r="BH2">
        <v>57.767293999999993</v>
      </c>
      <c r="BI2">
        <v>43.1362241</v>
      </c>
    </row>
    <row r="3" spans="1:61" x14ac:dyDescent="0.2">
      <c r="A3">
        <v>9</v>
      </c>
      <c r="B3" t="s">
        <v>293</v>
      </c>
      <c r="C3" t="s">
        <v>294</v>
      </c>
      <c r="D3" t="s">
        <v>157</v>
      </c>
      <c r="E3" t="s">
        <v>292</v>
      </c>
      <c r="F3">
        <v>36</v>
      </c>
      <c r="G3">
        <f t="shared" ref="G3:G61" si="0">F3/38</f>
        <v>0.94736842105263153</v>
      </c>
      <c r="H3">
        <v>9.09</v>
      </c>
      <c r="I3">
        <v>24</v>
      </c>
      <c r="J3">
        <v>57</v>
      </c>
      <c r="K3">
        <v>470</v>
      </c>
      <c r="L3">
        <v>1</v>
      </c>
      <c r="M3">
        <v>42</v>
      </c>
      <c r="N3">
        <v>3.8178000000000001</v>
      </c>
      <c r="O3">
        <v>10.08</v>
      </c>
      <c r="P3">
        <v>23.94</v>
      </c>
      <c r="Q3">
        <v>197.4</v>
      </c>
      <c r="R3">
        <v>0.50922582999999999</v>
      </c>
      <c r="S3">
        <v>0.32486461</v>
      </c>
      <c r="T3">
        <v>0.16590956000000001</v>
      </c>
      <c r="U3">
        <v>0.28371110999999999</v>
      </c>
      <c r="V3">
        <v>35.489233300000002</v>
      </c>
      <c r="W3">
        <v>125.089332</v>
      </c>
      <c r="X3">
        <v>48.1601906</v>
      </c>
      <c r="Y3">
        <v>0.13561111000000001</v>
      </c>
      <c r="Z3">
        <v>0.47799013000000001</v>
      </c>
      <c r="AA3">
        <v>16.759139999999999</v>
      </c>
      <c r="AB3">
        <v>100</v>
      </c>
      <c r="AC3">
        <v>98.75</v>
      </c>
      <c r="AD3">
        <v>100</v>
      </c>
      <c r="AE3">
        <v>100</v>
      </c>
      <c r="AF3">
        <v>100</v>
      </c>
      <c r="AG3">
        <v>100</v>
      </c>
      <c r="AH3">
        <v>63.033333300000002</v>
      </c>
      <c r="AI3">
        <v>66.5461344</v>
      </c>
      <c r="AJ3">
        <v>60</v>
      </c>
      <c r="AK3">
        <v>57.65</v>
      </c>
      <c r="AL3">
        <v>46.994047600000002</v>
      </c>
      <c r="AM3">
        <v>47.076860400000001</v>
      </c>
      <c r="AN3">
        <v>43</v>
      </c>
      <c r="AO3">
        <v>37.125</v>
      </c>
      <c r="AP3">
        <v>22.4055556</v>
      </c>
      <c r="AQ3">
        <v>40.778865600000003</v>
      </c>
      <c r="AR3">
        <v>26</v>
      </c>
      <c r="AS3">
        <v>31.887499999999999</v>
      </c>
      <c r="AT3">
        <v>72.525793699999994</v>
      </c>
      <c r="AU3">
        <v>75.707038299999994</v>
      </c>
      <c r="AV3">
        <v>60</v>
      </c>
      <c r="AW3">
        <v>64.775000000000006</v>
      </c>
      <c r="AX3">
        <v>57.285714300000002</v>
      </c>
      <c r="AY3">
        <v>51.4615729</v>
      </c>
      <c r="AZ3">
        <v>40</v>
      </c>
      <c r="BA3">
        <v>36.787500000000001</v>
      </c>
      <c r="BB3">
        <v>2</v>
      </c>
      <c r="BC3">
        <v>99.375</v>
      </c>
      <c r="BD3">
        <v>100</v>
      </c>
      <c r="BE3">
        <v>30.267980300000001</v>
      </c>
      <c r="BF3">
        <v>68.251958000000002</v>
      </c>
      <c r="BG3">
        <v>46.383696800000003</v>
      </c>
      <c r="BH3">
        <v>61.807366925000004</v>
      </c>
      <c r="BI3">
        <v>43.548977000000001</v>
      </c>
    </row>
    <row r="4" spans="1:61" x14ac:dyDescent="0.2">
      <c r="A4">
        <v>27</v>
      </c>
      <c r="B4" t="s">
        <v>295</v>
      </c>
      <c r="C4" t="s">
        <v>296</v>
      </c>
      <c r="D4" t="s">
        <v>157</v>
      </c>
      <c r="E4" t="s">
        <v>292</v>
      </c>
      <c r="F4">
        <v>36</v>
      </c>
      <c r="G4">
        <f t="shared" si="0"/>
        <v>0.94736842105263153</v>
      </c>
      <c r="H4">
        <v>5.48</v>
      </c>
      <c r="I4">
        <v>39.4</v>
      </c>
      <c r="J4">
        <v>40.6</v>
      </c>
      <c r="K4">
        <v>535</v>
      </c>
      <c r="L4">
        <v>1</v>
      </c>
      <c r="M4">
        <v>200</v>
      </c>
      <c r="N4">
        <v>10.96</v>
      </c>
      <c r="O4">
        <v>78.8</v>
      </c>
      <c r="P4">
        <v>81.2</v>
      </c>
      <c r="Q4">
        <v>1070</v>
      </c>
      <c r="R4">
        <v>0.46791231999999999</v>
      </c>
      <c r="S4">
        <v>0.36248404000000001</v>
      </c>
      <c r="T4">
        <v>0.16960364</v>
      </c>
      <c r="U4">
        <v>0.31805926000000001</v>
      </c>
      <c r="V4">
        <v>35.200729600000003</v>
      </c>
      <c r="W4">
        <v>110.67349400000001</v>
      </c>
      <c r="X4">
        <v>54.6000595</v>
      </c>
      <c r="Y4">
        <v>0.10442593</v>
      </c>
      <c r="Z4">
        <v>0.32832222999999999</v>
      </c>
      <c r="AA4">
        <v>15.3367004</v>
      </c>
      <c r="AB4">
        <v>100</v>
      </c>
      <c r="AC4">
        <v>100</v>
      </c>
      <c r="AD4">
        <v>97.833333300000007</v>
      </c>
      <c r="AE4">
        <v>100</v>
      </c>
      <c r="AF4">
        <v>100</v>
      </c>
      <c r="AG4">
        <v>100</v>
      </c>
      <c r="AH4">
        <v>49.881666699999997</v>
      </c>
      <c r="AI4">
        <v>48.146370599999997</v>
      </c>
      <c r="AJ4">
        <v>70.25</v>
      </c>
      <c r="AK4">
        <v>49.053333299999998</v>
      </c>
      <c r="AL4">
        <v>38.012777800000002</v>
      </c>
      <c r="AM4">
        <v>36.204638199999998</v>
      </c>
      <c r="AN4">
        <v>43.25</v>
      </c>
      <c r="AO4">
        <v>42.5966667</v>
      </c>
      <c r="AP4">
        <v>23.0038889</v>
      </c>
      <c r="AQ4">
        <v>29.137275200000001</v>
      </c>
      <c r="AR4">
        <v>35.25</v>
      </c>
      <c r="AS4">
        <v>25.673333299999999</v>
      </c>
      <c r="AT4">
        <v>62.029444499999997</v>
      </c>
      <c r="AU4">
        <v>59.983843200000003</v>
      </c>
      <c r="AV4">
        <v>70.5</v>
      </c>
      <c r="AW4">
        <v>57.586666700000002</v>
      </c>
      <c r="AX4">
        <v>45.008333299999997</v>
      </c>
      <c r="AY4">
        <v>36.378470399999998</v>
      </c>
      <c r="AZ4">
        <v>62.75</v>
      </c>
      <c r="BA4">
        <v>32.523333299999997</v>
      </c>
      <c r="BB4">
        <v>1</v>
      </c>
      <c r="BC4">
        <v>100</v>
      </c>
      <c r="BD4">
        <v>99.458333324999998</v>
      </c>
      <c r="BE4">
        <v>28.266124349999998</v>
      </c>
      <c r="BF4">
        <v>62.5249886</v>
      </c>
      <c r="BG4">
        <v>44.165034249999998</v>
      </c>
      <c r="BH4">
        <v>54.332842649999996</v>
      </c>
      <c r="BI4">
        <v>40.016020675</v>
      </c>
    </row>
    <row r="5" spans="1:61" x14ac:dyDescent="0.2">
      <c r="A5">
        <v>35</v>
      </c>
      <c r="B5" t="s">
        <v>297</v>
      </c>
      <c r="C5" t="s">
        <v>298</v>
      </c>
      <c r="D5" t="s">
        <v>157</v>
      </c>
      <c r="E5" t="s">
        <v>292</v>
      </c>
      <c r="F5">
        <v>35</v>
      </c>
      <c r="G5">
        <f t="shared" si="0"/>
        <v>0.92105263157894735</v>
      </c>
      <c r="H5">
        <v>9</v>
      </c>
      <c r="I5">
        <v>48</v>
      </c>
      <c r="J5">
        <v>37</v>
      </c>
      <c r="K5">
        <v>620</v>
      </c>
      <c r="L5">
        <v>7</v>
      </c>
      <c r="M5">
        <v>70</v>
      </c>
      <c r="N5">
        <v>6.3</v>
      </c>
      <c r="O5">
        <v>33.6</v>
      </c>
      <c r="P5">
        <v>25.9</v>
      </c>
      <c r="Q5">
        <v>434</v>
      </c>
      <c r="R5">
        <v>0.40753913000000003</v>
      </c>
      <c r="S5">
        <v>0.34868524000000001</v>
      </c>
      <c r="T5">
        <v>0.24377562999999999</v>
      </c>
      <c r="U5">
        <v>0.24444815</v>
      </c>
      <c r="V5">
        <v>21.7315</v>
      </c>
      <c r="W5">
        <v>88.900243900000007</v>
      </c>
      <c r="X5">
        <v>42.710830700000002</v>
      </c>
      <c r="Y5">
        <v>0.10488889</v>
      </c>
      <c r="Z5">
        <v>0.42908441000000003</v>
      </c>
      <c r="AA5">
        <v>15.0167465</v>
      </c>
      <c r="AB5">
        <v>66.666666699999993</v>
      </c>
      <c r="AC5">
        <v>67.666669999999996</v>
      </c>
      <c r="AD5">
        <v>63.952379999999998</v>
      </c>
      <c r="AE5">
        <v>54.254511100000002</v>
      </c>
      <c r="AF5">
        <v>66.666666699999993</v>
      </c>
      <c r="AG5">
        <v>70.777780000000007</v>
      </c>
      <c r="AH5">
        <v>55.535238100000001</v>
      </c>
      <c r="AI5">
        <v>46.357051300000002</v>
      </c>
      <c r="AJ5">
        <v>21.6666667</v>
      </c>
      <c r="AK5">
        <v>47.502222199999999</v>
      </c>
      <c r="AL5">
        <v>44.454761900000001</v>
      </c>
      <c r="AM5">
        <v>26.635208899999999</v>
      </c>
      <c r="AN5">
        <v>17.6666667</v>
      </c>
      <c r="AO5">
        <v>31.086666699999999</v>
      </c>
      <c r="AP5">
        <v>38.544761899999997</v>
      </c>
      <c r="AQ5">
        <v>32.9623457</v>
      </c>
      <c r="AR5">
        <v>25</v>
      </c>
      <c r="AS5">
        <v>35.926666699999998</v>
      </c>
      <c r="AT5">
        <v>56.396666699999997</v>
      </c>
      <c r="AU5">
        <v>40.607597400000003</v>
      </c>
      <c r="AV5">
        <v>28.6666667</v>
      </c>
      <c r="AW5">
        <v>56.236666700000001</v>
      </c>
      <c r="AX5">
        <v>38.466190400000002</v>
      </c>
      <c r="AY5">
        <v>22.5688271</v>
      </c>
      <c r="AZ5">
        <v>23</v>
      </c>
      <c r="BA5">
        <v>30.443333299999999</v>
      </c>
      <c r="BB5">
        <v>2</v>
      </c>
      <c r="BC5">
        <v>67.166668349999995</v>
      </c>
      <c r="BD5">
        <v>63.912834450000005</v>
      </c>
      <c r="BE5">
        <v>33.108443574999995</v>
      </c>
      <c r="BF5">
        <v>45.476899375000002</v>
      </c>
      <c r="BG5">
        <v>28.619587700000004</v>
      </c>
      <c r="BH5">
        <v>42.765294575000006</v>
      </c>
      <c r="BI5">
        <v>29.960826050000001</v>
      </c>
    </row>
    <row r="6" spans="1:61" x14ac:dyDescent="0.2">
      <c r="A6">
        <v>63</v>
      </c>
      <c r="B6" t="s">
        <v>299</v>
      </c>
      <c r="C6" t="s">
        <v>300</v>
      </c>
      <c r="D6" t="s">
        <v>157</v>
      </c>
      <c r="E6" t="s">
        <v>292</v>
      </c>
      <c r="F6">
        <v>36</v>
      </c>
      <c r="G6">
        <f t="shared" si="0"/>
        <v>0.94736842105263153</v>
      </c>
      <c r="H6">
        <v>13.1</v>
      </c>
      <c r="I6">
        <v>7.5</v>
      </c>
      <c r="J6">
        <v>68</v>
      </c>
      <c r="K6">
        <v>392</v>
      </c>
      <c r="L6">
        <v>10</v>
      </c>
      <c r="M6">
        <v>40</v>
      </c>
      <c r="N6">
        <v>5.24</v>
      </c>
      <c r="O6">
        <v>3</v>
      </c>
      <c r="P6">
        <v>27.2</v>
      </c>
      <c r="Q6">
        <v>156.80000000000001</v>
      </c>
      <c r="R6">
        <v>0.45310433</v>
      </c>
      <c r="S6">
        <v>0.31957115000000003</v>
      </c>
      <c r="T6">
        <v>0.22732452</v>
      </c>
      <c r="U6">
        <v>0.23781480999999999</v>
      </c>
      <c r="V6">
        <v>26.433463</v>
      </c>
      <c r="W6">
        <v>111.151456</v>
      </c>
      <c r="X6">
        <v>58.683452600000003</v>
      </c>
      <c r="Y6">
        <v>0.10692593</v>
      </c>
      <c r="Z6">
        <v>0.44961844000000001</v>
      </c>
      <c r="AA6">
        <v>15.539985700000001</v>
      </c>
      <c r="AB6">
        <v>70</v>
      </c>
      <c r="AC6">
        <v>97.402600000000007</v>
      </c>
      <c r="AD6">
        <v>98.511908300000002</v>
      </c>
      <c r="AE6">
        <v>100</v>
      </c>
      <c r="AF6">
        <v>100</v>
      </c>
      <c r="AG6">
        <v>100</v>
      </c>
      <c r="AH6">
        <v>51.992063600000002</v>
      </c>
      <c r="AI6">
        <v>44.957098799999997</v>
      </c>
      <c r="AJ6">
        <v>32.9</v>
      </c>
      <c r="AK6">
        <v>59.517316000000001</v>
      </c>
      <c r="AL6">
        <v>27.389880900000001</v>
      </c>
      <c r="AM6">
        <v>22.715142199999999</v>
      </c>
      <c r="AN6">
        <v>8.1999999999999993</v>
      </c>
      <c r="AO6">
        <v>23.3600289</v>
      </c>
      <c r="AP6">
        <v>28.2291667</v>
      </c>
      <c r="AQ6">
        <v>33.019247999999997</v>
      </c>
      <c r="AR6">
        <v>21.9</v>
      </c>
      <c r="AS6">
        <v>44.171717100000002</v>
      </c>
      <c r="AT6">
        <v>44.398809499999999</v>
      </c>
      <c r="AU6">
        <v>48.554629599999998</v>
      </c>
      <c r="AV6">
        <v>33.200000000000003</v>
      </c>
      <c r="AW6">
        <v>52.1919191</v>
      </c>
      <c r="AX6">
        <v>23.9593253</v>
      </c>
      <c r="AY6">
        <v>19.692471000000001</v>
      </c>
      <c r="AZ6">
        <v>17</v>
      </c>
      <c r="BA6">
        <v>25.033189</v>
      </c>
      <c r="BB6">
        <v>2</v>
      </c>
      <c r="BC6">
        <v>83.701300000000003</v>
      </c>
      <c r="BD6">
        <v>99.627977075000004</v>
      </c>
      <c r="BE6">
        <v>31.830032949999996</v>
      </c>
      <c r="BF6">
        <v>44.586339549999998</v>
      </c>
      <c r="BG6">
        <v>21.421246324999998</v>
      </c>
      <c r="BH6">
        <v>47.341619600000001</v>
      </c>
      <c r="BI6">
        <v>20.416263000000001</v>
      </c>
    </row>
    <row r="7" spans="1:61" x14ac:dyDescent="0.2">
      <c r="A7">
        <v>90</v>
      </c>
      <c r="B7" t="s">
        <v>301</v>
      </c>
      <c r="C7" t="s">
        <v>111</v>
      </c>
      <c r="D7" t="s">
        <v>157</v>
      </c>
      <c r="E7" t="s">
        <v>292</v>
      </c>
      <c r="F7">
        <v>27</v>
      </c>
      <c r="G7">
        <f t="shared" si="0"/>
        <v>0.71052631578947367</v>
      </c>
      <c r="H7">
        <v>5</v>
      </c>
      <c r="I7">
        <v>22</v>
      </c>
      <c r="J7">
        <v>43</v>
      </c>
      <c r="K7">
        <v>393</v>
      </c>
      <c r="L7">
        <v>4</v>
      </c>
      <c r="M7">
        <v>360</v>
      </c>
      <c r="N7">
        <v>18</v>
      </c>
      <c r="O7">
        <v>79.2</v>
      </c>
      <c r="P7">
        <v>154.80000000000001</v>
      </c>
      <c r="Q7">
        <v>1414.8</v>
      </c>
      <c r="R7">
        <v>0.43301561999999999</v>
      </c>
      <c r="S7">
        <v>0.34454979000000002</v>
      </c>
      <c r="T7">
        <v>0.22243457999999999</v>
      </c>
      <c r="U7">
        <v>0.29591110999999998</v>
      </c>
      <c r="V7">
        <v>29.913444399999999</v>
      </c>
      <c r="W7">
        <v>101.089291</v>
      </c>
      <c r="X7">
        <v>53.957050299999999</v>
      </c>
      <c r="Y7">
        <v>0.11625926</v>
      </c>
      <c r="Z7">
        <v>0.39288574999999998</v>
      </c>
      <c r="AA7">
        <v>15.570407899999999</v>
      </c>
      <c r="AB7">
        <v>100</v>
      </c>
      <c r="AC7">
        <v>96.666669999999996</v>
      </c>
      <c r="AD7">
        <v>100</v>
      </c>
      <c r="AE7">
        <v>100</v>
      </c>
      <c r="AF7">
        <v>100</v>
      </c>
      <c r="AG7">
        <v>100</v>
      </c>
      <c r="AH7">
        <v>60.440476199999999</v>
      </c>
      <c r="AI7">
        <v>56.786483199999999</v>
      </c>
      <c r="AJ7">
        <v>71.5</v>
      </c>
      <c r="AK7">
        <v>43.826666600000003</v>
      </c>
      <c r="AL7">
        <v>45.696428599999997</v>
      </c>
      <c r="AM7">
        <v>39.226418299999999</v>
      </c>
      <c r="AN7">
        <v>67.5</v>
      </c>
      <c r="AO7">
        <v>20.36</v>
      </c>
      <c r="AP7">
        <v>39.107142899999999</v>
      </c>
      <c r="AQ7">
        <v>36.6541353</v>
      </c>
      <c r="AR7">
        <v>38.5</v>
      </c>
      <c r="AS7">
        <v>28.573333300000002</v>
      </c>
      <c r="AT7">
        <v>68.446428600000004</v>
      </c>
      <c r="AU7">
        <v>64.005325799999994</v>
      </c>
      <c r="AV7">
        <v>76</v>
      </c>
      <c r="AW7">
        <v>56.05</v>
      </c>
      <c r="AX7">
        <v>46.988095299999998</v>
      </c>
      <c r="AY7">
        <v>35.049384799999999</v>
      </c>
      <c r="AZ7">
        <v>46.25</v>
      </c>
      <c r="BA7">
        <v>28.4599999</v>
      </c>
      <c r="BB7">
        <v>2</v>
      </c>
      <c r="BC7">
        <v>98.333335000000005</v>
      </c>
      <c r="BD7">
        <v>100</v>
      </c>
      <c r="BE7">
        <v>35.708652874999999</v>
      </c>
      <c r="BF7">
        <v>66.125438599999995</v>
      </c>
      <c r="BG7">
        <v>39.186869999999999</v>
      </c>
      <c r="BH7">
        <v>58.138406500000002</v>
      </c>
      <c r="BI7">
        <v>43.195711724999995</v>
      </c>
    </row>
    <row r="8" spans="1:61" x14ac:dyDescent="0.2">
      <c r="A8">
        <v>92</v>
      </c>
      <c r="B8" t="s">
        <v>302</v>
      </c>
      <c r="C8" t="s">
        <v>303</v>
      </c>
      <c r="D8" t="s">
        <v>157</v>
      </c>
      <c r="E8" t="s">
        <v>292</v>
      </c>
      <c r="F8">
        <v>32</v>
      </c>
      <c r="G8">
        <f t="shared" si="0"/>
        <v>0.84210526315789469</v>
      </c>
      <c r="H8">
        <v>25</v>
      </c>
      <c r="I8">
        <v>35</v>
      </c>
      <c r="J8">
        <v>0</v>
      </c>
      <c r="K8">
        <v>400</v>
      </c>
      <c r="L8">
        <v>6</v>
      </c>
      <c r="M8">
        <v>600</v>
      </c>
      <c r="N8">
        <v>150</v>
      </c>
      <c r="O8">
        <v>210</v>
      </c>
      <c r="P8">
        <v>0</v>
      </c>
      <c r="Q8">
        <v>2400</v>
      </c>
      <c r="R8">
        <v>0.48689099000000002</v>
      </c>
      <c r="S8">
        <v>0.37347485000000002</v>
      </c>
      <c r="T8">
        <v>0.13963416000000001</v>
      </c>
      <c r="U8">
        <v>0.31642963000000002</v>
      </c>
      <c r="V8">
        <v>26.4181296</v>
      </c>
      <c r="W8">
        <v>83.4881666</v>
      </c>
      <c r="X8">
        <v>27.232931099999998</v>
      </c>
      <c r="Y8">
        <v>8.305556E-2</v>
      </c>
      <c r="Z8">
        <v>0.26247717999999998</v>
      </c>
      <c r="AA8">
        <v>14.169196100000001</v>
      </c>
      <c r="AB8">
        <v>100</v>
      </c>
      <c r="AC8">
        <v>82.407411100000004</v>
      </c>
      <c r="AD8">
        <v>100</v>
      </c>
      <c r="AE8">
        <v>100</v>
      </c>
      <c r="AF8">
        <v>100</v>
      </c>
      <c r="AG8">
        <v>100</v>
      </c>
      <c r="AH8">
        <v>58.618254</v>
      </c>
      <c r="AI8">
        <v>53.727163699999998</v>
      </c>
      <c r="AJ8">
        <v>64.75</v>
      </c>
      <c r="AK8">
        <v>44.402020200000003</v>
      </c>
      <c r="AL8">
        <v>33.637301600000001</v>
      </c>
      <c r="AM8">
        <v>33.993157500000002</v>
      </c>
      <c r="AN8">
        <v>22.5</v>
      </c>
      <c r="AO8">
        <v>31.0148148</v>
      </c>
      <c r="AP8">
        <v>27.496428600000002</v>
      </c>
      <c r="AQ8">
        <v>32.7343817</v>
      </c>
      <c r="AR8">
        <v>16.5</v>
      </c>
      <c r="AS8">
        <v>28.430639800000002</v>
      </c>
      <c r="AT8">
        <v>63.4424603</v>
      </c>
      <c r="AU8">
        <v>61.115022500000002</v>
      </c>
      <c r="AV8">
        <v>63.25</v>
      </c>
      <c r="AW8">
        <v>55.547811400000001</v>
      </c>
      <c r="AX8">
        <v>47.2206349</v>
      </c>
      <c r="AY8">
        <v>33.571649800000003</v>
      </c>
      <c r="AZ8">
        <v>13.25</v>
      </c>
      <c r="BA8">
        <v>29.862458</v>
      </c>
      <c r="BB8">
        <v>1</v>
      </c>
      <c r="BC8">
        <v>91.203705549999995</v>
      </c>
      <c r="BD8">
        <v>100</v>
      </c>
      <c r="BE8">
        <v>26.290362524999999</v>
      </c>
      <c r="BF8">
        <v>60.838823550000001</v>
      </c>
      <c r="BG8">
        <v>30.976185675000004</v>
      </c>
      <c r="BH8">
        <v>55.374359474999999</v>
      </c>
      <c r="BI8">
        <v>30.286318474999998</v>
      </c>
    </row>
    <row r="9" spans="1:61" x14ac:dyDescent="0.2">
      <c r="A9">
        <v>94</v>
      </c>
      <c r="B9" t="s">
        <v>304</v>
      </c>
      <c r="C9" t="s">
        <v>305</v>
      </c>
      <c r="D9" t="s">
        <v>157</v>
      </c>
      <c r="E9" t="s">
        <v>292</v>
      </c>
      <c r="F9">
        <v>33</v>
      </c>
      <c r="G9">
        <f t="shared" si="0"/>
        <v>0.86842105263157898</v>
      </c>
      <c r="H9">
        <v>0.1</v>
      </c>
      <c r="I9">
        <v>0.1</v>
      </c>
      <c r="J9">
        <v>84.4</v>
      </c>
      <c r="K9">
        <v>340</v>
      </c>
      <c r="L9">
        <v>10</v>
      </c>
      <c r="M9">
        <v>100</v>
      </c>
      <c r="N9">
        <v>0.1</v>
      </c>
      <c r="O9">
        <v>0.1</v>
      </c>
      <c r="P9">
        <v>84.4</v>
      </c>
      <c r="Q9">
        <v>340</v>
      </c>
      <c r="R9">
        <v>0.43859923000000001</v>
      </c>
      <c r="S9">
        <v>0.32055930999999999</v>
      </c>
      <c r="T9">
        <v>0.24084146000000001</v>
      </c>
      <c r="U9">
        <v>0.12855185</v>
      </c>
      <c r="V9">
        <v>14.899037</v>
      </c>
      <c r="W9">
        <v>115.899046</v>
      </c>
      <c r="X9">
        <v>66.908630400000007</v>
      </c>
      <c r="Y9">
        <v>3.5074069999999999E-2</v>
      </c>
      <c r="Z9">
        <v>0.27283990000000002</v>
      </c>
      <c r="AA9">
        <v>15.251994099999999</v>
      </c>
      <c r="AB9">
        <v>200</v>
      </c>
      <c r="AC9">
        <v>88.445525000000004</v>
      </c>
      <c r="AD9">
        <v>100</v>
      </c>
      <c r="AE9">
        <v>93.783890499999998</v>
      </c>
      <c r="AF9">
        <v>200</v>
      </c>
      <c r="AG9">
        <v>86.121799999999993</v>
      </c>
      <c r="AH9">
        <v>40.3333333</v>
      </c>
      <c r="AI9">
        <v>46.541001100000003</v>
      </c>
      <c r="AK9">
        <v>30.5092949</v>
      </c>
      <c r="AL9">
        <v>23.2027778</v>
      </c>
      <c r="AM9">
        <v>36.2024179</v>
      </c>
      <c r="AO9">
        <v>14.3246795</v>
      </c>
      <c r="AP9">
        <v>22.786111099999999</v>
      </c>
      <c r="AQ9">
        <v>32.107315399999997</v>
      </c>
      <c r="AS9">
        <v>23.3043269</v>
      </c>
      <c r="AT9">
        <v>41.563888900000002</v>
      </c>
      <c r="AU9">
        <v>45.670560999999999</v>
      </c>
      <c r="AW9">
        <v>31.860256400000001</v>
      </c>
      <c r="AX9">
        <v>15.652777800000001</v>
      </c>
      <c r="AY9">
        <v>27.6930765</v>
      </c>
      <c r="BA9">
        <v>8.3128205000000008</v>
      </c>
      <c r="BB9">
        <v>2</v>
      </c>
      <c r="BC9">
        <v>144.22276249999999</v>
      </c>
      <c r="BD9">
        <v>119.976422625</v>
      </c>
      <c r="BE9">
        <v>26.065917799999998</v>
      </c>
      <c r="BF9">
        <v>39.69823543333333</v>
      </c>
      <c r="BG9">
        <v>17.219558266666667</v>
      </c>
      <c r="BH9">
        <v>39.127876433333334</v>
      </c>
      <c r="BI9">
        <v>24.576625066666665</v>
      </c>
    </row>
    <row r="10" spans="1:61" x14ac:dyDescent="0.2">
      <c r="A10">
        <v>104</v>
      </c>
      <c r="B10" t="s">
        <v>306</v>
      </c>
      <c r="C10" t="s">
        <v>307</v>
      </c>
      <c r="D10" t="s">
        <v>157</v>
      </c>
      <c r="E10" t="s">
        <v>292</v>
      </c>
      <c r="F10">
        <v>36</v>
      </c>
      <c r="G10">
        <f t="shared" si="0"/>
        <v>0.94736842105263153</v>
      </c>
      <c r="H10">
        <v>5.9</v>
      </c>
      <c r="I10">
        <v>22</v>
      </c>
      <c r="J10">
        <v>62</v>
      </c>
      <c r="K10">
        <v>478</v>
      </c>
      <c r="L10">
        <v>12</v>
      </c>
      <c r="M10">
        <v>25</v>
      </c>
      <c r="N10">
        <v>1.4750000000000001</v>
      </c>
      <c r="O10">
        <v>5.5</v>
      </c>
      <c r="P10">
        <v>15.5</v>
      </c>
      <c r="Q10">
        <v>119.5</v>
      </c>
      <c r="R10">
        <v>0.4630513</v>
      </c>
      <c r="S10">
        <v>0.36650669000000002</v>
      </c>
      <c r="T10">
        <v>0.17044201</v>
      </c>
      <c r="U10">
        <v>0.32145926000000002</v>
      </c>
      <c r="V10">
        <v>22.729748099999998</v>
      </c>
      <c r="W10">
        <v>70.708021299999999</v>
      </c>
      <c r="X10">
        <v>35.346309699999999</v>
      </c>
      <c r="Y10">
        <v>0.10892593</v>
      </c>
      <c r="Z10">
        <v>0.33884830999999999</v>
      </c>
      <c r="AA10">
        <v>14.4576283</v>
      </c>
      <c r="AB10">
        <v>100</v>
      </c>
      <c r="AC10">
        <v>100</v>
      </c>
      <c r="AD10">
        <v>95.238100000000003</v>
      </c>
      <c r="AE10">
        <v>100</v>
      </c>
      <c r="AF10">
        <v>100</v>
      </c>
      <c r="AG10">
        <v>100</v>
      </c>
      <c r="AH10">
        <v>57.174603300000001</v>
      </c>
      <c r="AI10">
        <v>52.361001600000002</v>
      </c>
      <c r="AJ10">
        <v>58.5</v>
      </c>
      <c r="AK10">
        <v>27.783163299999998</v>
      </c>
      <c r="AL10">
        <v>42.571428400000002</v>
      </c>
      <c r="AM10">
        <v>29.567678000000001</v>
      </c>
      <c r="AN10">
        <v>38.5</v>
      </c>
      <c r="AO10">
        <v>11.227891100000001</v>
      </c>
      <c r="AP10">
        <v>25.126984100000001</v>
      </c>
      <c r="AQ10">
        <v>20.026892100000001</v>
      </c>
      <c r="AR10">
        <v>14</v>
      </c>
      <c r="AS10">
        <v>19.048469399999998</v>
      </c>
      <c r="AT10">
        <v>47.888888999999999</v>
      </c>
      <c r="AU10">
        <v>52.638345299999997</v>
      </c>
      <c r="AV10">
        <v>62.5</v>
      </c>
      <c r="AW10">
        <v>25.1913266</v>
      </c>
      <c r="AX10">
        <v>40.396825300000003</v>
      </c>
      <c r="AY10">
        <v>24.714599199999999</v>
      </c>
      <c r="AZ10">
        <v>50.25</v>
      </c>
      <c r="BA10">
        <v>9.6377551399999994</v>
      </c>
      <c r="BB10">
        <v>2</v>
      </c>
      <c r="BC10">
        <v>100</v>
      </c>
      <c r="BD10">
        <v>98.809525000000008</v>
      </c>
      <c r="BE10">
        <v>19.5505864</v>
      </c>
      <c r="BF10">
        <v>47.054640225</v>
      </c>
      <c r="BG10">
        <v>31.249794909999999</v>
      </c>
      <c r="BH10">
        <v>48.954692050000006</v>
      </c>
      <c r="BI10">
        <v>30.466749374999999</v>
      </c>
    </row>
    <row r="11" spans="1:61" x14ac:dyDescent="0.2">
      <c r="A11">
        <v>119</v>
      </c>
      <c r="B11" t="s">
        <v>308</v>
      </c>
      <c r="C11" t="s">
        <v>309</v>
      </c>
      <c r="D11" t="s">
        <v>157</v>
      </c>
      <c r="E11" t="s">
        <v>292</v>
      </c>
      <c r="F11">
        <v>31</v>
      </c>
      <c r="G11">
        <f t="shared" si="0"/>
        <v>0.81578947368421051</v>
      </c>
      <c r="H11">
        <v>7.23</v>
      </c>
      <c r="I11">
        <v>26.86</v>
      </c>
      <c r="J11">
        <v>35.5</v>
      </c>
      <c r="K11">
        <v>413</v>
      </c>
      <c r="L11">
        <v>1</v>
      </c>
      <c r="M11">
        <v>50</v>
      </c>
      <c r="N11">
        <v>3.6150000000000002</v>
      </c>
      <c r="O11">
        <v>13.43</v>
      </c>
      <c r="P11">
        <v>17.75</v>
      </c>
      <c r="Q11">
        <v>206.5</v>
      </c>
      <c r="R11">
        <v>0.47478598</v>
      </c>
      <c r="S11">
        <v>0.33711803000000001</v>
      </c>
      <c r="T11">
        <v>0.18809598999999999</v>
      </c>
      <c r="U11">
        <v>0.35046295999999999</v>
      </c>
      <c r="V11">
        <v>28.944485199999999</v>
      </c>
      <c r="W11">
        <v>82.589284000000006</v>
      </c>
      <c r="X11">
        <v>43.720798500000001</v>
      </c>
      <c r="Y11">
        <v>0.11485185000000001</v>
      </c>
      <c r="Z11">
        <v>0.32771465999999999</v>
      </c>
      <c r="AA11">
        <v>13.695179899999999</v>
      </c>
      <c r="AB11">
        <v>100</v>
      </c>
      <c r="AC11">
        <v>90.131577800000002</v>
      </c>
      <c r="AD11">
        <v>81.666666699999993</v>
      </c>
      <c r="AE11">
        <v>91.449057100000005</v>
      </c>
      <c r="AF11">
        <v>100</v>
      </c>
      <c r="AG11">
        <v>82.967833299999995</v>
      </c>
      <c r="AH11">
        <v>43.970833300000002</v>
      </c>
      <c r="AI11">
        <v>43.709611600000002</v>
      </c>
      <c r="AJ11">
        <v>52</v>
      </c>
      <c r="AK11">
        <v>31.190058400000002</v>
      </c>
      <c r="AL11">
        <v>39.233333299999998</v>
      </c>
      <c r="AM11">
        <v>27.202958800000001</v>
      </c>
      <c r="AN11">
        <v>51</v>
      </c>
      <c r="AO11">
        <v>28.0628654</v>
      </c>
      <c r="AP11">
        <v>27.834722299999999</v>
      </c>
      <c r="AQ11">
        <v>23.667463999999999</v>
      </c>
      <c r="AR11">
        <v>50</v>
      </c>
      <c r="AS11">
        <v>33.4108187</v>
      </c>
      <c r="AT11">
        <v>57.15</v>
      </c>
      <c r="AU11">
        <v>45.333965999999997</v>
      </c>
      <c r="AV11">
        <v>52</v>
      </c>
      <c r="AW11">
        <v>32.3391813</v>
      </c>
      <c r="AX11">
        <v>42.273611099999997</v>
      </c>
      <c r="AY11">
        <v>23.0852571</v>
      </c>
      <c r="AZ11">
        <v>47</v>
      </c>
      <c r="BA11">
        <v>16.489766100000001</v>
      </c>
      <c r="BB11">
        <v>2</v>
      </c>
      <c r="BC11">
        <v>95.065788900000001</v>
      </c>
      <c r="BD11">
        <v>89.020889275000002</v>
      </c>
      <c r="BE11">
        <v>33.72825125</v>
      </c>
      <c r="BF11">
        <v>46.705786825000004</v>
      </c>
      <c r="BG11">
        <v>32.212158574999997</v>
      </c>
      <c r="BH11">
        <v>42.717625824999999</v>
      </c>
      <c r="BI11">
        <v>36.374789374999999</v>
      </c>
    </row>
    <row r="12" spans="1:61" x14ac:dyDescent="0.2">
      <c r="A12">
        <v>132</v>
      </c>
      <c r="B12" t="s">
        <v>310</v>
      </c>
      <c r="C12" t="s">
        <v>311</v>
      </c>
      <c r="D12" t="s">
        <v>157</v>
      </c>
      <c r="E12" t="s">
        <v>292</v>
      </c>
      <c r="F12">
        <v>28</v>
      </c>
      <c r="G12">
        <f t="shared" si="0"/>
        <v>0.73684210526315785</v>
      </c>
      <c r="H12">
        <v>29</v>
      </c>
      <c r="I12">
        <v>30</v>
      </c>
      <c r="J12">
        <v>0</v>
      </c>
      <c r="K12">
        <v>383</v>
      </c>
      <c r="L12">
        <v>1</v>
      </c>
      <c r="M12">
        <v>350</v>
      </c>
      <c r="N12">
        <v>101.5</v>
      </c>
      <c r="O12">
        <v>105</v>
      </c>
      <c r="P12">
        <v>0</v>
      </c>
      <c r="Q12">
        <v>1340.5</v>
      </c>
      <c r="R12">
        <v>0.41707709999999998</v>
      </c>
      <c r="S12">
        <v>0.35191272000000001</v>
      </c>
      <c r="T12">
        <v>0.23101018000000001</v>
      </c>
      <c r="U12">
        <v>0.41742963</v>
      </c>
      <c r="V12">
        <v>31.832207400000001</v>
      </c>
      <c r="W12">
        <v>76.257661499999998</v>
      </c>
      <c r="X12">
        <v>42.2183876</v>
      </c>
      <c r="Y12">
        <v>9.3407409999999996E-2</v>
      </c>
      <c r="Z12">
        <v>0.22376803000000001</v>
      </c>
      <c r="AA12">
        <v>14.8401613</v>
      </c>
      <c r="AB12">
        <v>100</v>
      </c>
      <c r="AC12">
        <v>91.865083299999995</v>
      </c>
      <c r="AD12">
        <v>86.309524999999994</v>
      </c>
      <c r="AE12">
        <v>93.777059100000002</v>
      </c>
      <c r="AF12">
        <v>100</v>
      </c>
      <c r="AG12">
        <v>93.055558300000001</v>
      </c>
      <c r="AH12">
        <v>53.267857200000002</v>
      </c>
      <c r="AI12">
        <v>53.566176499999997</v>
      </c>
      <c r="AJ12">
        <v>44.75</v>
      </c>
      <c r="AK12">
        <v>43.5833333</v>
      </c>
      <c r="AL12">
        <v>27.363095300000001</v>
      </c>
      <c r="AM12">
        <v>30.5910428</v>
      </c>
      <c r="AN12">
        <v>46.75</v>
      </c>
      <c r="AO12">
        <v>26.7966269</v>
      </c>
      <c r="AP12">
        <v>26.891269900000001</v>
      </c>
      <c r="AQ12">
        <v>33.399840900000001</v>
      </c>
      <c r="AR12">
        <v>22.75</v>
      </c>
      <c r="AS12">
        <v>29.630952300000001</v>
      </c>
      <c r="AT12">
        <v>53.242857000000001</v>
      </c>
      <c r="AU12">
        <v>55.853023999999998</v>
      </c>
      <c r="AV12">
        <v>49.5</v>
      </c>
      <c r="AW12">
        <v>45.454365099999997</v>
      </c>
      <c r="AX12">
        <v>30.8031747</v>
      </c>
      <c r="AY12">
        <v>28.7401324</v>
      </c>
      <c r="AZ12">
        <v>34.25</v>
      </c>
      <c r="BA12">
        <v>29.0168651</v>
      </c>
      <c r="BB12">
        <v>2</v>
      </c>
      <c r="BC12">
        <v>95.93254164999999</v>
      </c>
      <c r="BD12">
        <v>93.285535600000003</v>
      </c>
      <c r="BE12">
        <v>28.168015775000001</v>
      </c>
      <c r="BF12">
        <v>51.012561524999995</v>
      </c>
      <c r="BG12">
        <v>30.702543049999999</v>
      </c>
      <c r="BH12">
        <v>48.791841749999996</v>
      </c>
      <c r="BI12">
        <v>32.87519125</v>
      </c>
    </row>
    <row r="13" spans="1:61" x14ac:dyDescent="0.2">
      <c r="A13">
        <v>138</v>
      </c>
      <c r="B13" t="s">
        <v>312</v>
      </c>
      <c r="C13" t="s">
        <v>313</v>
      </c>
      <c r="D13" t="s">
        <v>157</v>
      </c>
      <c r="E13" t="s">
        <v>292</v>
      </c>
      <c r="F13">
        <v>38</v>
      </c>
      <c r="G13">
        <f t="shared" si="0"/>
        <v>1</v>
      </c>
      <c r="H13">
        <v>2.85</v>
      </c>
      <c r="I13">
        <v>10.9</v>
      </c>
      <c r="J13">
        <v>67.650000000000006</v>
      </c>
      <c r="K13">
        <v>370</v>
      </c>
      <c r="L13">
        <v>1</v>
      </c>
      <c r="M13">
        <v>50</v>
      </c>
      <c r="N13">
        <v>1.425</v>
      </c>
      <c r="O13">
        <v>5.45</v>
      </c>
      <c r="P13">
        <v>33.825000000000003</v>
      </c>
      <c r="Q13">
        <v>185</v>
      </c>
      <c r="R13">
        <v>0.35474517999999999</v>
      </c>
      <c r="S13">
        <v>0.43419412000000002</v>
      </c>
      <c r="T13">
        <v>0.21106069999999999</v>
      </c>
      <c r="U13">
        <v>0.28875184999999998</v>
      </c>
      <c r="V13">
        <v>32.814274099999999</v>
      </c>
      <c r="W13">
        <v>113.641779</v>
      </c>
      <c r="X13">
        <v>45.085704800000002</v>
      </c>
      <c r="Y13">
        <v>0.10279629999999999</v>
      </c>
      <c r="Z13">
        <v>0.35600220999999999</v>
      </c>
      <c r="AA13">
        <v>14.8559961</v>
      </c>
      <c r="AB13">
        <v>100</v>
      </c>
      <c r="AC13">
        <v>93.75</v>
      </c>
      <c r="AD13">
        <v>95.408164299999996</v>
      </c>
      <c r="AE13">
        <v>97.354500000000002</v>
      </c>
      <c r="AF13">
        <v>50</v>
      </c>
      <c r="AG13">
        <v>98.75</v>
      </c>
      <c r="AH13">
        <v>43.120748300000002</v>
      </c>
      <c r="AI13">
        <v>51.134898800000002</v>
      </c>
      <c r="AJ13">
        <v>29.125</v>
      </c>
      <c r="AK13">
        <v>24.967187500000001</v>
      </c>
      <c r="AL13">
        <v>24.2193878</v>
      </c>
      <c r="AM13">
        <v>33.4510486</v>
      </c>
      <c r="AN13">
        <v>14.9166668</v>
      </c>
      <c r="AO13">
        <v>18.607812500000001</v>
      </c>
      <c r="AP13">
        <v>29.428571399999999</v>
      </c>
      <c r="AQ13">
        <v>40.835577399999998</v>
      </c>
      <c r="AR13">
        <v>29.2916667</v>
      </c>
      <c r="AS13">
        <v>30.989062499999999</v>
      </c>
      <c r="AT13">
        <v>46.099489800000001</v>
      </c>
      <c r="AU13">
        <v>51.450838300000001</v>
      </c>
      <c r="AV13">
        <v>28.875</v>
      </c>
      <c r="AW13">
        <v>22.114062499999999</v>
      </c>
      <c r="AX13">
        <v>26.668367400000001</v>
      </c>
      <c r="AY13">
        <v>28.758404599999999</v>
      </c>
      <c r="AZ13">
        <v>30.625</v>
      </c>
      <c r="BA13">
        <v>10.46875</v>
      </c>
      <c r="BB13">
        <v>2</v>
      </c>
      <c r="BC13">
        <v>96.875</v>
      </c>
      <c r="BD13">
        <v>85.378166074999996</v>
      </c>
      <c r="BE13">
        <v>32.636219499999996</v>
      </c>
      <c r="BF13">
        <v>37.134847649999998</v>
      </c>
      <c r="BG13">
        <v>24.1301305</v>
      </c>
      <c r="BH13">
        <v>37.08695865</v>
      </c>
      <c r="BI13">
        <v>22.798728924999999</v>
      </c>
    </row>
    <row r="14" spans="1:61" x14ac:dyDescent="0.2">
      <c r="A14">
        <v>165</v>
      </c>
      <c r="B14" t="s">
        <v>314</v>
      </c>
      <c r="C14" t="s">
        <v>315</v>
      </c>
      <c r="D14" t="s">
        <v>157</v>
      </c>
      <c r="E14" t="s">
        <v>292</v>
      </c>
      <c r="F14">
        <v>24</v>
      </c>
      <c r="G14">
        <f t="shared" si="0"/>
        <v>0.63157894736842102</v>
      </c>
      <c r="H14">
        <v>5.6</v>
      </c>
      <c r="I14">
        <v>27.5</v>
      </c>
      <c r="J14">
        <v>57.3</v>
      </c>
      <c r="K14">
        <v>505</v>
      </c>
      <c r="L14">
        <v>8</v>
      </c>
      <c r="M14">
        <v>40</v>
      </c>
      <c r="N14">
        <v>2.2400000000000002</v>
      </c>
      <c r="O14">
        <v>11</v>
      </c>
      <c r="P14">
        <v>22.92</v>
      </c>
      <c r="Q14">
        <v>202</v>
      </c>
      <c r="R14">
        <v>0.48775129</v>
      </c>
      <c r="S14">
        <v>0.29445440000000001</v>
      </c>
      <c r="T14">
        <v>0.2177943</v>
      </c>
      <c r="U14">
        <v>0.25328888999999999</v>
      </c>
      <c r="V14">
        <v>37.4641704</v>
      </c>
      <c r="W14">
        <v>147.910832</v>
      </c>
      <c r="X14">
        <v>58.636367800000002</v>
      </c>
      <c r="Y14">
        <v>0.13172222</v>
      </c>
      <c r="Z14">
        <v>0.52004737999999995</v>
      </c>
      <c r="AA14">
        <v>16.809266999999998</v>
      </c>
      <c r="AB14">
        <v>100</v>
      </c>
      <c r="AC14">
        <v>100</v>
      </c>
      <c r="AD14">
        <v>89.610390899999999</v>
      </c>
      <c r="AE14">
        <v>96.181820000000002</v>
      </c>
      <c r="AF14">
        <v>100</v>
      </c>
      <c r="AG14">
        <v>100</v>
      </c>
      <c r="AH14">
        <v>56.2922078</v>
      </c>
      <c r="AI14">
        <v>54.479988400000003</v>
      </c>
      <c r="AJ14">
        <v>67.5</v>
      </c>
      <c r="AK14">
        <v>39.212121199999999</v>
      </c>
      <c r="AL14">
        <v>42.597402600000002</v>
      </c>
      <c r="AM14">
        <v>36.988170099999998</v>
      </c>
      <c r="AN14">
        <v>44.75</v>
      </c>
      <c r="AO14">
        <v>33.7727273</v>
      </c>
      <c r="AP14">
        <v>32.629870199999999</v>
      </c>
      <c r="AQ14">
        <v>34.714551299999997</v>
      </c>
      <c r="AR14">
        <v>32.25</v>
      </c>
      <c r="AS14">
        <v>31.333333400000001</v>
      </c>
      <c r="AT14">
        <v>59.467532499999997</v>
      </c>
      <c r="AU14">
        <v>63.794708700000001</v>
      </c>
      <c r="AV14">
        <v>72</v>
      </c>
      <c r="AW14">
        <v>52.780303099999998</v>
      </c>
      <c r="AX14">
        <v>43.025974099999999</v>
      </c>
      <c r="AY14">
        <v>40.574166699999999</v>
      </c>
      <c r="AZ14">
        <v>51.25</v>
      </c>
      <c r="BA14">
        <v>30.484848499999998</v>
      </c>
      <c r="BB14">
        <v>2</v>
      </c>
      <c r="BC14">
        <v>100</v>
      </c>
      <c r="BD14">
        <v>96.448052724999997</v>
      </c>
      <c r="BE14">
        <v>32.731938724999999</v>
      </c>
      <c r="BF14">
        <v>62.010636075000001</v>
      </c>
      <c r="BG14">
        <v>41.333747324999997</v>
      </c>
      <c r="BH14">
        <v>54.371079350000002</v>
      </c>
      <c r="BI14">
        <v>39.527074999999996</v>
      </c>
    </row>
    <row r="15" spans="1:61" x14ac:dyDescent="0.2">
      <c r="A15">
        <v>175</v>
      </c>
      <c r="B15" t="s">
        <v>316</v>
      </c>
      <c r="C15" t="s">
        <v>317</v>
      </c>
      <c r="D15" t="s">
        <v>157</v>
      </c>
      <c r="E15" t="s">
        <v>292</v>
      </c>
      <c r="F15">
        <v>22</v>
      </c>
      <c r="G15">
        <f t="shared" si="0"/>
        <v>0.57894736842105265</v>
      </c>
      <c r="H15">
        <v>17</v>
      </c>
      <c r="I15">
        <v>32.5</v>
      </c>
      <c r="J15">
        <v>1</v>
      </c>
      <c r="K15">
        <v>365</v>
      </c>
      <c r="L15">
        <v>1</v>
      </c>
      <c r="M15">
        <v>150</v>
      </c>
      <c r="N15">
        <v>25.5</v>
      </c>
      <c r="O15">
        <v>48.75</v>
      </c>
      <c r="P15">
        <v>1.5</v>
      </c>
      <c r="Q15">
        <v>547.5</v>
      </c>
      <c r="R15">
        <v>0.38052701999999999</v>
      </c>
      <c r="S15">
        <v>0.35736931999999999</v>
      </c>
      <c r="T15">
        <v>0.26210367000000001</v>
      </c>
      <c r="U15">
        <v>0.29294815000000002</v>
      </c>
      <c r="V15">
        <v>13.7573296</v>
      </c>
      <c r="W15">
        <v>46.961654199999998</v>
      </c>
      <c r="X15">
        <v>26.1131554</v>
      </c>
      <c r="Y15">
        <v>5.0944440000000001E-2</v>
      </c>
      <c r="Z15">
        <v>0.17390259999999999</v>
      </c>
      <c r="AA15">
        <v>13.8844318</v>
      </c>
      <c r="AB15">
        <v>90</v>
      </c>
      <c r="AC15">
        <v>87.802199999999999</v>
      </c>
      <c r="AD15">
        <v>93.333333300000007</v>
      </c>
      <c r="AE15">
        <v>88.725494100000006</v>
      </c>
      <c r="AF15">
        <v>100</v>
      </c>
      <c r="AG15">
        <v>90</v>
      </c>
      <c r="AH15">
        <v>52.580952400000001</v>
      </c>
      <c r="AI15">
        <v>48.941644500000002</v>
      </c>
      <c r="AJ15">
        <v>48.7</v>
      </c>
      <c r="AK15">
        <v>43.276648299999998</v>
      </c>
      <c r="AL15">
        <v>37.577777699999999</v>
      </c>
      <c r="AM15">
        <v>25.6310438</v>
      </c>
      <c r="AN15">
        <v>43.2</v>
      </c>
      <c r="AO15">
        <v>36.415384600000003</v>
      </c>
      <c r="AP15">
        <v>31.311111100000002</v>
      </c>
      <c r="AQ15">
        <v>25.939912799999998</v>
      </c>
      <c r="AR15">
        <v>34</v>
      </c>
      <c r="AS15">
        <v>26.418131899999999</v>
      </c>
      <c r="AT15">
        <v>51.671428599999999</v>
      </c>
      <c r="AU15">
        <v>45.945012800000001</v>
      </c>
      <c r="AV15">
        <v>56.7</v>
      </c>
      <c r="AW15">
        <v>54.488186800000001</v>
      </c>
      <c r="AX15">
        <v>32.179364999999997</v>
      </c>
      <c r="AY15">
        <v>22.491497599999999</v>
      </c>
      <c r="AZ15">
        <v>41</v>
      </c>
      <c r="BA15">
        <v>28.085164800000001</v>
      </c>
      <c r="BB15">
        <v>2</v>
      </c>
      <c r="BC15">
        <v>88.9011</v>
      </c>
      <c r="BD15">
        <v>93.01470685000001</v>
      </c>
      <c r="BE15">
        <v>29.41728895</v>
      </c>
      <c r="BF15">
        <v>52.201157049999999</v>
      </c>
      <c r="BG15">
        <v>30.939006849999998</v>
      </c>
      <c r="BH15">
        <v>48.374811299999998</v>
      </c>
      <c r="BI15">
        <v>35.706051524999999</v>
      </c>
    </row>
    <row r="16" spans="1:61" x14ac:dyDescent="0.2">
      <c r="A16">
        <v>184</v>
      </c>
      <c r="B16" t="s">
        <v>318</v>
      </c>
      <c r="C16" t="s">
        <v>319</v>
      </c>
      <c r="D16" t="s">
        <v>157</v>
      </c>
      <c r="E16" t="s">
        <v>292</v>
      </c>
      <c r="F16">
        <v>32</v>
      </c>
      <c r="G16">
        <f t="shared" si="0"/>
        <v>0.84210526315789469</v>
      </c>
      <c r="H16">
        <v>6.8</v>
      </c>
      <c r="I16">
        <v>33.6</v>
      </c>
      <c r="J16">
        <v>50.3</v>
      </c>
      <c r="K16">
        <v>429</v>
      </c>
      <c r="L16">
        <v>2</v>
      </c>
      <c r="M16">
        <v>170</v>
      </c>
      <c r="N16">
        <v>11.56</v>
      </c>
      <c r="O16">
        <v>57.12</v>
      </c>
      <c r="P16">
        <v>85.51</v>
      </c>
      <c r="Q16">
        <v>729.3</v>
      </c>
      <c r="R16">
        <v>0.47577053000000002</v>
      </c>
      <c r="S16">
        <v>0.32937839000000002</v>
      </c>
      <c r="T16">
        <v>0.19485108000000001</v>
      </c>
      <c r="U16">
        <v>0.26424073999999997</v>
      </c>
      <c r="V16">
        <v>35.559233300000002</v>
      </c>
      <c r="W16">
        <v>134.57135</v>
      </c>
      <c r="X16">
        <v>41.945884700000001</v>
      </c>
      <c r="Y16">
        <v>6.2388890000000002E-2</v>
      </c>
      <c r="Z16">
        <v>0.23610624</v>
      </c>
      <c r="AA16">
        <v>15.615653</v>
      </c>
      <c r="AB16">
        <v>100</v>
      </c>
      <c r="AC16">
        <v>100</v>
      </c>
      <c r="AD16">
        <v>86.196579999999997</v>
      </c>
      <c r="AE16">
        <v>90.1754368</v>
      </c>
      <c r="AF16">
        <v>100</v>
      </c>
      <c r="AG16">
        <v>100</v>
      </c>
      <c r="AH16">
        <v>53.066453000000003</v>
      </c>
      <c r="AI16">
        <v>51.408270600000002</v>
      </c>
      <c r="AJ16">
        <v>61</v>
      </c>
      <c r="AK16">
        <v>38.6092795</v>
      </c>
      <c r="AL16">
        <v>29.061538500000001</v>
      </c>
      <c r="AM16">
        <v>34.197869699999998</v>
      </c>
      <c r="AN16">
        <v>46.5</v>
      </c>
      <c r="AO16">
        <v>22.743589799999999</v>
      </c>
      <c r="AP16">
        <v>22.231837599999999</v>
      </c>
      <c r="AQ16">
        <v>32.002130299999997</v>
      </c>
      <c r="AR16">
        <v>27.75</v>
      </c>
      <c r="AS16">
        <v>29.609279600000001</v>
      </c>
      <c r="AT16">
        <v>63.964957300000002</v>
      </c>
      <c r="AU16">
        <v>58.536090199999997</v>
      </c>
      <c r="AV16">
        <v>57</v>
      </c>
      <c r="AW16">
        <v>41.653235700000003</v>
      </c>
      <c r="AX16">
        <v>37.435042699999997</v>
      </c>
      <c r="AY16">
        <v>28.203759399999999</v>
      </c>
      <c r="AZ16">
        <v>69.25</v>
      </c>
      <c r="BA16">
        <v>23.225274599999999</v>
      </c>
      <c r="BB16">
        <v>2</v>
      </c>
      <c r="BC16">
        <v>100</v>
      </c>
      <c r="BD16">
        <v>94.093004199999996</v>
      </c>
      <c r="BE16">
        <v>27.898311874999997</v>
      </c>
      <c r="BF16">
        <v>55.288570800000002</v>
      </c>
      <c r="BG16">
        <v>39.528519175</v>
      </c>
      <c r="BH16">
        <v>51.021000775000005</v>
      </c>
      <c r="BI16">
        <v>33.125749499999998</v>
      </c>
    </row>
    <row r="17" spans="1:61" x14ac:dyDescent="0.2">
      <c r="A17">
        <v>189</v>
      </c>
      <c r="B17" t="s">
        <v>320</v>
      </c>
      <c r="C17" t="s">
        <v>321</v>
      </c>
      <c r="D17" t="s">
        <v>157</v>
      </c>
      <c r="E17" t="s">
        <v>292</v>
      </c>
      <c r="F17">
        <v>29</v>
      </c>
      <c r="G17">
        <f t="shared" si="0"/>
        <v>0.76315789473684215</v>
      </c>
      <c r="H17">
        <v>8.17</v>
      </c>
      <c r="I17">
        <v>14.5</v>
      </c>
      <c r="J17">
        <v>53.83</v>
      </c>
      <c r="K17">
        <v>382.8</v>
      </c>
      <c r="L17">
        <v>1</v>
      </c>
      <c r="M17">
        <v>90</v>
      </c>
      <c r="N17">
        <v>7.3529999999999998</v>
      </c>
      <c r="O17">
        <v>13.05</v>
      </c>
      <c r="P17">
        <v>48.447000000000003</v>
      </c>
      <c r="Q17">
        <v>344.52</v>
      </c>
      <c r="R17">
        <v>0.45885072999999998</v>
      </c>
      <c r="S17">
        <v>0.32442683</v>
      </c>
      <c r="T17">
        <v>0.21672243999999999</v>
      </c>
      <c r="U17">
        <v>0.36285926000000002</v>
      </c>
      <c r="V17">
        <v>53.670592599999999</v>
      </c>
      <c r="W17">
        <v>147.91021900000001</v>
      </c>
      <c r="X17">
        <v>40.062148999999998</v>
      </c>
      <c r="Y17">
        <v>6.5537040000000005E-2</v>
      </c>
      <c r="Z17">
        <v>0.18061283</v>
      </c>
      <c r="AA17">
        <v>16.2088261</v>
      </c>
      <c r="AB17">
        <v>66.666666699999993</v>
      </c>
      <c r="AC17">
        <v>100</v>
      </c>
      <c r="AD17">
        <v>100</v>
      </c>
      <c r="AE17">
        <v>98.684210500000006</v>
      </c>
      <c r="AF17">
        <v>66.666666699999993</v>
      </c>
      <c r="AG17">
        <v>100</v>
      </c>
      <c r="AH17">
        <v>54.504328999999998</v>
      </c>
      <c r="AI17">
        <v>38.235765700000002</v>
      </c>
      <c r="AJ17">
        <v>64</v>
      </c>
      <c r="AK17">
        <v>40.013888899999998</v>
      </c>
      <c r="AL17">
        <v>32.424242499999998</v>
      </c>
      <c r="AM17">
        <v>20.1562962</v>
      </c>
      <c r="AN17">
        <v>41.6666667</v>
      </c>
      <c r="AO17">
        <v>20.75</v>
      </c>
      <c r="AP17">
        <v>31.089826899999998</v>
      </c>
      <c r="AQ17">
        <v>18.261382600000001</v>
      </c>
      <c r="AR17">
        <v>37.3333333</v>
      </c>
      <c r="AS17">
        <v>20.2291667</v>
      </c>
      <c r="AT17">
        <v>39.739177499999997</v>
      </c>
      <c r="AU17">
        <v>40.849270599999997</v>
      </c>
      <c r="AV17">
        <v>51.3333333</v>
      </c>
      <c r="AW17">
        <v>44.618055599999998</v>
      </c>
      <c r="AX17">
        <v>25.852813900000001</v>
      </c>
      <c r="AY17">
        <v>16.9397372</v>
      </c>
      <c r="AZ17">
        <v>27.6666667</v>
      </c>
      <c r="BA17">
        <v>13.7708333</v>
      </c>
      <c r="BB17">
        <v>2</v>
      </c>
      <c r="BC17">
        <v>83.333333350000004</v>
      </c>
      <c r="BD17">
        <v>91.337719300000003</v>
      </c>
      <c r="BE17">
        <v>26.728427375000003</v>
      </c>
      <c r="BF17">
        <v>44.134959249999994</v>
      </c>
      <c r="BG17">
        <v>21.057512774999999</v>
      </c>
      <c r="BH17">
        <v>49.188495899999992</v>
      </c>
      <c r="BI17">
        <v>28.74930135</v>
      </c>
    </row>
    <row r="18" spans="1:61" x14ac:dyDescent="0.2">
      <c r="A18">
        <v>192</v>
      </c>
      <c r="B18" t="s">
        <v>322</v>
      </c>
      <c r="C18" t="s">
        <v>323</v>
      </c>
      <c r="D18" t="s">
        <v>197</v>
      </c>
      <c r="E18" t="s">
        <v>292</v>
      </c>
      <c r="F18">
        <v>17</v>
      </c>
      <c r="G18">
        <f t="shared" si="0"/>
        <v>0.44736842105263158</v>
      </c>
      <c r="H18">
        <v>0.31</v>
      </c>
      <c r="I18">
        <v>0.4</v>
      </c>
      <c r="J18">
        <v>11.4</v>
      </c>
      <c r="K18">
        <v>52</v>
      </c>
      <c r="L18">
        <v>1</v>
      </c>
      <c r="M18">
        <v>150</v>
      </c>
      <c r="N18">
        <v>0.46500000000000002</v>
      </c>
      <c r="O18">
        <v>0.6</v>
      </c>
      <c r="P18">
        <v>17.100000000000001</v>
      </c>
      <c r="Q18">
        <v>78</v>
      </c>
      <c r="R18">
        <v>0.52422084999999996</v>
      </c>
      <c r="S18">
        <v>0.31192653999999997</v>
      </c>
      <c r="T18">
        <v>0.16385261000000001</v>
      </c>
      <c r="U18">
        <v>0.31524815</v>
      </c>
      <c r="V18">
        <v>36.426459299999998</v>
      </c>
      <c r="W18">
        <v>115.54852700000001</v>
      </c>
      <c r="X18">
        <v>42.547061900000003</v>
      </c>
      <c r="Y18">
        <v>5.6537039999999997E-2</v>
      </c>
      <c r="Z18">
        <v>0.17934137999999999</v>
      </c>
      <c r="AA18">
        <v>13.4375105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75.087963000000002</v>
      </c>
      <c r="AI18">
        <v>64.564240900000001</v>
      </c>
      <c r="AJ18">
        <v>80.2</v>
      </c>
      <c r="AK18">
        <v>67.993939299999994</v>
      </c>
      <c r="AL18">
        <v>47.842592600000003</v>
      </c>
      <c r="AM18">
        <v>32.198504999999997</v>
      </c>
      <c r="AN18">
        <v>47</v>
      </c>
      <c r="AO18">
        <v>32.070454499999997</v>
      </c>
      <c r="AP18">
        <v>14.3981482</v>
      </c>
      <c r="AQ18">
        <v>23.8203687</v>
      </c>
      <c r="AR18">
        <v>49</v>
      </c>
      <c r="AS18">
        <v>26.905303100000001</v>
      </c>
      <c r="AT18">
        <v>76.189814799999994</v>
      </c>
      <c r="AU18">
        <v>72.6520747</v>
      </c>
      <c r="AV18">
        <v>68</v>
      </c>
      <c r="AW18">
        <v>75.424999999999997</v>
      </c>
      <c r="AX18">
        <v>58.930555599999998</v>
      </c>
      <c r="AY18">
        <v>43.287518400000003</v>
      </c>
      <c r="AZ18">
        <v>45.6</v>
      </c>
      <c r="BA18">
        <v>48.923484899999998</v>
      </c>
      <c r="BB18">
        <v>2</v>
      </c>
      <c r="BC18">
        <v>100</v>
      </c>
      <c r="BD18">
        <v>100</v>
      </c>
      <c r="BE18">
        <v>28.530954999999999</v>
      </c>
      <c r="BF18">
        <v>73.066722374999998</v>
      </c>
      <c r="BG18">
        <v>49.185389725</v>
      </c>
      <c r="BH18">
        <v>71.961535800000007</v>
      </c>
      <c r="BI18">
        <v>39.777888024999996</v>
      </c>
    </row>
    <row r="19" spans="1:61" x14ac:dyDescent="0.2">
      <c r="A19">
        <v>193</v>
      </c>
      <c r="B19" t="s">
        <v>324</v>
      </c>
      <c r="C19" t="s">
        <v>325</v>
      </c>
      <c r="D19" t="s">
        <v>157</v>
      </c>
      <c r="E19" t="s">
        <v>292</v>
      </c>
      <c r="F19">
        <v>33</v>
      </c>
      <c r="G19">
        <f t="shared" si="0"/>
        <v>0.86842105263157898</v>
      </c>
      <c r="H19">
        <v>11.22</v>
      </c>
      <c r="I19">
        <v>5.26</v>
      </c>
      <c r="J19">
        <v>69</v>
      </c>
      <c r="K19">
        <v>372</v>
      </c>
      <c r="L19">
        <v>2</v>
      </c>
      <c r="M19">
        <v>26</v>
      </c>
      <c r="N19">
        <v>2.9171999999999998</v>
      </c>
      <c r="O19">
        <v>1.3675999999999999</v>
      </c>
      <c r="P19">
        <v>17.940000000000001</v>
      </c>
      <c r="Q19">
        <v>96.72</v>
      </c>
      <c r="R19">
        <v>0.46631673000000001</v>
      </c>
      <c r="S19">
        <v>0.35054088</v>
      </c>
      <c r="T19">
        <v>0.18314238999999999</v>
      </c>
      <c r="U19">
        <v>0.24522221999999999</v>
      </c>
      <c r="V19">
        <v>23.484514799999999</v>
      </c>
      <c r="W19">
        <v>95.768297799999999</v>
      </c>
      <c r="X19">
        <v>39.471565200000001</v>
      </c>
      <c r="Y19">
        <v>0.13800000000000001</v>
      </c>
      <c r="Z19">
        <v>0.56275487000000002</v>
      </c>
      <c r="AA19">
        <v>16.4224873</v>
      </c>
      <c r="AB19">
        <v>100</v>
      </c>
      <c r="AC19">
        <v>100</v>
      </c>
      <c r="AD19">
        <v>100</v>
      </c>
      <c r="AE19">
        <v>99.122805299999996</v>
      </c>
      <c r="AF19">
        <v>100</v>
      </c>
      <c r="AG19">
        <v>100</v>
      </c>
      <c r="AH19">
        <v>46.773504199999998</v>
      </c>
      <c r="AI19">
        <v>48.805089299999999</v>
      </c>
      <c r="AJ19">
        <v>60.6</v>
      </c>
      <c r="AK19">
        <v>47.765432099999998</v>
      </c>
      <c r="AL19">
        <v>23.491453</v>
      </c>
      <c r="AM19">
        <v>24.068594900000001</v>
      </c>
      <c r="AN19">
        <v>30.2</v>
      </c>
      <c r="AO19">
        <v>18.074074100000001</v>
      </c>
      <c r="AP19">
        <v>23.576923099999998</v>
      </c>
      <c r="AQ19">
        <v>22.2137359</v>
      </c>
      <c r="AR19">
        <v>46.6</v>
      </c>
      <c r="AS19">
        <v>24.833333199999998</v>
      </c>
      <c r="AT19">
        <v>37.675213599999999</v>
      </c>
      <c r="AU19">
        <v>46.989754599999998</v>
      </c>
      <c r="AV19">
        <v>48</v>
      </c>
      <c r="AW19">
        <v>44.9814814</v>
      </c>
      <c r="AX19">
        <v>21.277777799999999</v>
      </c>
      <c r="AY19">
        <v>25.000582099999999</v>
      </c>
      <c r="AZ19">
        <v>25</v>
      </c>
      <c r="BA19">
        <v>22.3888888</v>
      </c>
      <c r="BB19">
        <v>2</v>
      </c>
      <c r="BC19">
        <v>100</v>
      </c>
      <c r="BD19">
        <v>99.780701324999995</v>
      </c>
      <c r="BE19">
        <v>29.305998049999999</v>
      </c>
      <c r="BF19">
        <v>44.411612400000003</v>
      </c>
      <c r="BG19">
        <v>23.416812175</v>
      </c>
      <c r="BH19">
        <v>50.986006400000001</v>
      </c>
      <c r="BI19">
        <v>23.958530500000002</v>
      </c>
    </row>
    <row r="20" spans="1:61" x14ac:dyDescent="0.2">
      <c r="A20">
        <v>195</v>
      </c>
      <c r="B20" t="s">
        <v>326</v>
      </c>
      <c r="C20" t="s">
        <v>117</v>
      </c>
      <c r="D20" t="s">
        <v>197</v>
      </c>
      <c r="E20" t="s">
        <v>292</v>
      </c>
      <c r="F20">
        <v>34</v>
      </c>
      <c r="G20">
        <f t="shared" si="0"/>
        <v>0.89473684210526316</v>
      </c>
      <c r="H20">
        <v>0.43</v>
      </c>
      <c r="I20">
        <v>0.14000000000000001</v>
      </c>
      <c r="J20">
        <v>1.3</v>
      </c>
      <c r="K20">
        <v>9</v>
      </c>
      <c r="L20">
        <v>2.5000000000000001E-2</v>
      </c>
      <c r="M20">
        <v>11</v>
      </c>
      <c r="N20">
        <v>4.7300000000000002E-2</v>
      </c>
      <c r="O20">
        <v>1.54E-2</v>
      </c>
      <c r="P20">
        <v>0.14299999999999999</v>
      </c>
      <c r="Q20">
        <v>0.99</v>
      </c>
      <c r="R20">
        <v>0.37012465</v>
      </c>
      <c r="S20">
        <v>0.38105540999999998</v>
      </c>
      <c r="T20">
        <v>0.24881993999999999</v>
      </c>
      <c r="U20">
        <v>0.26794815</v>
      </c>
      <c r="V20">
        <v>13.8759148</v>
      </c>
      <c r="W20">
        <v>51.785820899999997</v>
      </c>
      <c r="X20">
        <v>30.714616800000002</v>
      </c>
      <c r="Y20">
        <v>6.1129629999999997E-2</v>
      </c>
      <c r="Z20">
        <v>0.22813976999999999</v>
      </c>
      <c r="AA20">
        <v>14.105759600000001</v>
      </c>
      <c r="AB20">
        <v>100</v>
      </c>
      <c r="AC20">
        <v>100</v>
      </c>
      <c r="AD20">
        <v>96.153846200000004</v>
      </c>
      <c r="AE20">
        <v>100</v>
      </c>
      <c r="AF20">
        <v>100</v>
      </c>
      <c r="AG20">
        <v>100</v>
      </c>
      <c r="AH20">
        <v>59.172771699999998</v>
      </c>
      <c r="AI20">
        <v>60.4730639</v>
      </c>
      <c r="AJ20">
        <v>47.6666667</v>
      </c>
      <c r="AK20">
        <v>58.519336199999998</v>
      </c>
      <c r="AL20">
        <v>30.011599499999999</v>
      </c>
      <c r="AM20">
        <v>30.732455000000002</v>
      </c>
      <c r="AN20">
        <v>23</v>
      </c>
      <c r="AO20">
        <v>22.9248197</v>
      </c>
      <c r="AP20">
        <v>23.542735100000002</v>
      </c>
      <c r="AQ20">
        <v>20.762375599999999</v>
      </c>
      <c r="AR20">
        <v>17.6666667</v>
      </c>
      <c r="AS20">
        <v>24.7405483</v>
      </c>
      <c r="AT20">
        <v>56.699023199999999</v>
      </c>
      <c r="AU20">
        <v>61.116842300000002</v>
      </c>
      <c r="AV20">
        <v>52</v>
      </c>
      <c r="AW20">
        <v>57.464069199999997</v>
      </c>
      <c r="AX20">
        <v>38.330891299999998</v>
      </c>
      <c r="AY20">
        <v>37.766419599999999</v>
      </c>
      <c r="AZ20">
        <v>48.6666667</v>
      </c>
      <c r="BA20">
        <v>32.1808081</v>
      </c>
      <c r="BB20">
        <v>2</v>
      </c>
      <c r="BC20">
        <v>100</v>
      </c>
      <c r="BD20">
        <v>99.038461549999994</v>
      </c>
      <c r="BE20">
        <v>21.678081425000002</v>
      </c>
      <c r="BF20">
        <v>56.819983675000003</v>
      </c>
      <c r="BG20">
        <v>39.236196425000003</v>
      </c>
      <c r="BH20">
        <v>56.457959625000001</v>
      </c>
      <c r="BI20">
        <v>26.667218550000001</v>
      </c>
    </row>
    <row r="21" spans="1:61" x14ac:dyDescent="0.2">
      <c r="A21">
        <v>215</v>
      </c>
      <c r="B21" t="s">
        <v>327</v>
      </c>
      <c r="C21" t="s">
        <v>328</v>
      </c>
      <c r="D21" t="s">
        <v>197</v>
      </c>
      <c r="E21" t="s">
        <v>292</v>
      </c>
      <c r="F21">
        <v>26</v>
      </c>
      <c r="G21">
        <f t="shared" si="0"/>
        <v>0.68421052631578949</v>
      </c>
      <c r="H21">
        <v>0.78200000000000003</v>
      </c>
      <c r="I21">
        <v>0.14599999999999999</v>
      </c>
      <c r="J21">
        <v>3.9380000000000002</v>
      </c>
      <c r="K21">
        <v>19.399999999999999</v>
      </c>
      <c r="L21">
        <v>4</v>
      </c>
      <c r="M21">
        <v>50</v>
      </c>
      <c r="N21">
        <v>0.39100000000000001</v>
      </c>
      <c r="O21">
        <v>7.2999999999999995E-2</v>
      </c>
      <c r="P21">
        <v>1.9690000000000001</v>
      </c>
      <c r="Q21">
        <v>9.6999999999999993</v>
      </c>
      <c r="R21">
        <v>0.45354094</v>
      </c>
      <c r="S21">
        <v>0.40104511999999998</v>
      </c>
      <c r="T21">
        <v>0.14541394999999999</v>
      </c>
      <c r="U21">
        <v>0.32257777999999998</v>
      </c>
      <c r="V21">
        <v>36.386437000000001</v>
      </c>
      <c r="W21">
        <v>112.798957</v>
      </c>
      <c r="X21">
        <v>40.611499799999997</v>
      </c>
      <c r="Y21">
        <v>7.0962960000000005E-2</v>
      </c>
      <c r="Z21">
        <v>0.21998714</v>
      </c>
      <c r="AA21">
        <v>15.1484737</v>
      </c>
      <c r="AB21">
        <v>100</v>
      </c>
      <c r="AC21">
        <v>99.090909999999994</v>
      </c>
      <c r="AD21">
        <v>97.916668799999997</v>
      </c>
      <c r="AE21">
        <v>100</v>
      </c>
      <c r="AF21">
        <v>100</v>
      </c>
      <c r="AG21">
        <v>100</v>
      </c>
      <c r="AH21">
        <v>55.9166667</v>
      </c>
      <c r="AI21">
        <v>66.460861800000004</v>
      </c>
      <c r="AJ21">
        <v>69</v>
      </c>
      <c r="AK21">
        <v>68.785757599999997</v>
      </c>
      <c r="AL21">
        <v>33.535714300000002</v>
      </c>
      <c r="AM21">
        <v>30.572934499999999</v>
      </c>
      <c r="AN21">
        <v>48</v>
      </c>
      <c r="AO21">
        <v>44.745151499999999</v>
      </c>
      <c r="AP21">
        <v>24.450892899999999</v>
      </c>
      <c r="AQ21">
        <v>31.662678100000001</v>
      </c>
      <c r="AR21">
        <v>26.5</v>
      </c>
      <c r="AS21">
        <v>42.234242399999999</v>
      </c>
      <c r="AT21">
        <v>55.388392899999999</v>
      </c>
      <c r="AU21">
        <v>66.497613999999999</v>
      </c>
      <c r="AV21">
        <v>54</v>
      </c>
      <c r="AW21">
        <v>71.081212199999996</v>
      </c>
      <c r="AX21">
        <v>30.03125</v>
      </c>
      <c r="AY21">
        <v>36.852207900000003</v>
      </c>
      <c r="AZ21">
        <v>48</v>
      </c>
      <c r="BA21">
        <v>45.785151499999998</v>
      </c>
      <c r="BB21">
        <v>2</v>
      </c>
      <c r="BC21">
        <v>99.545455000000004</v>
      </c>
      <c r="BD21">
        <v>99.479167200000006</v>
      </c>
      <c r="BE21">
        <v>31.211953350000002</v>
      </c>
      <c r="BF21">
        <v>61.741804774999991</v>
      </c>
      <c r="BG21">
        <v>40.167152349999995</v>
      </c>
      <c r="BH21">
        <v>65.040821524999998</v>
      </c>
      <c r="BI21">
        <v>39.213450074999997</v>
      </c>
    </row>
    <row r="22" spans="1:61" x14ac:dyDescent="0.2">
      <c r="A22">
        <v>235</v>
      </c>
      <c r="B22" t="s">
        <v>329</v>
      </c>
      <c r="C22" t="s">
        <v>330</v>
      </c>
      <c r="D22" t="s">
        <v>197</v>
      </c>
      <c r="E22" t="s">
        <v>292</v>
      </c>
      <c r="F22">
        <v>28</v>
      </c>
      <c r="G22">
        <f t="shared" si="0"/>
        <v>0.73684210526315785</v>
      </c>
      <c r="H22">
        <v>0.72</v>
      </c>
      <c r="I22">
        <v>0.14000000000000001</v>
      </c>
      <c r="J22">
        <v>6.62</v>
      </c>
      <c r="K22">
        <v>36</v>
      </c>
      <c r="L22">
        <v>4</v>
      </c>
      <c r="M22">
        <v>640</v>
      </c>
      <c r="N22">
        <v>4.6079999999999997</v>
      </c>
      <c r="O22">
        <v>0.89600000000000002</v>
      </c>
      <c r="P22">
        <v>42.368000000000002</v>
      </c>
      <c r="Q22">
        <v>230.4</v>
      </c>
      <c r="R22">
        <v>0.57618944999999999</v>
      </c>
      <c r="S22">
        <v>0.29255702</v>
      </c>
      <c r="T22">
        <v>0.13125353000000001</v>
      </c>
      <c r="U22">
        <v>0.31428518999999999</v>
      </c>
      <c r="V22">
        <v>41.327644399999997</v>
      </c>
      <c r="W22">
        <v>131.49727200000001</v>
      </c>
      <c r="X22">
        <v>50.228198999999996</v>
      </c>
      <c r="Y22">
        <v>7.5314809999999996E-2</v>
      </c>
      <c r="Z22">
        <v>0.23963845</v>
      </c>
      <c r="AA22">
        <v>15.7536316</v>
      </c>
      <c r="AB22">
        <v>100</v>
      </c>
      <c r="AC22">
        <v>100</v>
      </c>
      <c r="AD22">
        <v>94.166669999999996</v>
      </c>
      <c r="AE22">
        <v>100</v>
      </c>
      <c r="AF22">
        <v>100</v>
      </c>
      <c r="AG22">
        <v>100</v>
      </c>
      <c r="AH22">
        <v>53.241666700000003</v>
      </c>
      <c r="AI22">
        <v>57.679817499999999</v>
      </c>
      <c r="AJ22">
        <v>74.666666699999993</v>
      </c>
      <c r="AK22">
        <v>67.936508000000003</v>
      </c>
      <c r="AL22">
        <v>27.725000000000001</v>
      </c>
      <c r="AM22">
        <v>26.123926399999998</v>
      </c>
      <c r="AN22">
        <v>78</v>
      </c>
      <c r="AO22">
        <v>36.813491999999997</v>
      </c>
      <c r="AP22">
        <v>33.0833333</v>
      </c>
      <c r="AQ22">
        <v>27.5566578</v>
      </c>
      <c r="AR22">
        <v>33.3333333</v>
      </c>
      <c r="AS22">
        <v>27.567460400000002</v>
      </c>
      <c r="AT22">
        <v>57.75</v>
      </c>
      <c r="AU22">
        <v>63.984462399999998</v>
      </c>
      <c r="AV22">
        <v>72</v>
      </c>
      <c r="AW22">
        <v>69.071428600000004</v>
      </c>
      <c r="AX22">
        <v>35.950000000000003</v>
      </c>
      <c r="AY22">
        <v>33.042826400000003</v>
      </c>
      <c r="AZ22">
        <v>62.3333333</v>
      </c>
      <c r="BA22">
        <v>38.853174600000003</v>
      </c>
      <c r="BB22">
        <v>2</v>
      </c>
      <c r="BC22">
        <v>100</v>
      </c>
      <c r="BD22">
        <v>98.541667500000003</v>
      </c>
      <c r="BE22">
        <v>30.385196199999999</v>
      </c>
      <c r="BF22">
        <v>65.701472749999994</v>
      </c>
      <c r="BG22">
        <v>42.544833574999998</v>
      </c>
      <c r="BH22">
        <v>63.381164725000005</v>
      </c>
      <c r="BI22">
        <v>42.165604599999995</v>
      </c>
    </row>
    <row r="23" spans="1:61" x14ac:dyDescent="0.2">
      <c r="A23">
        <v>236</v>
      </c>
      <c r="B23" t="s">
        <v>331</v>
      </c>
      <c r="C23" t="s">
        <v>116</v>
      </c>
      <c r="D23" t="s">
        <v>157</v>
      </c>
      <c r="E23" t="s">
        <v>292</v>
      </c>
      <c r="F23">
        <v>34</v>
      </c>
      <c r="G23">
        <f t="shared" si="0"/>
        <v>0.89473684210526316</v>
      </c>
      <c r="H23">
        <v>7</v>
      </c>
      <c r="I23">
        <v>0.2</v>
      </c>
      <c r="J23">
        <v>78</v>
      </c>
      <c r="K23">
        <v>349</v>
      </c>
      <c r="L23">
        <v>1</v>
      </c>
      <c r="M23">
        <v>50</v>
      </c>
      <c r="N23">
        <v>3.5</v>
      </c>
      <c r="O23">
        <v>0.1</v>
      </c>
      <c r="P23">
        <v>39</v>
      </c>
      <c r="Q23">
        <v>174.5</v>
      </c>
      <c r="R23">
        <v>0.40212215000000001</v>
      </c>
      <c r="S23">
        <v>0.30356123000000002</v>
      </c>
      <c r="T23">
        <v>0.29431663000000002</v>
      </c>
      <c r="U23">
        <v>0.28265926000000002</v>
      </c>
      <c r="V23">
        <v>34.849544399999999</v>
      </c>
      <c r="W23">
        <v>123.291714</v>
      </c>
      <c r="X23">
        <v>71.301856999999998</v>
      </c>
      <c r="Y23">
        <v>0.10351852</v>
      </c>
      <c r="Z23">
        <v>0.36623076999999998</v>
      </c>
      <c r="AA23">
        <v>15.841059700000001</v>
      </c>
      <c r="AB23">
        <v>100</v>
      </c>
      <c r="AC23">
        <v>98.090909999999994</v>
      </c>
      <c r="AD23">
        <v>100</v>
      </c>
      <c r="AE23">
        <v>100</v>
      </c>
      <c r="AF23">
        <v>100</v>
      </c>
      <c r="AG23">
        <v>99</v>
      </c>
      <c r="AH23">
        <v>62.321428599999997</v>
      </c>
      <c r="AI23">
        <v>57.287385200000003</v>
      </c>
      <c r="AJ23">
        <v>56.5</v>
      </c>
      <c r="AK23">
        <v>53.364545499999998</v>
      </c>
      <c r="AL23">
        <v>25.75</v>
      </c>
      <c r="AM23">
        <v>28.704678399999999</v>
      </c>
      <c r="AN23">
        <v>21</v>
      </c>
      <c r="AO23">
        <v>18.316666699999999</v>
      </c>
      <c r="AP23">
        <v>15.2380952</v>
      </c>
      <c r="AQ23">
        <v>25.132623200000001</v>
      </c>
      <c r="AR23">
        <v>33</v>
      </c>
      <c r="AS23">
        <v>22.802727300000001</v>
      </c>
      <c r="AT23">
        <v>53.821428599999997</v>
      </c>
      <c r="AU23">
        <v>59.521094400000003</v>
      </c>
      <c r="AV23">
        <v>43.5</v>
      </c>
      <c r="AW23">
        <v>48.657575799999996</v>
      </c>
      <c r="AX23">
        <v>35.297619099999999</v>
      </c>
      <c r="AY23">
        <v>34.400167099999997</v>
      </c>
      <c r="AZ23">
        <v>39.5</v>
      </c>
      <c r="BA23">
        <v>16.951212099999999</v>
      </c>
      <c r="BB23">
        <v>2</v>
      </c>
      <c r="BC23">
        <v>99.045455000000004</v>
      </c>
      <c r="BD23">
        <v>99.75</v>
      </c>
      <c r="BE23">
        <v>24.043361425000001</v>
      </c>
      <c r="BF23">
        <v>51.375024699999997</v>
      </c>
      <c r="BG23">
        <v>31.537249574999997</v>
      </c>
      <c r="BH23">
        <v>57.368339825</v>
      </c>
      <c r="BI23">
        <v>23.442836275000001</v>
      </c>
    </row>
    <row r="24" spans="1:61" x14ac:dyDescent="0.2">
      <c r="A24">
        <v>246</v>
      </c>
      <c r="B24" t="s">
        <v>332</v>
      </c>
      <c r="C24" t="s">
        <v>333</v>
      </c>
      <c r="D24" t="s">
        <v>197</v>
      </c>
      <c r="E24" t="s">
        <v>292</v>
      </c>
      <c r="F24">
        <v>19</v>
      </c>
      <c r="G24">
        <f t="shared" si="0"/>
        <v>0.5</v>
      </c>
      <c r="H24">
        <v>1.3</v>
      </c>
      <c r="I24">
        <v>0.5</v>
      </c>
      <c r="J24">
        <v>6.4</v>
      </c>
      <c r="K24">
        <v>37</v>
      </c>
      <c r="L24">
        <v>3</v>
      </c>
      <c r="M24">
        <v>500</v>
      </c>
      <c r="N24">
        <v>6.5</v>
      </c>
      <c r="O24">
        <v>2.5</v>
      </c>
      <c r="P24">
        <v>32</v>
      </c>
      <c r="Q24">
        <v>185</v>
      </c>
      <c r="R24">
        <v>0.62261701000000003</v>
      </c>
      <c r="S24">
        <v>0.24724062999999999</v>
      </c>
      <c r="T24">
        <v>0.13014236000000001</v>
      </c>
      <c r="U24">
        <v>0.34271110999999999</v>
      </c>
      <c r="V24">
        <v>52.187833300000001</v>
      </c>
      <c r="W24">
        <v>152.27937399999999</v>
      </c>
      <c r="X24">
        <v>51.855468799999997</v>
      </c>
      <c r="Y24">
        <v>9.8407410000000001E-2</v>
      </c>
      <c r="Z24">
        <v>0.28714391</v>
      </c>
      <c r="AA24">
        <v>14.8274288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63</v>
      </c>
      <c r="AI24">
        <v>62.5943082</v>
      </c>
      <c r="AJ24">
        <v>53.3333333</v>
      </c>
      <c r="AK24">
        <v>62.622474699999998</v>
      </c>
      <c r="AL24">
        <v>32.788461499999997</v>
      </c>
      <c r="AM24">
        <v>39.700448000000002</v>
      </c>
      <c r="AN24">
        <v>44</v>
      </c>
      <c r="AO24">
        <v>28.2739899</v>
      </c>
      <c r="AP24">
        <v>26.929487200000001</v>
      </c>
      <c r="AQ24">
        <v>29.10622</v>
      </c>
      <c r="AR24">
        <v>33.1666667</v>
      </c>
      <c r="AS24">
        <v>31.603535399999998</v>
      </c>
      <c r="AT24">
        <v>57.923076899999998</v>
      </c>
      <c r="AU24">
        <v>62.869419899999997</v>
      </c>
      <c r="AV24">
        <v>47.3333333</v>
      </c>
      <c r="AW24">
        <v>64.343434400000007</v>
      </c>
      <c r="AX24">
        <v>42.179487199999997</v>
      </c>
      <c r="AY24">
        <v>38.935611399999999</v>
      </c>
      <c r="AZ24">
        <v>33.3333333</v>
      </c>
      <c r="BA24">
        <v>26.594697</v>
      </c>
      <c r="BB24">
        <v>2</v>
      </c>
      <c r="BC24">
        <v>100</v>
      </c>
      <c r="BD24">
        <v>100</v>
      </c>
      <c r="BE24">
        <v>30.201477324999999</v>
      </c>
      <c r="BF24">
        <v>58.117316125000002</v>
      </c>
      <c r="BG24">
        <v>35.260782225</v>
      </c>
      <c r="BH24">
        <v>60.387529049999998</v>
      </c>
      <c r="BI24">
        <v>36.190724850000002</v>
      </c>
    </row>
    <row r="25" spans="1:61" x14ac:dyDescent="0.2">
      <c r="A25">
        <v>248</v>
      </c>
      <c r="B25" t="s">
        <v>334</v>
      </c>
      <c r="C25" t="s">
        <v>335</v>
      </c>
      <c r="D25" t="s">
        <v>197</v>
      </c>
      <c r="E25" t="s">
        <v>292</v>
      </c>
      <c r="F25">
        <v>29</v>
      </c>
      <c r="G25">
        <f t="shared" si="0"/>
        <v>0.76315789473684215</v>
      </c>
      <c r="H25">
        <v>0.6</v>
      </c>
      <c r="I25">
        <v>0.6</v>
      </c>
      <c r="J25">
        <v>7.3</v>
      </c>
      <c r="K25">
        <v>41</v>
      </c>
      <c r="L25">
        <v>60</v>
      </c>
      <c r="M25">
        <v>60</v>
      </c>
      <c r="N25">
        <v>0.36</v>
      </c>
      <c r="O25">
        <v>0.36</v>
      </c>
      <c r="P25">
        <v>4.38</v>
      </c>
      <c r="Q25">
        <v>24.6</v>
      </c>
      <c r="R25">
        <v>0.30926417</v>
      </c>
      <c r="S25">
        <v>0.31922402</v>
      </c>
      <c r="T25">
        <v>0.37151181</v>
      </c>
      <c r="U25">
        <v>0.23228889</v>
      </c>
      <c r="V25">
        <v>30.312351899999999</v>
      </c>
      <c r="W25">
        <v>130.49419599999999</v>
      </c>
      <c r="X25">
        <v>75.462058999999996</v>
      </c>
      <c r="Y25">
        <v>8.9962959999999995E-2</v>
      </c>
      <c r="Z25">
        <v>0.38728913999999998</v>
      </c>
      <c r="AA25">
        <v>15.7371883</v>
      </c>
      <c r="AB25">
        <v>100</v>
      </c>
      <c r="AC25">
        <v>100</v>
      </c>
      <c r="AD25">
        <v>96.794869199999994</v>
      </c>
      <c r="AE25">
        <v>99.722989499999997</v>
      </c>
      <c r="AF25">
        <v>100</v>
      </c>
      <c r="AG25">
        <v>99.090909100000005</v>
      </c>
      <c r="AH25">
        <v>62.676282100000002</v>
      </c>
      <c r="AI25">
        <v>66.378855099999996</v>
      </c>
      <c r="AJ25">
        <v>62.1666667</v>
      </c>
      <c r="AK25">
        <v>65.704545499999995</v>
      </c>
      <c r="AL25">
        <v>43.705128199999997</v>
      </c>
      <c r="AM25">
        <v>36.847876300000003</v>
      </c>
      <c r="AN25">
        <v>34.3333333</v>
      </c>
      <c r="AO25">
        <v>31.387121199999999</v>
      </c>
      <c r="AP25">
        <v>26.4038462</v>
      </c>
      <c r="AQ25">
        <v>25.8779778</v>
      </c>
      <c r="AR25">
        <v>36.6666667</v>
      </c>
      <c r="AS25">
        <v>36.737121199999997</v>
      </c>
      <c r="AT25">
        <v>64.426282099999995</v>
      </c>
      <c r="AU25">
        <v>71.253047100000003</v>
      </c>
      <c r="AV25">
        <v>70</v>
      </c>
      <c r="AW25">
        <v>69.632575700000004</v>
      </c>
      <c r="AX25">
        <v>49.022435899999998</v>
      </c>
      <c r="AY25">
        <v>41.3750693</v>
      </c>
      <c r="AZ25">
        <v>16.1666667</v>
      </c>
      <c r="BA25">
        <v>30.916666599999999</v>
      </c>
      <c r="BB25">
        <v>2</v>
      </c>
      <c r="BC25">
        <v>100</v>
      </c>
      <c r="BD25">
        <v>98.902191950000002</v>
      </c>
      <c r="BE25">
        <v>31.421402974999999</v>
      </c>
      <c r="BF25">
        <v>68.827976225</v>
      </c>
      <c r="BG25">
        <v>34.370209625000001</v>
      </c>
      <c r="BH25">
        <v>64.231587349999998</v>
      </c>
      <c r="BI25">
        <v>36.568364750000001</v>
      </c>
    </row>
    <row r="26" spans="1:61" x14ac:dyDescent="0.2">
      <c r="A26">
        <v>249</v>
      </c>
      <c r="B26" t="s">
        <v>336</v>
      </c>
      <c r="C26" t="s">
        <v>225</v>
      </c>
      <c r="D26" t="s">
        <v>197</v>
      </c>
      <c r="E26" t="s">
        <v>292</v>
      </c>
      <c r="F26">
        <v>20</v>
      </c>
      <c r="G26">
        <f t="shared" si="0"/>
        <v>0.52631578947368418</v>
      </c>
      <c r="H26">
        <v>1.52</v>
      </c>
      <c r="I26">
        <v>0.17</v>
      </c>
      <c r="J26">
        <v>1.45</v>
      </c>
      <c r="K26">
        <v>14</v>
      </c>
      <c r="L26">
        <v>1</v>
      </c>
      <c r="M26">
        <v>1900</v>
      </c>
      <c r="N26">
        <v>28.88</v>
      </c>
      <c r="O26">
        <v>3.23</v>
      </c>
      <c r="P26">
        <v>27.55</v>
      </c>
      <c r="Q26">
        <v>266</v>
      </c>
      <c r="R26">
        <v>0.38006361999999999</v>
      </c>
      <c r="S26">
        <v>0.40303812999999999</v>
      </c>
      <c r="T26">
        <v>0.21689824999999999</v>
      </c>
      <c r="U26">
        <v>0.27584815000000001</v>
      </c>
      <c r="V26">
        <v>28.351622200000001</v>
      </c>
      <c r="W26">
        <v>102.77981699999999</v>
      </c>
      <c r="X26">
        <v>51.431674999999998</v>
      </c>
      <c r="Y26">
        <v>0.11114815</v>
      </c>
      <c r="Z26">
        <v>0.40293236999999998</v>
      </c>
      <c r="AA26">
        <v>15.5632305</v>
      </c>
      <c r="AB26">
        <v>100</v>
      </c>
      <c r="AC26">
        <v>100</v>
      </c>
      <c r="AD26">
        <v>95</v>
      </c>
      <c r="AE26">
        <v>100</v>
      </c>
      <c r="AF26">
        <v>100</v>
      </c>
      <c r="AG26">
        <v>100</v>
      </c>
      <c r="AH26">
        <v>48.339999900000002</v>
      </c>
      <c r="AI26">
        <v>61.307356499999997</v>
      </c>
      <c r="AJ26">
        <v>67</v>
      </c>
      <c r="AK26">
        <v>61.631313200000001</v>
      </c>
      <c r="AL26">
        <v>19.233333300000002</v>
      </c>
      <c r="AM26">
        <v>20.4647559</v>
      </c>
      <c r="AN26">
        <v>70</v>
      </c>
      <c r="AO26">
        <v>24.1010101</v>
      </c>
      <c r="AP26">
        <v>26.09</v>
      </c>
      <c r="AQ26">
        <v>37.917619100000003</v>
      </c>
      <c r="AR26">
        <v>30</v>
      </c>
      <c r="AS26">
        <v>34.207070799999997</v>
      </c>
      <c r="AT26">
        <v>39.819999899999999</v>
      </c>
      <c r="AU26">
        <v>62.155537199999998</v>
      </c>
      <c r="AV26">
        <v>73</v>
      </c>
      <c r="AW26">
        <v>56.449494999999999</v>
      </c>
      <c r="AX26">
        <v>21.886666600000002</v>
      </c>
      <c r="AY26">
        <v>34.511910800000003</v>
      </c>
      <c r="AZ26">
        <v>73</v>
      </c>
      <c r="BA26">
        <v>25.030303</v>
      </c>
      <c r="BB26">
        <v>2</v>
      </c>
      <c r="BC26">
        <v>100</v>
      </c>
      <c r="BD26">
        <v>98.75</v>
      </c>
      <c r="BE26">
        <v>32.053672474999999</v>
      </c>
      <c r="BF26">
        <v>57.856258025000002</v>
      </c>
      <c r="BG26">
        <v>38.607220100000006</v>
      </c>
      <c r="BH26">
        <v>59.5696674</v>
      </c>
      <c r="BI26">
        <v>33.449774824999999</v>
      </c>
    </row>
    <row r="27" spans="1:61" x14ac:dyDescent="0.2">
      <c r="A27">
        <v>255</v>
      </c>
      <c r="B27" t="s">
        <v>337</v>
      </c>
      <c r="C27" t="s">
        <v>338</v>
      </c>
      <c r="D27" t="s">
        <v>197</v>
      </c>
      <c r="E27" t="s">
        <v>292</v>
      </c>
      <c r="F27">
        <v>25</v>
      </c>
      <c r="G27">
        <f t="shared" si="0"/>
        <v>0.65789473684210531</v>
      </c>
      <c r="H27">
        <v>0.24</v>
      </c>
      <c r="I27">
        <v>0.21</v>
      </c>
      <c r="J27">
        <v>5.84</v>
      </c>
      <c r="K27">
        <v>27</v>
      </c>
      <c r="L27">
        <v>1.25</v>
      </c>
      <c r="M27">
        <v>150</v>
      </c>
      <c r="N27">
        <v>0.36</v>
      </c>
      <c r="O27">
        <v>0.315</v>
      </c>
      <c r="P27">
        <v>8.76</v>
      </c>
      <c r="Q27">
        <v>40.5</v>
      </c>
      <c r="R27">
        <v>0.63781657000000003</v>
      </c>
      <c r="S27">
        <v>0.21221191</v>
      </c>
      <c r="T27">
        <v>0.14997152</v>
      </c>
      <c r="U27">
        <v>0.15102593</v>
      </c>
      <c r="V27">
        <v>21.122699999999998</v>
      </c>
      <c r="W27">
        <v>139.86141699999999</v>
      </c>
      <c r="X27">
        <v>55.115703600000003</v>
      </c>
      <c r="Y27">
        <v>4.0703700000000002E-2</v>
      </c>
      <c r="Z27">
        <v>0.26951468000000001</v>
      </c>
      <c r="AA27">
        <v>15.905646300000001</v>
      </c>
      <c r="AB27">
        <v>100</v>
      </c>
      <c r="AC27">
        <v>93.75</v>
      </c>
      <c r="AD27">
        <v>64.166662500000001</v>
      </c>
      <c r="AE27">
        <v>89.131494700000005</v>
      </c>
      <c r="AF27">
        <v>100</v>
      </c>
      <c r="AG27">
        <v>93.75</v>
      </c>
      <c r="AH27">
        <v>48.054166600000002</v>
      </c>
      <c r="AI27">
        <v>54.523506300000001</v>
      </c>
      <c r="AJ27">
        <v>67</v>
      </c>
      <c r="AK27">
        <v>65.717032900000007</v>
      </c>
      <c r="AL27">
        <v>38.333333400000001</v>
      </c>
      <c r="AM27">
        <v>33.916853199999998</v>
      </c>
      <c r="AN27">
        <v>39.3333333</v>
      </c>
      <c r="AO27">
        <v>32.533653899999997</v>
      </c>
      <c r="AP27">
        <v>33.329166800000003</v>
      </c>
      <c r="AQ27">
        <v>39.940649899999997</v>
      </c>
      <c r="AR27">
        <v>42.3333333</v>
      </c>
      <c r="AS27">
        <v>35.475274800000001</v>
      </c>
      <c r="AT27">
        <v>50.029166600000003</v>
      </c>
      <c r="AU27">
        <v>53.751579200000002</v>
      </c>
      <c r="AV27">
        <v>56.5</v>
      </c>
      <c r="AW27">
        <v>57.576923100000002</v>
      </c>
      <c r="AX27">
        <v>41.612499999999997</v>
      </c>
      <c r="AY27">
        <v>35.247655999999999</v>
      </c>
      <c r="AZ27">
        <v>34</v>
      </c>
      <c r="BA27">
        <v>29.2005494</v>
      </c>
      <c r="BB27">
        <v>2</v>
      </c>
      <c r="BC27">
        <v>96.875</v>
      </c>
      <c r="BD27">
        <v>86.762039299999998</v>
      </c>
      <c r="BE27">
        <v>37.769606199999998</v>
      </c>
      <c r="BF27">
        <v>54.464417225000005</v>
      </c>
      <c r="BG27">
        <v>35.015176349999997</v>
      </c>
      <c r="BH27">
        <v>58.823676450000008</v>
      </c>
      <c r="BI27">
        <v>36.029293449999997</v>
      </c>
    </row>
    <row r="28" spans="1:61" x14ac:dyDescent="0.2">
      <c r="A28">
        <v>258</v>
      </c>
      <c r="B28" t="s">
        <v>339</v>
      </c>
      <c r="C28" t="s">
        <v>340</v>
      </c>
      <c r="D28" t="s">
        <v>197</v>
      </c>
      <c r="E28" t="s">
        <v>292</v>
      </c>
      <c r="F28">
        <v>9</v>
      </c>
      <c r="G28">
        <f t="shared" si="0"/>
        <v>0.23684210526315788</v>
      </c>
      <c r="H28">
        <v>0.66</v>
      </c>
      <c r="I28">
        <v>0.09</v>
      </c>
      <c r="J28">
        <v>1.34</v>
      </c>
      <c r="K28">
        <v>9</v>
      </c>
      <c r="L28">
        <v>3.5</v>
      </c>
      <c r="M28">
        <v>60</v>
      </c>
      <c r="N28">
        <v>0.39600000000000002</v>
      </c>
      <c r="O28">
        <v>5.3999999999999999E-2</v>
      </c>
      <c r="P28">
        <v>0.80400000000000005</v>
      </c>
      <c r="Q28">
        <v>5.4</v>
      </c>
      <c r="R28">
        <v>0.40898420000000002</v>
      </c>
      <c r="S28">
        <v>0.35885771999999999</v>
      </c>
      <c r="T28">
        <v>0.23215809000000001</v>
      </c>
      <c r="U28">
        <v>0.18496667</v>
      </c>
      <c r="V28">
        <v>17.0710111</v>
      </c>
      <c r="W28">
        <v>92.292365000000004</v>
      </c>
      <c r="X28">
        <v>64.791671800000003</v>
      </c>
      <c r="Y28">
        <v>8.8722220000000004E-2</v>
      </c>
      <c r="Z28">
        <v>0.47966600999999998</v>
      </c>
      <c r="AA28">
        <v>15.7061777</v>
      </c>
      <c r="AB28">
        <v>100</v>
      </c>
      <c r="AC28">
        <v>100</v>
      </c>
      <c r="AD28">
        <v>88.888888899999998</v>
      </c>
      <c r="AE28">
        <v>100</v>
      </c>
      <c r="AF28">
        <v>100</v>
      </c>
      <c r="AG28">
        <v>100</v>
      </c>
      <c r="AH28">
        <v>51.282407399999997</v>
      </c>
      <c r="AI28">
        <v>56.525626600000002</v>
      </c>
      <c r="AJ28">
        <v>76.888889000000006</v>
      </c>
      <c r="AK28">
        <v>55.268181800000001</v>
      </c>
      <c r="AL28">
        <v>21.986111099999999</v>
      </c>
      <c r="AM28">
        <v>34.404367100000002</v>
      </c>
      <c r="AN28">
        <v>39.222222299999999</v>
      </c>
      <c r="AO28">
        <v>21.0409091</v>
      </c>
      <c r="AP28">
        <v>22.671296300000002</v>
      </c>
      <c r="AQ28">
        <v>32.074392199999998</v>
      </c>
      <c r="AR28">
        <v>49.3333333</v>
      </c>
      <c r="AS28">
        <v>20.8113636</v>
      </c>
      <c r="AT28">
        <v>49.995370299999998</v>
      </c>
      <c r="AU28">
        <v>55.114899700000002</v>
      </c>
      <c r="AV28">
        <v>71.222222299999999</v>
      </c>
      <c r="AW28">
        <v>50.7704545</v>
      </c>
      <c r="AX28">
        <v>28.412037000000002</v>
      </c>
      <c r="AY28">
        <v>33.210645399999997</v>
      </c>
      <c r="AZ28">
        <v>39.222222299999999</v>
      </c>
      <c r="BA28">
        <v>30.704545499999998</v>
      </c>
      <c r="BB28">
        <v>2</v>
      </c>
      <c r="BC28">
        <v>100</v>
      </c>
      <c r="BD28">
        <v>97.222222224999996</v>
      </c>
      <c r="BE28">
        <v>31.222596349999996</v>
      </c>
      <c r="BF28">
        <v>56.775736700000003</v>
      </c>
      <c r="BG28">
        <v>32.887362549999999</v>
      </c>
      <c r="BH28">
        <v>59.991276200000001</v>
      </c>
      <c r="BI28">
        <v>29.163402400000003</v>
      </c>
    </row>
    <row r="29" spans="1:61" x14ac:dyDescent="0.2">
      <c r="A29">
        <v>264</v>
      </c>
      <c r="B29" t="s">
        <v>341</v>
      </c>
      <c r="C29" t="s">
        <v>342</v>
      </c>
      <c r="D29" t="s">
        <v>197</v>
      </c>
      <c r="E29" t="s">
        <v>292</v>
      </c>
      <c r="F29">
        <v>28</v>
      </c>
      <c r="G29">
        <f t="shared" si="0"/>
        <v>0.73684210526315785</v>
      </c>
      <c r="H29">
        <v>2.19</v>
      </c>
      <c r="I29">
        <v>0.19</v>
      </c>
      <c r="J29">
        <v>0.45</v>
      </c>
      <c r="K29">
        <v>12</v>
      </c>
      <c r="L29">
        <v>2</v>
      </c>
      <c r="M29">
        <v>33.299999999999997</v>
      </c>
      <c r="N29">
        <v>0.72926999999999997</v>
      </c>
      <c r="O29">
        <v>6.3270000000000007E-2</v>
      </c>
      <c r="P29">
        <v>0.14985000000000001</v>
      </c>
      <c r="Q29">
        <v>3.996</v>
      </c>
      <c r="R29">
        <v>0.37021897999999998</v>
      </c>
      <c r="S29">
        <v>0.33793184999999998</v>
      </c>
      <c r="T29">
        <v>0.29184917999999999</v>
      </c>
      <c r="U29">
        <v>0.15526667</v>
      </c>
      <c r="V29">
        <v>4.9422703700000001</v>
      </c>
      <c r="W29">
        <v>31.830852499999999</v>
      </c>
      <c r="X29">
        <v>22.931869500000001</v>
      </c>
      <c r="Y29">
        <v>5.4981479999999999E-2</v>
      </c>
      <c r="Z29">
        <v>0.35411000999999998</v>
      </c>
      <c r="AA29">
        <v>15.1242657</v>
      </c>
      <c r="AB29">
        <v>100</v>
      </c>
      <c r="AC29">
        <v>100</v>
      </c>
      <c r="AD29">
        <v>99.230769199999997</v>
      </c>
      <c r="AE29">
        <v>100</v>
      </c>
      <c r="AF29">
        <v>100</v>
      </c>
      <c r="AG29">
        <v>100</v>
      </c>
      <c r="AH29">
        <v>43.828205199999999</v>
      </c>
      <c r="AI29">
        <v>62.856625000000001</v>
      </c>
      <c r="AJ29">
        <v>63.8333333</v>
      </c>
      <c r="AK29">
        <v>51.234432200000001</v>
      </c>
      <c r="AL29">
        <v>29.028205199999999</v>
      </c>
      <c r="AM29">
        <v>29.1421858</v>
      </c>
      <c r="AN29">
        <v>33</v>
      </c>
      <c r="AO29">
        <v>29.473992599999999</v>
      </c>
      <c r="AP29">
        <v>17.587179500000001</v>
      </c>
      <c r="AQ29">
        <v>24.765375500000001</v>
      </c>
      <c r="AR29">
        <v>25.5</v>
      </c>
      <c r="AS29">
        <v>30.010256399999999</v>
      </c>
      <c r="AT29">
        <v>43.782051299999999</v>
      </c>
      <c r="AU29">
        <v>66.948095199999997</v>
      </c>
      <c r="AV29">
        <v>57.1666667</v>
      </c>
      <c r="AW29">
        <v>49.5230769</v>
      </c>
      <c r="AX29">
        <v>23.935897499999999</v>
      </c>
      <c r="AY29">
        <v>27.564754600000001</v>
      </c>
      <c r="AZ29">
        <v>28</v>
      </c>
      <c r="BA29">
        <v>30.995604400000001</v>
      </c>
      <c r="BB29">
        <v>2</v>
      </c>
      <c r="BC29">
        <v>100</v>
      </c>
      <c r="BD29">
        <v>99.807692299999999</v>
      </c>
      <c r="BE29">
        <v>24.46570285</v>
      </c>
      <c r="BF29">
        <v>54.354972525000001</v>
      </c>
      <c r="BG29">
        <v>27.624064125</v>
      </c>
      <c r="BH29">
        <v>55.438148924999993</v>
      </c>
      <c r="BI29">
        <v>30.161095899999999</v>
      </c>
    </row>
    <row r="30" spans="1:61" x14ac:dyDescent="0.2">
      <c r="A30">
        <v>282</v>
      </c>
      <c r="B30" t="s">
        <v>343</v>
      </c>
      <c r="C30" t="s">
        <v>344</v>
      </c>
      <c r="D30" t="s">
        <v>197</v>
      </c>
      <c r="E30" t="s">
        <v>292</v>
      </c>
      <c r="F30">
        <v>26</v>
      </c>
      <c r="G30">
        <f t="shared" si="0"/>
        <v>0.68421052631578949</v>
      </c>
      <c r="H30">
        <v>1</v>
      </c>
      <c r="I30">
        <v>0.12</v>
      </c>
      <c r="J30">
        <v>14.3</v>
      </c>
      <c r="K30">
        <v>64</v>
      </c>
      <c r="L30">
        <v>1</v>
      </c>
      <c r="M30">
        <v>200</v>
      </c>
      <c r="N30">
        <v>2</v>
      </c>
      <c r="O30">
        <v>0.24</v>
      </c>
      <c r="P30">
        <v>28.6</v>
      </c>
      <c r="Q30">
        <v>128</v>
      </c>
      <c r="R30">
        <v>0.42834881000000002</v>
      </c>
      <c r="S30">
        <v>0.36502955999999998</v>
      </c>
      <c r="T30">
        <v>0.20662163</v>
      </c>
      <c r="U30">
        <v>0.19402593000000001</v>
      </c>
      <c r="V30">
        <v>12.419577800000001</v>
      </c>
      <c r="W30">
        <v>64.009887899999995</v>
      </c>
      <c r="X30">
        <v>33.723129299999997</v>
      </c>
      <c r="Y30">
        <v>5.3888890000000002E-2</v>
      </c>
      <c r="Z30">
        <v>0.27774065999999997</v>
      </c>
      <c r="AA30">
        <v>13.5800476</v>
      </c>
      <c r="AB30">
        <v>100</v>
      </c>
      <c r="AC30">
        <v>100</v>
      </c>
      <c r="AD30">
        <v>100</v>
      </c>
      <c r="AE30">
        <v>100</v>
      </c>
      <c r="AF30">
        <v>100</v>
      </c>
      <c r="AG30">
        <v>100</v>
      </c>
      <c r="AH30">
        <v>67.2727273</v>
      </c>
      <c r="AI30">
        <v>59.225380700000002</v>
      </c>
      <c r="AJ30">
        <v>83</v>
      </c>
      <c r="AK30">
        <v>75.578333299999997</v>
      </c>
      <c r="AL30">
        <v>44.987012999999997</v>
      </c>
      <c r="AM30">
        <v>39.776268399999999</v>
      </c>
      <c r="AN30">
        <v>62.3333333</v>
      </c>
      <c r="AO30">
        <v>48.446666700000002</v>
      </c>
      <c r="AP30">
        <v>21.1991342</v>
      </c>
      <c r="AQ30">
        <v>23.137704599999999</v>
      </c>
      <c r="AR30">
        <v>18.5</v>
      </c>
      <c r="AS30">
        <v>37.094999999999999</v>
      </c>
      <c r="AT30">
        <v>67.718614700000003</v>
      </c>
      <c r="AU30">
        <v>69.107242200000002</v>
      </c>
      <c r="AV30">
        <v>72.833333300000007</v>
      </c>
      <c r="AW30">
        <v>74.208333300000007</v>
      </c>
      <c r="AX30">
        <v>46.606060599999999</v>
      </c>
      <c r="AY30">
        <v>40.404354499999997</v>
      </c>
      <c r="AZ30">
        <v>47.1666667</v>
      </c>
      <c r="BA30">
        <v>40.85</v>
      </c>
      <c r="BB30">
        <v>2</v>
      </c>
      <c r="BC30">
        <v>100</v>
      </c>
      <c r="BD30">
        <v>100</v>
      </c>
      <c r="BE30">
        <v>24.982959699999999</v>
      </c>
      <c r="BF30">
        <v>70.966880875000001</v>
      </c>
      <c r="BG30">
        <v>43.756770449999998</v>
      </c>
      <c r="BH30">
        <v>71.269110325</v>
      </c>
      <c r="BI30">
        <v>48.885820350000003</v>
      </c>
    </row>
    <row r="31" spans="1:61" x14ac:dyDescent="0.2">
      <c r="A31">
        <v>316</v>
      </c>
      <c r="B31" t="s">
        <v>345</v>
      </c>
      <c r="C31" t="s">
        <v>346</v>
      </c>
      <c r="D31" t="s">
        <v>197</v>
      </c>
      <c r="E31" t="s">
        <v>292</v>
      </c>
      <c r="F31">
        <v>33</v>
      </c>
      <c r="G31">
        <f t="shared" si="0"/>
        <v>0.86842105263157898</v>
      </c>
      <c r="H31">
        <v>3.9</v>
      </c>
      <c r="I31">
        <v>4.0999999999999996</v>
      </c>
      <c r="J31">
        <v>11</v>
      </c>
      <c r="K31">
        <v>97</v>
      </c>
      <c r="L31">
        <v>1</v>
      </c>
      <c r="M31">
        <v>400</v>
      </c>
      <c r="N31">
        <v>15.6</v>
      </c>
      <c r="O31">
        <v>16.399999999999999</v>
      </c>
      <c r="P31">
        <v>44</v>
      </c>
      <c r="Q31">
        <v>388</v>
      </c>
      <c r="R31">
        <v>0.37506585999999997</v>
      </c>
      <c r="S31">
        <v>0.35291707999999999</v>
      </c>
      <c r="T31">
        <v>0.27201705999999998</v>
      </c>
      <c r="U31">
        <v>0.39797037000000002</v>
      </c>
      <c r="V31">
        <v>28.768592600000002</v>
      </c>
      <c r="W31">
        <v>72.288277600000001</v>
      </c>
      <c r="X31">
        <v>58.107822400000003</v>
      </c>
      <c r="Y31">
        <v>0.13044443999999999</v>
      </c>
      <c r="Z31">
        <v>0.32777425999999998</v>
      </c>
      <c r="AA31">
        <v>17.0227699</v>
      </c>
      <c r="AB31">
        <v>100</v>
      </c>
      <c r="AC31">
        <v>98.412700000000001</v>
      </c>
      <c r="AD31">
        <v>79.166666699999993</v>
      </c>
      <c r="AE31">
        <v>95.087721099999996</v>
      </c>
      <c r="AF31">
        <v>100</v>
      </c>
      <c r="AG31">
        <v>100</v>
      </c>
      <c r="AH31">
        <v>55.4583333</v>
      </c>
      <c r="AI31">
        <v>55.016194300000002</v>
      </c>
      <c r="AJ31">
        <v>66.333332999999996</v>
      </c>
      <c r="AK31">
        <v>52.668831099999998</v>
      </c>
      <c r="AL31">
        <v>34.388888899999998</v>
      </c>
      <c r="AM31">
        <v>35.865519499999998</v>
      </c>
      <c r="AN31">
        <v>42.666666999999997</v>
      </c>
      <c r="AO31">
        <v>37.273448899999998</v>
      </c>
      <c r="AP31">
        <v>54.2083333</v>
      </c>
      <c r="AQ31">
        <v>48.101889399999997</v>
      </c>
      <c r="AR31">
        <v>50.333333000000003</v>
      </c>
      <c r="AS31">
        <v>26.562049099999999</v>
      </c>
      <c r="AT31">
        <v>56.9583333</v>
      </c>
      <c r="AU31">
        <v>64.126113399999994</v>
      </c>
      <c r="AV31">
        <v>76.666667000000004</v>
      </c>
      <c r="AW31">
        <v>52.686147300000002</v>
      </c>
      <c r="AX31">
        <v>33.888888899999998</v>
      </c>
      <c r="AY31">
        <v>39.1209852</v>
      </c>
      <c r="AZ31">
        <v>52.333333000000003</v>
      </c>
      <c r="BA31">
        <v>27.635642099999998</v>
      </c>
      <c r="BB31">
        <v>2</v>
      </c>
      <c r="BC31">
        <v>99.20635</v>
      </c>
      <c r="BD31">
        <v>93.563596950000004</v>
      </c>
      <c r="BE31">
        <v>44.801401200000001</v>
      </c>
      <c r="BF31">
        <v>62.609315250000009</v>
      </c>
      <c r="BG31">
        <v>38.244712300000003</v>
      </c>
      <c r="BH31">
        <v>57.369172925000001</v>
      </c>
      <c r="BI31">
        <v>37.548631074999996</v>
      </c>
    </row>
    <row r="32" spans="1:61" x14ac:dyDescent="0.2">
      <c r="A32">
        <v>368</v>
      </c>
      <c r="B32" t="s">
        <v>347</v>
      </c>
      <c r="C32" t="s">
        <v>348</v>
      </c>
      <c r="D32" t="s">
        <v>197</v>
      </c>
      <c r="E32" t="s">
        <v>292</v>
      </c>
      <c r="F32">
        <v>36</v>
      </c>
      <c r="G32">
        <f t="shared" si="0"/>
        <v>0.94736842105263153</v>
      </c>
      <c r="H32">
        <v>1.1399999999999999</v>
      </c>
      <c r="I32">
        <v>0.16</v>
      </c>
      <c r="J32">
        <v>2.06</v>
      </c>
      <c r="K32">
        <v>15</v>
      </c>
      <c r="L32">
        <v>4</v>
      </c>
      <c r="M32">
        <v>700</v>
      </c>
      <c r="N32">
        <v>7.98</v>
      </c>
      <c r="O32">
        <v>1.1200000000000001</v>
      </c>
      <c r="P32">
        <v>14.42</v>
      </c>
      <c r="Q32">
        <v>105</v>
      </c>
      <c r="R32">
        <v>0.38336340000000002</v>
      </c>
      <c r="S32">
        <v>0.37402239999999998</v>
      </c>
      <c r="T32">
        <v>0.2426142</v>
      </c>
      <c r="U32">
        <v>0.34057407000000001</v>
      </c>
      <c r="V32">
        <v>13.387125899999999</v>
      </c>
      <c r="W32">
        <v>39.307530900000003</v>
      </c>
      <c r="X32">
        <v>33.259853399999997</v>
      </c>
      <c r="Y32">
        <v>4.666667E-2</v>
      </c>
      <c r="Z32">
        <v>0.13702354</v>
      </c>
      <c r="AA32">
        <v>15.4543219</v>
      </c>
      <c r="AB32">
        <v>100</v>
      </c>
      <c r="AC32">
        <v>91.737899999999996</v>
      </c>
      <c r="AD32">
        <v>67.777780000000007</v>
      </c>
      <c r="AE32">
        <v>72.289209999999997</v>
      </c>
      <c r="AF32">
        <v>100</v>
      </c>
      <c r="AG32">
        <v>95.441599999999994</v>
      </c>
      <c r="AH32">
        <v>44.6666667</v>
      </c>
      <c r="AI32">
        <v>46.940854299999998</v>
      </c>
      <c r="AJ32">
        <v>19</v>
      </c>
      <c r="AK32">
        <v>52.3518519</v>
      </c>
      <c r="AL32">
        <v>25.4</v>
      </c>
      <c r="AM32">
        <v>22.086407600000001</v>
      </c>
      <c r="AN32">
        <v>1</v>
      </c>
      <c r="AO32">
        <v>24.309116899999999</v>
      </c>
      <c r="AP32">
        <v>28.5777778</v>
      </c>
      <c r="AQ32">
        <v>29.768732499999999</v>
      </c>
      <c r="AR32">
        <v>1</v>
      </c>
      <c r="AS32">
        <v>40.8347579</v>
      </c>
      <c r="AT32">
        <v>36.2555555</v>
      </c>
      <c r="AU32">
        <v>33.826372499999998</v>
      </c>
      <c r="AV32">
        <v>21</v>
      </c>
      <c r="AW32">
        <v>52.270655300000001</v>
      </c>
      <c r="AX32">
        <v>19.444444499999999</v>
      </c>
      <c r="AY32">
        <v>13.078396400000001</v>
      </c>
      <c r="AZ32">
        <v>1</v>
      </c>
      <c r="BA32">
        <v>15.8019943</v>
      </c>
      <c r="BB32">
        <v>2</v>
      </c>
      <c r="BC32">
        <v>95.868949999999998</v>
      </c>
      <c r="BD32">
        <v>83.877147500000007</v>
      </c>
      <c r="BE32">
        <v>25.045317050000001</v>
      </c>
      <c r="BF32">
        <v>35.838145824999998</v>
      </c>
      <c r="BG32">
        <v>12.331208799999999</v>
      </c>
      <c r="BH32">
        <v>40.739843225000001</v>
      </c>
      <c r="BI32">
        <v>18.198881125</v>
      </c>
    </row>
    <row r="33" spans="1:61" x14ac:dyDescent="0.2">
      <c r="A33">
        <v>374</v>
      </c>
      <c r="B33" t="s">
        <v>349</v>
      </c>
      <c r="C33" t="s">
        <v>350</v>
      </c>
      <c r="D33" t="s">
        <v>157</v>
      </c>
      <c r="E33" t="s">
        <v>292</v>
      </c>
      <c r="F33">
        <v>20</v>
      </c>
      <c r="G33">
        <f t="shared" si="0"/>
        <v>0.52631578947368418</v>
      </c>
      <c r="H33">
        <v>6.2</v>
      </c>
      <c r="I33">
        <v>13.5</v>
      </c>
      <c r="J33">
        <v>45.8</v>
      </c>
      <c r="K33">
        <v>318</v>
      </c>
      <c r="L33">
        <v>1</v>
      </c>
      <c r="M33">
        <v>65</v>
      </c>
      <c r="N33">
        <v>4.03</v>
      </c>
      <c r="O33">
        <v>8.7750000000000004</v>
      </c>
      <c r="P33">
        <v>29.77</v>
      </c>
      <c r="Q33">
        <v>206.7</v>
      </c>
      <c r="R33">
        <v>0.46066728000000001</v>
      </c>
      <c r="S33">
        <v>0.33737166000000002</v>
      </c>
      <c r="T33">
        <v>0.20196106</v>
      </c>
      <c r="U33">
        <v>0.45919259000000001</v>
      </c>
      <c r="V33">
        <v>41.304533300000003</v>
      </c>
      <c r="W33">
        <v>89.950347600000001</v>
      </c>
      <c r="X33">
        <v>56.975204499999997</v>
      </c>
      <c r="Y33">
        <v>0.12605556000000001</v>
      </c>
      <c r="Z33">
        <v>0.27451565999999999</v>
      </c>
      <c r="AA33">
        <v>15.9996557</v>
      </c>
      <c r="AB33">
        <v>100</v>
      </c>
      <c r="AC33">
        <v>96.875</v>
      </c>
      <c r="AD33">
        <v>100</v>
      </c>
      <c r="AE33">
        <v>99.4002105</v>
      </c>
      <c r="AF33">
        <v>100</v>
      </c>
      <c r="AG33">
        <v>95</v>
      </c>
      <c r="AH33">
        <v>54.816666699999999</v>
      </c>
      <c r="AI33">
        <v>49.794134900000003</v>
      </c>
      <c r="AJ33">
        <v>40</v>
      </c>
      <c r="AK33">
        <v>44.985416600000001</v>
      </c>
      <c r="AL33">
        <v>38.141666700000002</v>
      </c>
      <c r="AM33">
        <v>28.872557400000002</v>
      </c>
      <c r="AN33">
        <v>9.5</v>
      </c>
      <c r="AO33">
        <v>22.631250000000001</v>
      </c>
      <c r="AP33">
        <v>25.8833333</v>
      </c>
      <c r="AQ33">
        <v>37.514752600000001</v>
      </c>
      <c r="AR33">
        <v>16.5</v>
      </c>
      <c r="AS33">
        <v>29.847916600000001</v>
      </c>
      <c r="AT33">
        <v>60.625</v>
      </c>
      <c r="AU33">
        <v>60.539889299999999</v>
      </c>
      <c r="AV33">
        <v>68.166666699999993</v>
      </c>
      <c r="AW33">
        <v>45.841666600000003</v>
      </c>
      <c r="AX33">
        <v>43.2</v>
      </c>
      <c r="AY33">
        <v>28.986449</v>
      </c>
      <c r="AZ33">
        <v>11.5</v>
      </c>
      <c r="BA33">
        <v>21.387499999999999</v>
      </c>
      <c r="BB33">
        <v>2</v>
      </c>
      <c r="BC33">
        <v>98.4375</v>
      </c>
      <c r="BD33">
        <v>98.600052625000004</v>
      </c>
      <c r="BE33">
        <v>27.436500625000001</v>
      </c>
      <c r="BF33">
        <v>58.793305649999994</v>
      </c>
      <c r="BG33">
        <v>26.268487250000003</v>
      </c>
      <c r="BH33">
        <v>47.399054550000002</v>
      </c>
      <c r="BI33">
        <v>24.786368525</v>
      </c>
    </row>
    <row r="34" spans="1:61" x14ac:dyDescent="0.2">
      <c r="A34">
        <v>389</v>
      </c>
      <c r="B34" t="s">
        <v>351</v>
      </c>
      <c r="C34" t="s">
        <v>352</v>
      </c>
      <c r="D34" t="s">
        <v>197</v>
      </c>
      <c r="E34" t="s">
        <v>292</v>
      </c>
      <c r="F34">
        <v>34</v>
      </c>
      <c r="G34">
        <f t="shared" si="0"/>
        <v>0.89473684210526316</v>
      </c>
      <c r="H34">
        <v>0.9</v>
      </c>
      <c r="I34">
        <v>0.3</v>
      </c>
      <c r="J34">
        <v>8.4</v>
      </c>
      <c r="K34">
        <v>36</v>
      </c>
      <c r="L34">
        <v>1</v>
      </c>
      <c r="M34">
        <v>1200</v>
      </c>
      <c r="N34">
        <v>10.8</v>
      </c>
      <c r="O34">
        <v>3.6</v>
      </c>
      <c r="P34">
        <v>100.8</v>
      </c>
      <c r="Q34">
        <v>432</v>
      </c>
      <c r="R34">
        <v>0.39707677000000002</v>
      </c>
      <c r="S34">
        <v>0.36578993999999998</v>
      </c>
      <c r="T34">
        <v>0.23713329999999999</v>
      </c>
      <c r="U34">
        <v>0.39281852</v>
      </c>
      <c r="V34">
        <v>24.697192600000001</v>
      </c>
      <c r="W34">
        <v>62.871762500000003</v>
      </c>
      <c r="X34">
        <v>46.082549999999998</v>
      </c>
      <c r="Y34">
        <v>0.17162963000000001</v>
      </c>
      <c r="Z34">
        <v>0.43691838</v>
      </c>
      <c r="AA34">
        <v>17.638893100000001</v>
      </c>
      <c r="AB34">
        <v>100</v>
      </c>
      <c r="AC34">
        <v>97.142859999999999</v>
      </c>
      <c r="AD34">
        <v>93.939400000000006</v>
      </c>
      <c r="AE34">
        <v>100</v>
      </c>
      <c r="AF34">
        <v>100</v>
      </c>
      <c r="AG34">
        <v>100</v>
      </c>
      <c r="AH34">
        <v>59.4567099</v>
      </c>
      <c r="AI34">
        <v>57.764460800000002</v>
      </c>
      <c r="AJ34">
        <v>49.375</v>
      </c>
      <c r="AK34">
        <v>60.9809524</v>
      </c>
      <c r="AL34">
        <v>43.829004300000001</v>
      </c>
      <c r="AM34">
        <v>33.646991999999997</v>
      </c>
      <c r="AN34">
        <v>31.3125</v>
      </c>
      <c r="AO34">
        <v>25.020634999999999</v>
      </c>
      <c r="AP34">
        <v>36.158008700000003</v>
      </c>
      <c r="AQ34">
        <v>34.064015099999999</v>
      </c>
      <c r="AR34">
        <v>34.375</v>
      </c>
      <c r="AS34">
        <v>40.784126999999998</v>
      </c>
      <c r="AT34">
        <v>60.983766299999999</v>
      </c>
      <c r="AU34">
        <v>65.356528499999996</v>
      </c>
      <c r="AV34">
        <v>48.75</v>
      </c>
      <c r="AW34">
        <v>69.196825399999994</v>
      </c>
      <c r="AX34">
        <v>48.086580099999999</v>
      </c>
      <c r="AY34">
        <v>41.1558378</v>
      </c>
      <c r="AZ34">
        <v>27.4375</v>
      </c>
      <c r="BA34">
        <v>42.493650799999998</v>
      </c>
      <c r="BB34">
        <v>2</v>
      </c>
      <c r="BC34">
        <v>98.571429999999992</v>
      </c>
      <c r="BD34">
        <v>98.484849999999994</v>
      </c>
      <c r="BE34">
        <v>36.3452877</v>
      </c>
      <c r="BF34">
        <v>61.071780049999994</v>
      </c>
      <c r="BG34">
        <v>39.793392174999994</v>
      </c>
      <c r="BH34">
        <v>56.894280775000006</v>
      </c>
      <c r="BI34">
        <v>33.452282824999998</v>
      </c>
    </row>
    <row r="35" spans="1:61" x14ac:dyDescent="0.2">
      <c r="A35">
        <v>396</v>
      </c>
      <c r="B35" t="s">
        <v>353</v>
      </c>
      <c r="C35" t="s">
        <v>125</v>
      </c>
      <c r="D35" t="s">
        <v>197</v>
      </c>
      <c r="E35" t="s">
        <v>292</v>
      </c>
      <c r="F35">
        <v>31</v>
      </c>
      <c r="G35">
        <f t="shared" si="0"/>
        <v>0.81578947368421051</v>
      </c>
      <c r="H35">
        <v>0.5</v>
      </c>
      <c r="I35">
        <v>0.3</v>
      </c>
      <c r="J35">
        <v>12.4</v>
      </c>
      <c r="K35">
        <v>52</v>
      </c>
      <c r="L35">
        <v>1.5</v>
      </c>
      <c r="M35">
        <v>300</v>
      </c>
      <c r="N35">
        <v>1.5</v>
      </c>
      <c r="O35">
        <v>0.9</v>
      </c>
      <c r="P35">
        <v>37.200000000000003</v>
      </c>
      <c r="Q35">
        <v>156</v>
      </c>
      <c r="R35">
        <v>0.49035668999999998</v>
      </c>
      <c r="S35">
        <v>0.35463897</v>
      </c>
      <c r="T35">
        <v>0.15500433999999999</v>
      </c>
      <c r="U35">
        <v>0.25756296000000001</v>
      </c>
      <c r="V35">
        <v>19.383422199999998</v>
      </c>
      <c r="W35">
        <v>75.2570245</v>
      </c>
      <c r="X35">
        <v>42.077346800000001</v>
      </c>
      <c r="Y35">
        <v>4.3648149999999997E-2</v>
      </c>
      <c r="Z35">
        <v>0.16946592999999999</v>
      </c>
      <c r="AA35">
        <v>15.7564259</v>
      </c>
      <c r="AB35">
        <v>100</v>
      </c>
      <c r="AC35">
        <v>100</v>
      </c>
      <c r="AD35">
        <v>96.296300000000002</v>
      </c>
      <c r="AE35">
        <v>100</v>
      </c>
      <c r="AF35">
        <v>100</v>
      </c>
      <c r="AG35">
        <v>100</v>
      </c>
      <c r="AH35">
        <v>62.932098699999997</v>
      </c>
      <c r="AI35">
        <v>65.150063500000002</v>
      </c>
      <c r="AJ35">
        <v>28</v>
      </c>
      <c r="AK35">
        <v>74.689393899999999</v>
      </c>
      <c r="AL35">
        <v>38.719135799999997</v>
      </c>
      <c r="AM35">
        <v>34.838857099999998</v>
      </c>
      <c r="AN35">
        <v>23.6666667</v>
      </c>
      <c r="AO35">
        <v>34.691919200000001</v>
      </c>
      <c r="AP35">
        <v>27.0709877</v>
      </c>
      <c r="AQ35">
        <v>35.780698399999999</v>
      </c>
      <c r="AR35">
        <v>17.8333333</v>
      </c>
      <c r="AS35">
        <v>27.484848499999998</v>
      </c>
      <c r="AT35">
        <v>65.848765599999993</v>
      </c>
      <c r="AU35">
        <v>70.064603199999993</v>
      </c>
      <c r="AV35">
        <v>50.8333333</v>
      </c>
      <c r="AW35">
        <v>75.714646500000001</v>
      </c>
      <c r="AX35">
        <v>51.154321000000003</v>
      </c>
      <c r="AY35">
        <v>48.1644127</v>
      </c>
      <c r="AZ35">
        <v>40.3333333</v>
      </c>
      <c r="BA35">
        <v>38.436868699999998</v>
      </c>
      <c r="BB35">
        <v>2</v>
      </c>
      <c r="BC35">
        <v>100</v>
      </c>
      <c r="BD35">
        <v>99.074074999999993</v>
      </c>
      <c r="BE35">
        <v>27.042466974999996</v>
      </c>
      <c r="BF35">
        <v>65.615337150000002</v>
      </c>
      <c r="BG35">
        <v>44.522233924999995</v>
      </c>
      <c r="BH35">
        <v>57.692889024999999</v>
      </c>
      <c r="BI35">
        <v>32.979144699999999</v>
      </c>
    </row>
    <row r="36" spans="1:61" x14ac:dyDescent="0.2">
      <c r="A36">
        <v>405</v>
      </c>
      <c r="B36" t="s">
        <v>354</v>
      </c>
      <c r="C36" t="s">
        <v>355</v>
      </c>
      <c r="D36" t="s">
        <v>197</v>
      </c>
      <c r="E36" t="s">
        <v>292</v>
      </c>
      <c r="F36">
        <v>23</v>
      </c>
      <c r="G36">
        <f t="shared" si="0"/>
        <v>0.60526315789473684</v>
      </c>
      <c r="H36">
        <v>2</v>
      </c>
      <c r="I36">
        <v>0.2</v>
      </c>
      <c r="J36">
        <v>1</v>
      </c>
      <c r="K36">
        <v>12</v>
      </c>
      <c r="L36">
        <v>1</v>
      </c>
      <c r="M36">
        <v>300</v>
      </c>
      <c r="N36">
        <v>6</v>
      </c>
      <c r="O36">
        <v>0.6</v>
      </c>
      <c r="P36">
        <v>3</v>
      </c>
      <c r="Q36">
        <v>36</v>
      </c>
      <c r="R36">
        <v>0.38380047</v>
      </c>
      <c r="S36">
        <v>0.40192501000000003</v>
      </c>
      <c r="T36">
        <v>0.21427452</v>
      </c>
      <c r="U36">
        <v>0.35504444000000002</v>
      </c>
      <c r="V36">
        <v>30.5006889</v>
      </c>
      <c r="W36">
        <v>85.906678400000004</v>
      </c>
      <c r="X36">
        <v>67.368804900000001</v>
      </c>
      <c r="Y36">
        <v>0.14625926</v>
      </c>
      <c r="Z36">
        <v>0.41194634000000002</v>
      </c>
      <c r="AA36">
        <v>17.496721300000001</v>
      </c>
      <c r="AB36">
        <v>100</v>
      </c>
      <c r="AC36">
        <v>98.701300000000003</v>
      </c>
      <c r="AD36">
        <v>86.666666699999993</v>
      </c>
      <c r="AE36">
        <v>96.978557899999998</v>
      </c>
      <c r="AF36">
        <v>100</v>
      </c>
      <c r="AG36">
        <v>100</v>
      </c>
      <c r="AH36">
        <v>40.741666700000003</v>
      </c>
      <c r="AI36">
        <v>55.990136399999997</v>
      </c>
      <c r="AJ36">
        <v>65.5</v>
      </c>
      <c r="AK36">
        <v>65.877922100000006</v>
      </c>
      <c r="AL36">
        <v>18.251666700000001</v>
      </c>
      <c r="AM36">
        <v>20.9094643</v>
      </c>
      <c r="AN36">
        <v>30.5</v>
      </c>
      <c r="AO36">
        <v>38.548651399999997</v>
      </c>
      <c r="AP36">
        <v>20.03</v>
      </c>
      <c r="AQ36">
        <v>31.648512100000001</v>
      </c>
      <c r="AR36">
        <v>30.5</v>
      </c>
      <c r="AS36">
        <v>40.114285700000003</v>
      </c>
      <c r="AT36">
        <v>39.765000000000001</v>
      </c>
      <c r="AU36">
        <v>47.577580400000002</v>
      </c>
      <c r="AV36">
        <v>42</v>
      </c>
      <c r="AW36">
        <v>73.938861099999997</v>
      </c>
      <c r="AX36">
        <v>16.5633333</v>
      </c>
      <c r="AY36">
        <v>19.721238100000001</v>
      </c>
      <c r="AZ36">
        <v>26.5</v>
      </c>
      <c r="BA36">
        <v>35.044755299999998</v>
      </c>
      <c r="BB36">
        <v>2</v>
      </c>
      <c r="BC36">
        <v>99.350650000000002</v>
      </c>
      <c r="BD36">
        <v>95.911306150000001</v>
      </c>
      <c r="BE36">
        <v>30.573199450000004</v>
      </c>
      <c r="BF36">
        <v>50.820360375</v>
      </c>
      <c r="BG36">
        <v>24.457331674999999</v>
      </c>
      <c r="BH36">
        <v>57.027431300000003</v>
      </c>
      <c r="BI36">
        <v>27.052445599999999</v>
      </c>
    </row>
    <row r="37" spans="1:61" x14ac:dyDescent="0.2">
      <c r="A37">
        <v>453</v>
      </c>
      <c r="B37" t="s">
        <v>356</v>
      </c>
      <c r="C37" t="s">
        <v>357</v>
      </c>
      <c r="D37" t="s">
        <v>197</v>
      </c>
      <c r="E37" t="s">
        <v>292</v>
      </c>
      <c r="F37">
        <v>16</v>
      </c>
      <c r="G37">
        <f t="shared" si="0"/>
        <v>0.42105263157894735</v>
      </c>
      <c r="H37">
        <v>0.7</v>
      </c>
      <c r="I37">
        <v>0.1</v>
      </c>
      <c r="J37">
        <v>9.4</v>
      </c>
      <c r="K37">
        <v>41</v>
      </c>
      <c r="L37">
        <v>1</v>
      </c>
      <c r="M37">
        <v>125</v>
      </c>
      <c r="N37">
        <v>0.875</v>
      </c>
      <c r="O37">
        <v>0.125</v>
      </c>
      <c r="P37">
        <v>11.75</v>
      </c>
      <c r="Q37">
        <v>51.25</v>
      </c>
      <c r="R37">
        <v>0.56795203999999999</v>
      </c>
      <c r="S37">
        <v>0.30321721000000001</v>
      </c>
      <c r="T37">
        <v>0.12883074999999999</v>
      </c>
      <c r="U37">
        <v>0.37653333</v>
      </c>
      <c r="V37">
        <v>42.363811099999999</v>
      </c>
      <c r="W37">
        <v>112.510122</v>
      </c>
      <c r="X37">
        <v>53.071304300000001</v>
      </c>
      <c r="Y37">
        <v>6.9462960000000004E-2</v>
      </c>
      <c r="Z37">
        <v>0.18448025000000001</v>
      </c>
      <c r="AA37">
        <v>16.236692399999999</v>
      </c>
      <c r="AB37">
        <v>100</v>
      </c>
      <c r="AC37">
        <v>100</v>
      </c>
      <c r="AD37">
        <v>92.857142899999999</v>
      </c>
      <c r="AE37">
        <v>100</v>
      </c>
      <c r="AF37">
        <v>100</v>
      </c>
      <c r="AG37">
        <v>100</v>
      </c>
      <c r="AH37">
        <v>62.462301600000004</v>
      </c>
      <c r="AI37">
        <v>65.963480799999999</v>
      </c>
      <c r="AJ37">
        <v>44</v>
      </c>
      <c r="AK37">
        <v>72.217262000000005</v>
      </c>
      <c r="AL37">
        <v>39.948412699999999</v>
      </c>
      <c r="AM37">
        <v>37.690237099999997</v>
      </c>
      <c r="AN37">
        <v>15</v>
      </c>
      <c r="AO37">
        <v>46.398214199999998</v>
      </c>
      <c r="AP37">
        <v>23.503968199999999</v>
      </c>
      <c r="AQ37">
        <v>27.872684799999998</v>
      </c>
      <c r="AR37">
        <v>27</v>
      </c>
      <c r="AS37">
        <v>30.847023700000001</v>
      </c>
      <c r="AT37">
        <v>63.738095199999997</v>
      </c>
      <c r="AU37">
        <v>72.230039899999994</v>
      </c>
      <c r="AV37">
        <v>40</v>
      </c>
      <c r="AW37">
        <v>76.573809499999996</v>
      </c>
      <c r="AX37">
        <v>38.468254000000002</v>
      </c>
      <c r="AY37">
        <v>46.909986400000001</v>
      </c>
      <c r="AZ37">
        <v>14</v>
      </c>
      <c r="BA37">
        <v>49.014285800000003</v>
      </c>
      <c r="BB37">
        <v>2</v>
      </c>
      <c r="BC37">
        <v>100</v>
      </c>
      <c r="BD37">
        <v>98.214285724999996</v>
      </c>
      <c r="BE37">
        <v>27.305919175</v>
      </c>
      <c r="BF37">
        <v>63.135486149999991</v>
      </c>
      <c r="BG37">
        <v>37.098131550000005</v>
      </c>
      <c r="BH37">
        <v>61.160761100000002</v>
      </c>
      <c r="BI37">
        <v>34.759215999999995</v>
      </c>
    </row>
    <row r="38" spans="1:61" x14ac:dyDescent="0.2">
      <c r="A38">
        <v>454</v>
      </c>
      <c r="B38" t="s">
        <v>358</v>
      </c>
      <c r="C38" t="s">
        <v>359</v>
      </c>
      <c r="D38" t="s">
        <v>197</v>
      </c>
      <c r="E38" t="s">
        <v>292</v>
      </c>
      <c r="F38">
        <v>28</v>
      </c>
      <c r="G38">
        <f t="shared" si="0"/>
        <v>0.73684210526315785</v>
      </c>
      <c r="H38">
        <v>0.4</v>
      </c>
      <c r="I38">
        <v>0.2</v>
      </c>
      <c r="J38">
        <v>12.4</v>
      </c>
      <c r="K38">
        <v>53</v>
      </c>
      <c r="L38">
        <v>0.5</v>
      </c>
      <c r="M38">
        <v>450</v>
      </c>
      <c r="N38">
        <v>1.8</v>
      </c>
      <c r="O38">
        <v>0.9</v>
      </c>
      <c r="P38">
        <v>55.8</v>
      </c>
      <c r="Q38">
        <v>238.5</v>
      </c>
      <c r="R38">
        <v>0.38155213999999998</v>
      </c>
      <c r="S38">
        <v>0.40077327000000001</v>
      </c>
      <c r="T38">
        <v>0.21767458000000001</v>
      </c>
      <c r="U38">
        <v>0.31815185000000001</v>
      </c>
      <c r="V38">
        <v>36.664266699999999</v>
      </c>
      <c r="W38">
        <v>115.241406</v>
      </c>
      <c r="X38">
        <v>62.338253000000002</v>
      </c>
      <c r="Y38">
        <v>0.11874074</v>
      </c>
      <c r="Z38">
        <v>0.37322033999999998</v>
      </c>
      <c r="AA38">
        <v>18.007007600000001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64.077651500000002</v>
      </c>
      <c r="AI38">
        <v>63.811815500000002</v>
      </c>
      <c r="AJ38">
        <v>62.416666499999998</v>
      </c>
      <c r="AK38">
        <v>68.865384599999999</v>
      </c>
      <c r="AL38">
        <v>33.041035299999997</v>
      </c>
      <c r="AM38">
        <v>43.522113099999999</v>
      </c>
      <c r="AN38">
        <v>29.083333499999998</v>
      </c>
      <c r="AO38">
        <v>46.230769199999997</v>
      </c>
      <c r="AP38">
        <v>26.340277799999999</v>
      </c>
      <c r="AQ38">
        <v>38.495089299999997</v>
      </c>
      <c r="AR38">
        <v>44.833333500000002</v>
      </c>
      <c r="AS38">
        <v>40.0416667</v>
      </c>
      <c r="AT38">
        <v>72.887626299999994</v>
      </c>
      <c r="AU38">
        <v>75.714568400000005</v>
      </c>
      <c r="AV38">
        <v>77.75</v>
      </c>
      <c r="AW38">
        <v>76.894230800000003</v>
      </c>
      <c r="AX38">
        <v>51.378787899999999</v>
      </c>
      <c r="AY38">
        <v>52.044955399999999</v>
      </c>
      <c r="AZ38">
        <v>24.416666500000002</v>
      </c>
      <c r="BA38">
        <v>47.464743599999998</v>
      </c>
      <c r="BB38">
        <v>2</v>
      </c>
      <c r="BC38">
        <v>100</v>
      </c>
      <c r="BD38">
        <v>100</v>
      </c>
      <c r="BE38">
        <v>37.427591825</v>
      </c>
      <c r="BF38">
        <v>75.811606374999997</v>
      </c>
      <c r="BG38">
        <v>43.826288349999999</v>
      </c>
      <c r="BH38">
        <v>64.792879524999989</v>
      </c>
      <c r="BI38">
        <v>37.969312774999992</v>
      </c>
    </row>
    <row r="39" spans="1:61" x14ac:dyDescent="0.2">
      <c r="A39">
        <v>502</v>
      </c>
      <c r="B39" t="s">
        <v>360</v>
      </c>
      <c r="C39" t="s">
        <v>361</v>
      </c>
      <c r="D39" t="s">
        <v>197</v>
      </c>
      <c r="E39" t="s">
        <v>292</v>
      </c>
      <c r="F39">
        <v>17</v>
      </c>
      <c r="G39">
        <f t="shared" si="0"/>
        <v>0.44736842105263158</v>
      </c>
      <c r="H39">
        <v>7.3</v>
      </c>
      <c r="I39">
        <v>0.2</v>
      </c>
      <c r="J39">
        <v>8</v>
      </c>
      <c r="K39">
        <v>44.3</v>
      </c>
      <c r="L39">
        <v>17</v>
      </c>
      <c r="M39">
        <v>35</v>
      </c>
      <c r="N39">
        <v>2.5550000000000002</v>
      </c>
      <c r="O39">
        <v>7.0000000000000007E-2</v>
      </c>
      <c r="P39">
        <v>2.8</v>
      </c>
      <c r="Q39">
        <v>15.505000000000001</v>
      </c>
      <c r="R39">
        <v>0.42925305000000002</v>
      </c>
      <c r="S39">
        <v>0.37225130000000001</v>
      </c>
      <c r="T39">
        <v>0.19849565</v>
      </c>
      <c r="U39">
        <v>0.45303704</v>
      </c>
      <c r="V39">
        <v>38.534537</v>
      </c>
      <c r="W39">
        <v>85.058248899999995</v>
      </c>
      <c r="X39">
        <v>53.144420599999997</v>
      </c>
      <c r="Y39">
        <v>0.10892593</v>
      </c>
      <c r="Z39">
        <v>0.24043492</v>
      </c>
      <c r="AA39">
        <v>15.3569984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52.408888900000001</v>
      </c>
      <c r="AI39">
        <v>55.919135699999998</v>
      </c>
      <c r="AJ39">
        <v>80</v>
      </c>
      <c r="AK39">
        <v>58.218803399999999</v>
      </c>
      <c r="AL39">
        <v>27.8955555</v>
      </c>
      <c r="AM39">
        <v>34.853703600000003</v>
      </c>
      <c r="AN39">
        <v>20.5</v>
      </c>
      <c r="AO39">
        <v>25.388888900000001</v>
      </c>
      <c r="AP39">
        <v>38.954444500000001</v>
      </c>
      <c r="AQ39">
        <v>47.716049300000002</v>
      </c>
      <c r="AR39">
        <v>38.5</v>
      </c>
      <c r="AS39">
        <v>37.372649600000003</v>
      </c>
      <c r="AT39">
        <v>53.495555600000003</v>
      </c>
      <c r="AU39">
        <v>59.293827200000003</v>
      </c>
      <c r="AV39">
        <v>50.75</v>
      </c>
      <c r="AW39">
        <v>56.352136799999997</v>
      </c>
      <c r="AX39">
        <v>35.194444500000003</v>
      </c>
      <c r="AY39">
        <v>31.533333299999999</v>
      </c>
      <c r="AZ39">
        <v>24.5</v>
      </c>
      <c r="BA39">
        <v>34.784615299999999</v>
      </c>
      <c r="BB39">
        <v>2</v>
      </c>
      <c r="BC39">
        <v>100</v>
      </c>
      <c r="BD39">
        <v>100</v>
      </c>
      <c r="BE39">
        <v>40.635785850000005</v>
      </c>
      <c r="BF39">
        <v>54.972879899999995</v>
      </c>
      <c r="BG39">
        <v>31.503098274999999</v>
      </c>
      <c r="BH39">
        <v>61.636707000000001</v>
      </c>
      <c r="BI39">
        <v>27.159537</v>
      </c>
    </row>
    <row r="40" spans="1:61" x14ac:dyDescent="0.2">
      <c r="A40">
        <v>520</v>
      </c>
      <c r="B40" t="s">
        <v>362</v>
      </c>
      <c r="C40" t="s">
        <v>363</v>
      </c>
      <c r="D40" t="s">
        <v>197</v>
      </c>
      <c r="E40" t="s">
        <v>292</v>
      </c>
      <c r="F40">
        <v>29</v>
      </c>
      <c r="G40">
        <f t="shared" si="0"/>
        <v>0.76315789473684215</v>
      </c>
      <c r="H40">
        <v>1</v>
      </c>
      <c r="I40">
        <v>0.3</v>
      </c>
      <c r="J40">
        <v>7.9</v>
      </c>
      <c r="K40">
        <v>47</v>
      </c>
      <c r="L40">
        <v>3</v>
      </c>
      <c r="M40">
        <v>25</v>
      </c>
      <c r="N40">
        <v>0.25</v>
      </c>
      <c r="O40">
        <v>7.4999999999999997E-2</v>
      </c>
      <c r="P40">
        <v>1.9750000000000001</v>
      </c>
      <c r="Q40">
        <v>11.75</v>
      </c>
      <c r="R40">
        <v>0.41876238999999998</v>
      </c>
      <c r="S40">
        <v>0.41959326000000002</v>
      </c>
      <c r="T40">
        <v>0.16164434999999999</v>
      </c>
      <c r="U40">
        <v>0.30324444</v>
      </c>
      <c r="V40">
        <v>17.437077800000001</v>
      </c>
      <c r="W40">
        <v>57.501722100000002</v>
      </c>
      <c r="X40">
        <v>28.801467899999999</v>
      </c>
      <c r="Y40">
        <v>6.822222E-2</v>
      </c>
      <c r="Z40">
        <v>0.22497434999999999</v>
      </c>
      <c r="AA40">
        <v>14.8666277</v>
      </c>
      <c r="AB40">
        <v>100</v>
      </c>
      <c r="AC40">
        <v>100</v>
      </c>
      <c r="AD40">
        <v>98.484845500000006</v>
      </c>
      <c r="AE40">
        <v>99.764705899999996</v>
      </c>
      <c r="AF40">
        <v>100</v>
      </c>
      <c r="AG40">
        <v>96.969700000000003</v>
      </c>
      <c r="AH40">
        <v>38.393939400000001</v>
      </c>
      <c r="AI40">
        <v>48.403165299999998</v>
      </c>
      <c r="AJ40">
        <v>49</v>
      </c>
      <c r="AK40">
        <v>57.893939400000001</v>
      </c>
      <c r="AL40">
        <v>14.0757575</v>
      </c>
      <c r="AM40">
        <v>29.3889636</v>
      </c>
      <c r="AN40">
        <v>18</v>
      </c>
      <c r="AO40">
        <v>39.142424300000002</v>
      </c>
      <c r="AP40">
        <v>15.939393900000001</v>
      </c>
      <c r="AQ40">
        <v>21.402072799999999</v>
      </c>
      <c r="AR40">
        <v>11</v>
      </c>
      <c r="AS40">
        <v>35.151515199999999</v>
      </c>
      <c r="AT40">
        <v>29.893939400000001</v>
      </c>
      <c r="AU40">
        <v>47.835378200000001</v>
      </c>
      <c r="AV40">
        <v>27</v>
      </c>
      <c r="AW40">
        <v>50.803030300000003</v>
      </c>
      <c r="AX40">
        <v>11.409090900000001</v>
      </c>
      <c r="AY40">
        <v>19.804733899999999</v>
      </c>
      <c r="AZ40">
        <v>1</v>
      </c>
      <c r="BA40">
        <v>27.5090909</v>
      </c>
      <c r="BB40">
        <v>2</v>
      </c>
      <c r="BC40">
        <v>100</v>
      </c>
      <c r="BD40">
        <v>98.80481284999999</v>
      </c>
      <c r="BE40">
        <v>20.873245474999997</v>
      </c>
      <c r="BF40">
        <v>38.883086974999998</v>
      </c>
      <c r="BG40">
        <v>14.930728925</v>
      </c>
      <c r="BH40">
        <v>48.422761025</v>
      </c>
      <c r="BI40">
        <v>25.151786350000002</v>
      </c>
    </row>
    <row r="41" spans="1:61" x14ac:dyDescent="0.2">
      <c r="A41">
        <v>547</v>
      </c>
      <c r="B41" t="s">
        <v>364</v>
      </c>
      <c r="C41" t="s">
        <v>365</v>
      </c>
      <c r="D41" t="s">
        <v>157</v>
      </c>
      <c r="E41" t="s">
        <v>292</v>
      </c>
      <c r="F41">
        <v>35</v>
      </c>
      <c r="G41">
        <f t="shared" si="0"/>
        <v>0.92105263157894735</v>
      </c>
      <c r="H41">
        <v>21.5</v>
      </c>
      <c r="I41">
        <v>20</v>
      </c>
      <c r="J41">
        <v>51.5</v>
      </c>
      <c r="K41">
        <v>472</v>
      </c>
      <c r="L41">
        <v>1</v>
      </c>
      <c r="M41">
        <v>112.5</v>
      </c>
      <c r="N41">
        <v>24.1875</v>
      </c>
      <c r="O41">
        <v>22.5</v>
      </c>
      <c r="P41">
        <v>57.9375</v>
      </c>
      <c r="Q41">
        <v>531</v>
      </c>
      <c r="R41">
        <v>0.54303319000000005</v>
      </c>
      <c r="S41">
        <v>0.30361996000000002</v>
      </c>
      <c r="T41">
        <v>0.15334685000000001</v>
      </c>
      <c r="U41">
        <v>0.39020740999999998</v>
      </c>
      <c r="V41">
        <v>37.085422199999996</v>
      </c>
      <c r="W41">
        <v>95.040282500000004</v>
      </c>
      <c r="X41">
        <v>41.412357299999996</v>
      </c>
      <c r="Y41">
        <v>6.9703699999999993E-2</v>
      </c>
      <c r="Z41">
        <v>0.17863245</v>
      </c>
      <c r="AA41">
        <v>15.063531899999999</v>
      </c>
      <c r="AB41">
        <v>100</v>
      </c>
      <c r="AC41">
        <v>95.441599999999994</v>
      </c>
      <c r="AD41">
        <v>98.7179462</v>
      </c>
      <c r="AE41">
        <v>100</v>
      </c>
      <c r="AF41">
        <v>100</v>
      </c>
      <c r="AG41">
        <v>100</v>
      </c>
      <c r="AH41">
        <v>47.525641</v>
      </c>
      <c r="AI41">
        <v>44.487533599999999</v>
      </c>
      <c r="AJ41">
        <v>16.5</v>
      </c>
      <c r="AK41">
        <v>10.5653594</v>
      </c>
      <c r="AL41">
        <v>42.230769199999997</v>
      </c>
      <c r="AM41">
        <v>32.000831900000001</v>
      </c>
      <c r="AN41">
        <v>4.5</v>
      </c>
      <c r="AO41">
        <v>17.476705200000001</v>
      </c>
      <c r="AP41">
        <v>23.230769200000001</v>
      </c>
      <c r="AQ41">
        <v>35.214519600000003</v>
      </c>
      <c r="AR41">
        <v>19.5</v>
      </c>
      <c r="AS41">
        <v>13.123764</v>
      </c>
      <c r="AT41">
        <v>61.737179500000003</v>
      </c>
      <c r="AU41">
        <v>50.8167069</v>
      </c>
      <c r="AV41">
        <v>17</v>
      </c>
      <c r="AW41">
        <v>7.3559577799999998</v>
      </c>
      <c r="AX41">
        <v>39.487179500000003</v>
      </c>
      <c r="AY41">
        <v>30.1454643</v>
      </c>
      <c r="AZ41">
        <v>1</v>
      </c>
      <c r="BA41">
        <v>1.89793867</v>
      </c>
      <c r="BB41">
        <v>2</v>
      </c>
      <c r="BC41">
        <v>97.720799999999997</v>
      </c>
      <c r="BD41">
        <v>99.679486550000007</v>
      </c>
      <c r="BE41">
        <v>22.767263199999999</v>
      </c>
      <c r="BF41">
        <v>34.227461045000005</v>
      </c>
      <c r="BG41">
        <v>18.132645617500003</v>
      </c>
      <c r="BH41">
        <v>29.769633500000001</v>
      </c>
      <c r="BI41">
        <v>24.052076575000001</v>
      </c>
    </row>
    <row r="42" spans="1:61" x14ac:dyDescent="0.2">
      <c r="A42">
        <v>1008</v>
      </c>
      <c r="B42" t="s">
        <v>366</v>
      </c>
      <c r="C42" t="s">
        <v>367</v>
      </c>
      <c r="D42" t="s">
        <v>236</v>
      </c>
      <c r="E42" t="s">
        <v>292</v>
      </c>
      <c r="F42">
        <v>29</v>
      </c>
      <c r="G42">
        <f t="shared" si="0"/>
        <v>0.76315789473684215</v>
      </c>
      <c r="R42">
        <v>0.60895153999999996</v>
      </c>
      <c r="S42">
        <v>0.33131238000000002</v>
      </c>
      <c r="T42">
        <v>5.9736070000000002E-2</v>
      </c>
      <c r="U42">
        <v>0.28138148000000002</v>
      </c>
      <c r="V42">
        <v>31.690799999999999</v>
      </c>
      <c r="W42">
        <v>112.625749</v>
      </c>
      <c r="X42">
        <v>40.1545372</v>
      </c>
      <c r="Y42">
        <v>4.161111E-2</v>
      </c>
      <c r="Z42">
        <v>0.14788148000000001</v>
      </c>
      <c r="AA42">
        <v>15.2176533</v>
      </c>
      <c r="AB42">
        <v>100</v>
      </c>
      <c r="AC42">
        <v>100</v>
      </c>
      <c r="AD42">
        <v>97.222224999999995</v>
      </c>
      <c r="AE42">
        <v>100</v>
      </c>
      <c r="AF42">
        <v>100</v>
      </c>
      <c r="AG42">
        <v>100</v>
      </c>
      <c r="AH42">
        <v>45.048611100000002</v>
      </c>
      <c r="AI42">
        <v>36.552118800000002</v>
      </c>
      <c r="AJ42">
        <v>32.25</v>
      </c>
      <c r="AK42">
        <v>43.138271600000003</v>
      </c>
      <c r="AL42">
        <v>15.652777800000001</v>
      </c>
      <c r="AM42">
        <v>8.5672128999999995</v>
      </c>
      <c r="AN42">
        <v>9.25</v>
      </c>
      <c r="AO42">
        <v>18.6333333</v>
      </c>
      <c r="AP42">
        <v>8.0972222499999997</v>
      </c>
      <c r="AQ42">
        <v>10.7210997</v>
      </c>
      <c r="AR42">
        <v>9</v>
      </c>
      <c r="AS42">
        <v>14.5444444</v>
      </c>
      <c r="BC42">
        <v>100</v>
      </c>
      <c r="BD42">
        <v>99.305556249999995</v>
      </c>
      <c r="BE42">
        <v>10.5906915875</v>
      </c>
      <c r="BF42" t="s">
        <v>404</v>
      </c>
      <c r="BG42" t="s">
        <v>404</v>
      </c>
      <c r="BH42">
        <v>39.247250375</v>
      </c>
      <c r="BI42">
        <v>13.025831</v>
      </c>
    </row>
    <row r="43" spans="1:61" x14ac:dyDescent="0.2">
      <c r="A43">
        <v>1010</v>
      </c>
      <c r="B43" t="s">
        <v>368</v>
      </c>
      <c r="C43" t="s">
        <v>369</v>
      </c>
      <c r="D43" t="s">
        <v>236</v>
      </c>
      <c r="E43" t="s">
        <v>292</v>
      </c>
      <c r="F43">
        <v>34</v>
      </c>
      <c r="G43">
        <f t="shared" si="0"/>
        <v>0.89473684210526316</v>
      </c>
      <c r="R43">
        <v>0.49486697000000002</v>
      </c>
      <c r="S43">
        <v>0.34761692999999999</v>
      </c>
      <c r="T43">
        <v>0.15751609999999999</v>
      </c>
      <c r="U43">
        <v>7.3433330000000005E-2</v>
      </c>
      <c r="V43">
        <v>8.2613740700000005</v>
      </c>
      <c r="W43">
        <v>112.50169</v>
      </c>
      <c r="X43">
        <v>64.773033100000006</v>
      </c>
      <c r="Y43">
        <v>3.1555560000000003E-2</v>
      </c>
      <c r="Z43">
        <v>0.42971704999999999</v>
      </c>
      <c r="AA43">
        <v>14.6922321</v>
      </c>
      <c r="AB43">
        <v>100</v>
      </c>
      <c r="AC43">
        <v>100</v>
      </c>
      <c r="AD43">
        <v>92.857142899999999</v>
      </c>
      <c r="AE43">
        <v>100</v>
      </c>
      <c r="AF43">
        <v>100</v>
      </c>
      <c r="AG43">
        <v>100</v>
      </c>
      <c r="AH43">
        <v>47.031037400000002</v>
      </c>
      <c r="AI43">
        <v>42.418676099999999</v>
      </c>
      <c r="AJ43">
        <v>34.1666667</v>
      </c>
      <c r="AK43">
        <v>44.356790099999998</v>
      </c>
      <c r="AL43">
        <v>19.333758599999999</v>
      </c>
      <c r="AM43">
        <v>16.1997824</v>
      </c>
      <c r="AN43">
        <v>14.3333333</v>
      </c>
      <c r="AO43">
        <v>17.543209900000001</v>
      </c>
      <c r="AP43">
        <v>16.892006899999998</v>
      </c>
      <c r="AQ43">
        <v>14.9469561</v>
      </c>
      <c r="AR43">
        <v>30.5</v>
      </c>
      <c r="AS43">
        <v>11.8370371</v>
      </c>
      <c r="BC43">
        <v>100</v>
      </c>
      <c r="BD43">
        <v>98.214285724999996</v>
      </c>
      <c r="BE43">
        <v>18.544000024999999</v>
      </c>
      <c r="BF43" t="s">
        <v>404</v>
      </c>
      <c r="BG43" t="s">
        <v>404</v>
      </c>
      <c r="BH43">
        <v>41.993292574999998</v>
      </c>
      <c r="BI43">
        <v>16.85252105</v>
      </c>
    </row>
    <row r="44" spans="1:61" x14ac:dyDescent="0.2">
      <c r="A44">
        <v>1017</v>
      </c>
      <c r="B44" t="s">
        <v>370</v>
      </c>
      <c r="C44" t="s">
        <v>371</v>
      </c>
      <c r="D44" t="s">
        <v>236</v>
      </c>
      <c r="E44" t="s">
        <v>292</v>
      </c>
      <c r="F44">
        <v>36</v>
      </c>
      <c r="G44">
        <f t="shared" si="0"/>
        <v>0.94736842105263153</v>
      </c>
      <c r="R44">
        <v>0.33990155</v>
      </c>
      <c r="S44">
        <v>0.33452399999999999</v>
      </c>
      <c r="T44">
        <v>0.32557445000000002</v>
      </c>
      <c r="U44">
        <v>0.28111480999999999</v>
      </c>
      <c r="V44">
        <v>4.4243666700000004</v>
      </c>
      <c r="W44">
        <v>15.7386464</v>
      </c>
      <c r="X44">
        <v>16.271053299999998</v>
      </c>
      <c r="Y44">
        <v>4.9777780000000001E-2</v>
      </c>
      <c r="Z44">
        <v>0.17707276999999999</v>
      </c>
      <c r="AA44">
        <v>11.454080599999999</v>
      </c>
      <c r="AB44">
        <v>100</v>
      </c>
      <c r="AC44">
        <v>90.865790899999993</v>
      </c>
      <c r="AD44">
        <v>98.601399999999998</v>
      </c>
      <c r="AE44">
        <v>99.166664999999995</v>
      </c>
      <c r="AF44">
        <v>100</v>
      </c>
      <c r="AG44">
        <v>96.969700000000003</v>
      </c>
      <c r="AH44">
        <v>50.325757600000003</v>
      </c>
      <c r="AI44">
        <v>45.009323100000003</v>
      </c>
      <c r="AJ44">
        <v>42.222222000000002</v>
      </c>
      <c r="AK44">
        <v>44.637662400000004</v>
      </c>
      <c r="AL44">
        <v>15.5588578</v>
      </c>
      <c r="AM44">
        <v>11.070678600000001</v>
      </c>
      <c r="AN44">
        <v>17.111111000000001</v>
      </c>
      <c r="AO44">
        <v>17.030303</v>
      </c>
      <c r="AP44">
        <v>6.2733100000000004</v>
      </c>
      <c r="AQ44">
        <v>9.2596489000000002</v>
      </c>
      <c r="AR44">
        <v>11.555555699999999</v>
      </c>
      <c r="AS44">
        <v>13.160606100000001</v>
      </c>
      <c r="BC44">
        <v>95.43289544999999</v>
      </c>
      <c r="BD44">
        <v>98.684441249999992</v>
      </c>
      <c r="BE44">
        <v>10.062280175</v>
      </c>
      <c r="BF44" t="s">
        <v>404</v>
      </c>
      <c r="BG44" t="s">
        <v>404</v>
      </c>
      <c r="BH44">
        <v>45.548741275000005</v>
      </c>
      <c r="BI44">
        <v>15.192737600000001</v>
      </c>
    </row>
    <row r="45" spans="1:61" x14ac:dyDescent="0.2">
      <c r="A45">
        <v>1047</v>
      </c>
      <c r="B45" t="s">
        <v>372</v>
      </c>
      <c r="C45" t="s">
        <v>373</v>
      </c>
      <c r="D45" t="s">
        <v>236</v>
      </c>
      <c r="E45" t="s">
        <v>292</v>
      </c>
      <c r="F45">
        <v>32</v>
      </c>
      <c r="G45">
        <f t="shared" si="0"/>
        <v>0.84210526315789469</v>
      </c>
      <c r="R45">
        <v>0.56939759000000001</v>
      </c>
      <c r="S45">
        <v>0.28873639000000001</v>
      </c>
      <c r="T45">
        <v>0.14186602000000001</v>
      </c>
      <c r="U45">
        <v>0.31212962999999999</v>
      </c>
      <c r="V45">
        <v>51.948540700000002</v>
      </c>
      <c r="W45">
        <v>166.43258399999999</v>
      </c>
      <c r="X45">
        <v>50.8673973</v>
      </c>
      <c r="Y45">
        <v>9.0999999999999998E-2</v>
      </c>
      <c r="Z45">
        <v>0.29154553999999999</v>
      </c>
      <c r="AA45">
        <v>15.9300079</v>
      </c>
      <c r="AB45">
        <v>75</v>
      </c>
      <c r="AC45">
        <v>92.272729999999996</v>
      </c>
      <c r="AD45">
        <v>92.307692299999999</v>
      </c>
      <c r="AE45">
        <v>97.631578899999994</v>
      </c>
      <c r="AF45">
        <v>100</v>
      </c>
      <c r="AG45">
        <v>99.090909999999994</v>
      </c>
      <c r="AH45">
        <v>50.838461500000001</v>
      </c>
      <c r="AI45">
        <v>53.573585199999997</v>
      </c>
      <c r="AJ45">
        <v>47.875</v>
      </c>
      <c r="AK45">
        <v>35.609696900000003</v>
      </c>
      <c r="AL45">
        <v>23.830769199999999</v>
      </c>
      <c r="AM45">
        <v>16.946995600000001</v>
      </c>
      <c r="AN45">
        <v>33.375</v>
      </c>
      <c r="AO45">
        <v>14.012121199999999</v>
      </c>
      <c r="AP45">
        <v>24.0230769</v>
      </c>
      <c r="AQ45">
        <v>21.6252703</v>
      </c>
      <c r="AR45">
        <v>30.125</v>
      </c>
      <c r="AS45">
        <v>13.142424200000001</v>
      </c>
      <c r="BC45">
        <v>83.636364999999998</v>
      </c>
      <c r="BD45">
        <v>97.257545300000004</v>
      </c>
      <c r="BE45">
        <v>22.228942850000003</v>
      </c>
      <c r="BF45" t="s">
        <v>404</v>
      </c>
      <c r="BG45" t="s">
        <v>404</v>
      </c>
      <c r="BH45">
        <v>46.974185899999995</v>
      </c>
      <c r="BI45">
        <v>22.041221499999999</v>
      </c>
    </row>
    <row r="46" spans="1:61" x14ac:dyDescent="0.2">
      <c r="A46">
        <v>1050</v>
      </c>
      <c r="B46" t="s">
        <v>374</v>
      </c>
      <c r="C46" t="s">
        <v>375</v>
      </c>
      <c r="D46" t="s">
        <v>236</v>
      </c>
      <c r="E46" t="s">
        <v>292</v>
      </c>
      <c r="F46">
        <v>36</v>
      </c>
      <c r="G46">
        <f t="shared" si="0"/>
        <v>0.94736842105263153</v>
      </c>
      <c r="R46">
        <v>0.36186908000000001</v>
      </c>
      <c r="S46">
        <v>0.3284146</v>
      </c>
      <c r="T46">
        <v>0.30971630999999999</v>
      </c>
      <c r="U46">
        <v>0.29871111</v>
      </c>
      <c r="V46">
        <v>33.389640700000001</v>
      </c>
      <c r="W46">
        <v>111.779038</v>
      </c>
      <c r="X46">
        <v>80.907119800000004</v>
      </c>
      <c r="Y46">
        <v>6.887037E-2</v>
      </c>
      <c r="Z46">
        <v>0.23055845</v>
      </c>
      <c r="AA46">
        <v>15.7538071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59.719963399999997</v>
      </c>
      <c r="AI46">
        <v>46.558124100000001</v>
      </c>
      <c r="AJ46">
        <v>33</v>
      </c>
      <c r="AK46">
        <v>52.238095199999997</v>
      </c>
      <c r="AL46">
        <v>37.658241799999999</v>
      </c>
      <c r="AM46">
        <v>18.617997599999999</v>
      </c>
      <c r="AN46">
        <v>8</v>
      </c>
      <c r="AO46">
        <v>21.283068700000001</v>
      </c>
      <c r="AP46">
        <v>50.752930399999997</v>
      </c>
      <c r="AQ46">
        <v>45.057286499999996</v>
      </c>
      <c r="AR46">
        <v>34</v>
      </c>
      <c r="AS46">
        <v>39.679894099999999</v>
      </c>
      <c r="BC46">
        <v>100</v>
      </c>
      <c r="BD46">
        <v>100</v>
      </c>
      <c r="BE46">
        <v>42.372527750000003</v>
      </c>
      <c r="BF46" t="s">
        <v>404</v>
      </c>
      <c r="BG46" t="s">
        <v>404</v>
      </c>
      <c r="BH46">
        <v>47.879045675</v>
      </c>
      <c r="BI46">
        <v>21.389827024999999</v>
      </c>
    </row>
    <row r="47" spans="1:61" x14ac:dyDescent="0.2">
      <c r="A47">
        <v>1060</v>
      </c>
      <c r="B47" t="s">
        <v>376</v>
      </c>
      <c r="C47" t="s">
        <v>377</v>
      </c>
      <c r="D47" t="s">
        <v>236</v>
      </c>
      <c r="E47" t="s">
        <v>292</v>
      </c>
      <c r="F47">
        <v>36</v>
      </c>
      <c r="G47">
        <f t="shared" si="0"/>
        <v>0.94736842105263153</v>
      </c>
      <c r="R47">
        <v>0.49192576999999998</v>
      </c>
      <c r="S47">
        <v>0.30827721000000002</v>
      </c>
      <c r="T47">
        <v>0.19979701999999999</v>
      </c>
      <c r="U47">
        <v>0.28360000000000002</v>
      </c>
      <c r="V47">
        <v>37.614155599999997</v>
      </c>
      <c r="W47">
        <v>132.63101399999999</v>
      </c>
      <c r="X47">
        <v>56.251956900000003</v>
      </c>
      <c r="Y47">
        <v>0.12524073999999999</v>
      </c>
      <c r="Z47">
        <v>0.44161051000000001</v>
      </c>
      <c r="AA47">
        <v>16.331260700000001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42.653846199999997</v>
      </c>
      <c r="AI47">
        <v>50.0707053</v>
      </c>
      <c r="AJ47">
        <v>45.125</v>
      </c>
      <c r="AK47">
        <v>50.329166600000001</v>
      </c>
      <c r="AL47">
        <v>25.2</v>
      </c>
      <c r="AM47">
        <v>14.7833817</v>
      </c>
      <c r="AN47">
        <v>2.25</v>
      </c>
      <c r="AO47">
        <v>9.6986111000000008</v>
      </c>
      <c r="AP47">
        <v>33.861538500000002</v>
      </c>
      <c r="AQ47">
        <v>33.115505900000002</v>
      </c>
      <c r="AR47">
        <v>28.5</v>
      </c>
      <c r="AS47">
        <v>30.909722200000001</v>
      </c>
      <c r="BC47">
        <v>100</v>
      </c>
      <c r="BD47">
        <v>100</v>
      </c>
      <c r="BE47">
        <v>31.596691650000004</v>
      </c>
      <c r="BF47" t="s">
        <v>404</v>
      </c>
      <c r="BG47" t="s">
        <v>404</v>
      </c>
      <c r="BH47">
        <v>47.044679524999999</v>
      </c>
      <c r="BI47">
        <v>12.982998199999999</v>
      </c>
    </row>
    <row r="48" spans="1:61" x14ac:dyDescent="0.2">
      <c r="A48">
        <v>1090</v>
      </c>
      <c r="B48" t="s">
        <v>378</v>
      </c>
      <c r="C48" t="s">
        <v>379</v>
      </c>
      <c r="D48" t="s">
        <v>236</v>
      </c>
      <c r="E48" t="s">
        <v>292</v>
      </c>
      <c r="F48">
        <v>35</v>
      </c>
      <c r="G48">
        <f t="shared" si="0"/>
        <v>0.92105263157894735</v>
      </c>
      <c r="R48">
        <v>0.44852784000000001</v>
      </c>
      <c r="S48">
        <v>0.30640276</v>
      </c>
      <c r="T48">
        <v>0.24506939999999999</v>
      </c>
      <c r="U48">
        <v>0.36448889000000001</v>
      </c>
      <c r="V48">
        <v>52.8173222</v>
      </c>
      <c r="W48">
        <v>144.90790799999999</v>
      </c>
      <c r="X48">
        <v>49.976749400000003</v>
      </c>
      <c r="Y48">
        <v>0.1292963</v>
      </c>
      <c r="Z48">
        <v>0.35473315999999999</v>
      </c>
      <c r="AA48">
        <v>16.418302499999999</v>
      </c>
      <c r="AB48">
        <v>100</v>
      </c>
      <c r="AC48">
        <v>55.497199999999999</v>
      </c>
      <c r="AD48">
        <v>23.6742417</v>
      </c>
      <c r="AE48">
        <v>39.362431600000001</v>
      </c>
      <c r="AF48">
        <v>33.33334</v>
      </c>
      <c r="AG48">
        <v>46.708683299999997</v>
      </c>
      <c r="AH48">
        <v>44.433712100000001</v>
      </c>
      <c r="AI48">
        <v>35.536549399999998</v>
      </c>
      <c r="AJ48">
        <v>37.066666599999998</v>
      </c>
      <c r="AK48">
        <v>31.5063025</v>
      </c>
      <c r="AL48">
        <v>17.8813131</v>
      </c>
      <c r="AM48">
        <v>15.4902628</v>
      </c>
      <c r="AN48">
        <v>17.2</v>
      </c>
      <c r="AO48">
        <v>27.352240800000001</v>
      </c>
      <c r="AP48">
        <v>25.2645202</v>
      </c>
      <c r="AQ48">
        <v>32.384604600000003</v>
      </c>
      <c r="AR48">
        <v>28.933333399999999</v>
      </c>
      <c r="AS48">
        <v>41.4996498</v>
      </c>
      <c r="BC48">
        <v>77.748599999999996</v>
      </c>
      <c r="BD48">
        <v>35.76967415</v>
      </c>
      <c r="BE48">
        <v>32.020527000000001</v>
      </c>
      <c r="BF48" t="s">
        <v>404</v>
      </c>
      <c r="BG48" t="s">
        <v>404</v>
      </c>
      <c r="BH48">
        <v>37.135807649999997</v>
      </c>
      <c r="BI48">
        <v>19.480954175000001</v>
      </c>
    </row>
    <row r="49" spans="1:61" x14ac:dyDescent="0.2">
      <c r="A49">
        <v>1094</v>
      </c>
      <c r="B49" t="s">
        <v>380</v>
      </c>
      <c r="C49" t="s">
        <v>381</v>
      </c>
      <c r="D49" t="s">
        <v>236</v>
      </c>
      <c r="E49" t="s">
        <v>292</v>
      </c>
      <c r="F49">
        <v>35</v>
      </c>
      <c r="G49">
        <f t="shared" si="0"/>
        <v>0.92105263157894735</v>
      </c>
      <c r="R49">
        <v>0.45694412000000001</v>
      </c>
      <c r="S49">
        <v>0.36759982000000002</v>
      </c>
      <c r="T49">
        <v>0.17545606</v>
      </c>
      <c r="U49">
        <v>0.32029629999999998</v>
      </c>
      <c r="V49">
        <v>20.229911099999999</v>
      </c>
      <c r="W49">
        <v>63.159990700000002</v>
      </c>
      <c r="X49">
        <v>21.145078699999999</v>
      </c>
      <c r="Y49">
        <v>6.9148150000000005E-2</v>
      </c>
      <c r="Z49">
        <v>0.21588806999999999</v>
      </c>
      <c r="AA49">
        <v>14.2175837</v>
      </c>
      <c r="AB49">
        <v>100</v>
      </c>
      <c r="AC49">
        <v>93.434344400000001</v>
      </c>
      <c r="AD49">
        <v>96.666669999999996</v>
      </c>
      <c r="AE49">
        <v>100</v>
      </c>
      <c r="AF49">
        <v>100</v>
      </c>
      <c r="AG49">
        <v>100</v>
      </c>
      <c r="AH49">
        <v>43.953888900000003</v>
      </c>
      <c r="AI49">
        <v>49.225149199999997</v>
      </c>
      <c r="AJ49">
        <v>54.25</v>
      </c>
      <c r="AK49">
        <v>39.878787899999999</v>
      </c>
      <c r="AL49">
        <v>8.9427778</v>
      </c>
      <c r="AM49">
        <v>22.070764499999999</v>
      </c>
      <c r="AN49">
        <v>4.75</v>
      </c>
      <c r="AO49">
        <v>17.775252600000002</v>
      </c>
      <c r="AP49">
        <v>23.8994444</v>
      </c>
      <c r="AQ49">
        <v>23.859159699999999</v>
      </c>
      <c r="AR49">
        <v>9</v>
      </c>
      <c r="AS49">
        <v>12.3825758</v>
      </c>
      <c r="BC49">
        <v>96.717172199999993</v>
      </c>
      <c r="BD49">
        <v>99.166667500000003</v>
      </c>
      <c r="BE49">
        <v>17.285294974999999</v>
      </c>
      <c r="BF49" t="s">
        <v>404</v>
      </c>
      <c r="BG49" t="s">
        <v>404</v>
      </c>
      <c r="BH49">
        <v>46.826956500000001</v>
      </c>
      <c r="BI49">
        <v>13.384698725</v>
      </c>
    </row>
    <row r="50" spans="1:61" x14ac:dyDescent="0.2">
      <c r="A50">
        <v>1129</v>
      </c>
      <c r="B50" t="s">
        <v>382</v>
      </c>
      <c r="C50" t="s">
        <v>383</v>
      </c>
      <c r="D50" t="s">
        <v>236</v>
      </c>
      <c r="E50" t="s">
        <v>292</v>
      </c>
      <c r="F50">
        <v>33</v>
      </c>
      <c r="G50">
        <f t="shared" si="0"/>
        <v>0.86842105263157898</v>
      </c>
      <c r="R50">
        <v>0.45055219000000002</v>
      </c>
      <c r="S50">
        <v>0.34846215000000003</v>
      </c>
      <c r="T50">
        <v>0.20098564999999999</v>
      </c>
      <c r="U50">
        <v>0.42191110999999998</v>
      </c>
      <c r="V50">
        <v>43.755455599999998</v>
      </c>
      <c r="W50">
        <v>103.707758</v>
      </c>
      <c r="X50">
        <v>72.451393100000004</v>
      </c>
      <c r="Y50">
        <v>0.18622221999999999</v>
      </c>
      <c r="Z50">
        <v>0.44137786000000001</v>
      </c>
      <c r="AA50">
        <v>17.857553500000002</v>
      </c>
      <c r="AB50">
        <v>100</v>
      </c>
      <c r="AC50">
        <v>90.909090899999995</v>
      </c>
      <c r="AD50">
        <v>97.916666699999993</v>
      </c>
      <c r="AE50">
        <v>100</v>
      </c>
      <c r="AF50">
        <v>100</v>
      </c>
      <c r="AG50">
        <v>100</v>
      </c>
      <c r="AH50">
        <v>37.302399000000001</v>
      </c>
      <c r="AI50">
        <v>41.8892223</v>
      </c>
      <c r="AJ50">
        <v>40.3333333</v>
      </c>
      <c r="AK50">
        <v>44.489177499999997</v>
      </c>
      <c r="AL50">
        <v>14.5315657</v>
      </c>
      <c r="AM50">
        <v>11.6040958</v>
      </c>
      <c r="AN50">
        <v>19.6666667</v>
      </c>
      <c r="AO50">
        <v>24.170995699999999</v>
      </c>
      <c r="AP50">
        <v>24.7424243</v>
      </c>
      <c r="AQ50">
        <v>45.456013900000002</v>
      </c>
      <c r="AR50">
        <v>53.5</v>
      </c>
      <c r="AS50">
        <v>49.643939400000001</v>
      </c>
      <c r="BC50">
        <v>95.454545449999998</v>
      </c>
      <c r="BD50">
        <v>99.479166675000002</v>
      </c>
      <c r="BE50">
        <v>43.335594399999998</v>
      </c>
      <c r="BF50" t="s">
        <v>404</v>
      </c>
      <c r="BG50" t="s">
        <v>404</v>
      </c>
      <c r="BH50">
        <v>41.003533024999996</v>
      </c>
      <c r="BI50">
        <v>17.493330974999999</v>
      </c>
    </row>
    <row r="51" spans="1:61" x14ac:dyDescent="0.2">
      <c r="A51">
        <v>1131</v>
      </c>
      <c r="B51" t="s">
        <v>384</v>
      </c>
      <c r="C51" t="s">
        <v>385</v>
      </c>
      <c r="D51" t="s">
        <v>236</v>
      </c>
      <c r="E51" t="s">
        <v>292</v>
      </c>
      <c r="F51">
        <v>34</v>
      </c>
      <c r="G51">
        <f t="shared" si="0"/>
        <v>0.89473684210526316</v>
      </c>
      <c r="R51">
        <v>0.35692507000000001</v>
      </c>
      <c r="S51">
        <v>0.34049682999999997</v>
      </c>
      <c r="T51">
        <v>0.30257810000000002</v>
      </c>
      <c r="U51">
        <v>0.22783703999999999</v>
      </c>
      <c r="V51">
        <v>13.8344741</v>
      </c>
      <c r="W51">
        <v>60.720918099999999</v>
      </c>
      <c r="X51">
        <v>29.578311899999999</v>
      </c>
      <c r="Y51">
        <v>5.3148149999999998E-2</v>
      </c>
      <c r="Z51">
        <v>0.23327264</v>
      </c>
      <c r="AA51">
        <v>14.5045033</v>
      </c>
      <c r="AB51">
        <v>83.333333300000007</v>
      </c>
      <c r="AC51">
        <v>95.416669999999996</v>
      </c>
      <c r="AD51">
        <v>95.897440000000003</v>
      </c>
      <c r="AE51">
        <v>95.198300000000003</v>
      </c>
      <c r="AF51">
        <v>100</v>
      </c>
      <c r="AG51">
        <v>98.75</v>
      </c>
      <c r="AH51">
        <v>44.5602564</v>
      </c>
      <c r="AI51">
        <v>43.954935399999997</v>
      </c>
      <c r="AJ51">
        <v>25.6666667</v>
      </c>
      <c r="AK51">
        <v>46.5625</v>
      </c>
      <c r="AL51">
        <v>13.152564099999999</v>
      </c>
      <c r="AM51">
        <v>18.323418</v>
      </c>
      <c r="AN51">
        <v>15.3333333</v>
      </c>
      <c r="AO51">
        <v>14.637499999999999</v>
      </c>
      <c r="AP51">
        <v>18.664102499999998</v>
      </c>
      <c r="AQ51">
        <v>24.606227700000002</v>
      </c>
      <c r="AR51">
        <v>15.5</v>
      </c>
      <c r="AS51">
        <v>21.1958333</v>
      </c>
      <c r="BC51">
        <v>89.375001650000002</v>
      </c>
      <c r="BD51">
        <v>97.461434999999994</v>
      </c>
      <c r="BE51">
        <v>19.991540875000002</v>
      </c>
      <c r="BF51" t="s">
        <v>404</v>
      </c>
      <c r="BG51" t="s">
        <v>404</v>
      </c>
      <c r="BH51">
        <v>40.186089625000001</v>
      </c>
      <c r="BI51">
        <v>15.361703850000001</v>
      </c>
    </row>
    <row r="52" spans="1:61" x14ac:dyDescent="0.2">
      <c r="A52">
        <v>1155</v>
      </c>
      <c r="B52" t="s">
        <v>386</v>
      </c>
      <c r="C52" t="s">
        <v>134</v>
      </c>
      <c r="D52" t="s">
        <v>236</v>
      </c>
      <c r="E52" t="s">
        <v>292</v>
      </c>
      <c r="F52">
        <v>36</v>
      </c>
      <c r="G52">
        <f t="shared" si="0"/>
        <v>0.94736842105263153</v>
      </c>
      <c r="R52">
        <v>0.36536225</v>
      </c>
      <c r="S52">
        <v>0.32960739999999999</v>
      </c>
      <c r="T52">
        <v>0.30503035000000001</v>
      </c>
      <c r="U52">
        <v>0.34261111</v>
      </c>
      <c r="V52">
        <v>27.822474100000001</v>
      </c>
      <c r="W52">
        <v>81.207156400000002</v>
      </c>
      <c r="X52">
        <v>79.301376300000001</v>
      </c>
      <c r="Y52">
        <v>0.20166666999999999</v>
      </c>
      <c r="Z52">
        <v>0.58861682999999998</v>
      </c>
      <c r="AA52">
        <v>18.949684099999999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47.492592600000002</v>
      </c>
      <c r="AI52">
        <v>47.508542200000001</v>
      </c>
      <c r="AJ52">
        <v>34.6666667</v>
      </c>
      <c r="AK52">
        <v>52.646464600000002</v>
      </c>
      <c r="AL52">
        <v>20.144444400000001</v>
      </c>
      <c r="AM52">
        <v>13.1277948</v>
      </c>
      <c r="AN52">
        <v>9</v>
      </c>
      <c r="AO52">
        <v>19.9469697</v>
      </c>
      <c r="AP52">
        <v>18.670370299999998</v>
      </c>
      <c r="AQ52">
        <v>20.408260599999998</v>
      </c>
      <c r="AR52">
        <v>68</v>
      </c>
      <c r="AS52">
        <v>32.050505000000001</v>
      </c>
      <c r="BC52">
        <v>100</v>
      </c>
      <c r="BD52">
        <v>100</v>
      </c>
      <c r="BE52">
        <v>34.782283974999999</v>
      </c>
      <c r="BF52" t="s">
        <v>404</v>
      </c>
      <c r="BG52" t="s">
        <v>404</v>
      </c>
      <c r="BH52">
        <v>45.578566524999999</v>
      </c>
      <c r="BI52">
        <v>15.554802225</v>
      </c>
    </row>
    <row r="53" spans="1:61" x14ac:dyDescent="0.2">
      <c r="A53">
        <v>1158</v>
      </c>
      <c r="B53" t="s">
        <v>387</v>
      </c>
      <c r="C53" t="s">
        <v>135</v>
      </c>
      <c r="D53" t="s">
        <v>236</v>
      </c>
      <c r="E53" t="s">
        <v>292</v>
      </c>
      <c r="F53">
        <v>24</v>
      </c>
      <c r="G53">
        <f t="shared" si="0"/>
        <v>0.63157894736842102</v>
      </c>
      <c r="R53">
        <v>0.53624658000000003</v>
      </c>
      <c r="S53">
        <v>0.42860904</v>
      </c>
      <c r="T53">
        <v>3.5144380000000003E-2</v>
      </c>
      <c r="U53">
        <v>0.50995926000000003</v>
      </c>
      <c r="V53">
        <v>29.973822200000001</v>
      </c>
      <c r="W53">
        <v>58.776895799999998</v>
      </c>
      <c r="X53">
        <v>29.150537499999999</v>
      </c>
      <c r="Y53">
        <v>5.3870370000000001E-2</v>
      </c>
      <c r="Z53">
        <v>0.10563662</v>
      </c>
      <c r="AA53">
        <v>15.9221363</v>
      </c>
      <c r="AB53">
        <v>100</v>
      </c>
      <c r="AC53">
        <v>99.166666699999993</v>
      </c>
      <c r="AD53">
        <v>95.408164299999996</v>
      </c>
      <c r="AE53">
        <v>99.621212499999999</v>
      </c>
      <c r="AF53">
        <v>100</v>
      </c>
      <c r="AG53">
        <v>90.833333300000007</v>
      </c>
      <c r="AH53">
        <v>56.187755099999997</v>
      </c>
      <c r="AI53">
        <v>69.073548000000002</v>
      </c>
      <c r="AJ53">
        <v>12</v>
      </c>
      <c r="AK53">
        <v>78.045370300000002</v>
      </c>
      <c r="AL53">
        <v>24.910204100000001</v>
      </c>
      <c r="AM53">
        <v>41.346549699999997</v>
      </c>
      <c r="AN53">
        <v>52</v>
      </c>
      <c r="AO53">
        <v>45.681481499999997</v>
      </c>
      <c r="AP53">
        <v>49.626530600000002</v>
      </c>
      <c r="AQ53">
        <v>41.8254667</v>
      </c>
      <c r="AR53">
        <v>51</v>
      </c>
      <c r="AS53">
        <v>48.354629699999997</v>
      </c>
      <c r="BC53">
        <v>99.583333350000004</v>
      </c>
      <c r="BD53">
        <v>96.465677525000004</v>
      </c>
      <c r="BE53">
        <v>47.701656750000005</v>
      </c>
      <c r="BF53" t="s">
        <v>404</v>
      </c>
      <c r="BG53" t="s">
        <v>404</v>
      </c>
      <c r="BH53">
        <v>53.826668349999998</v>
      </c>
      <c r="BI53">
        <v>40.984558825000001</v>
      </c>
    </row>
    <row r="54" spans="1:61" x14ac:dyDescent="0.2">
      <c r="A54">
        <v>1183</v>
      </c>
      <c r="B54" t="s">
        <v>388</v>
      </c>
      <c r="C54" t="s">
        <v>389</v>
      </c>
      <c r="D54" t="s">
        <v>236</v>
      </c>
      <c r="E54" t="s">
        <v>292</v>
      </c>
      <c r="F54">
        <v>37</v>
      </c>
      <c r="G54">
        <f t="shared" si="0"/>
        <v>0.97368421052631582</v>
      </c>
      <c r="R54">
        <v>0.38648083</v>
      </c>
      <c r="S54">
        <v>0.31586398999999998</v>
      </c>
      <c r="T54">
        <v>0.29765518000000002</v>
      </c>
      <c r="U54">
        <v>0.25696296000000002</v>
      </c>
      <c r="V54">
        <v>22.045107399999999</v>
      </c>
      <c r="W54">
        <v>85.790991599999998</v>
      </c>
      <c r="X54">
        <v>80.085716199999993</v>
      </c>
      <c r="Y54">
        <v>6.2185190000000001E-2</v>
      </c>
      <c r="Z54">
        <v>0.24200057999999999</v>
      </c>
      <c r="AA54">
        <v>15.7986097</v>
      </c>
      <c r="AB54">
        <v>100</v>
      </c>
      <c r="AC54">
        <v>100</v>
      </c>
      <c r="AD54">
        <v>100</v>
      </c>
      <c r="AE54">
        <v>94.736842100000004</v>
      </c>
      <c r="AF54">
        <v>100</v>
      </c>
      <c r="AG54">
        <v>100</v>
      </c>
      <c r="AH54">
        <v>52.023611099999997</v>
      </c>
      <c r="AI54">
        <v>58.894031900000002</v>
      </c>
      <c r="AJ54">
        <v>61</v>
      </c>
      <c r="AK54">
        <v>70.543589699999998</v>
      </c>
      <c r="AL54">
        <v>40.032341299999999</v>
      </c>
      <c r="AM54">
        <v>39.691541399999998</v>
      </c>
      <c r="AN54">
        <v>9.5</v>
      </c>
      <c r="AO54">
        <v>47.842948700000001</v>
      </c>
      <c r="AP54">
        <v>43.648214299999999</v>
      </c>
      <c r="AQ54">
        <v>38.699154200000002</v>
      </c>
      <c r="AR54">
        <v>39.5</v>
      </c>
      <c r="AS54">
        <v>56.091025600000002</v>
      </c>
      <c r="BC54">
        <v>100</v>
      </c>
      <c r="BD54">
        <v>98.684210524999997</v>
      </c>
      <c r="BE54">
        <v>44.484598525000003</v>
      </c>
      <c r="BF54" t="s">
        <v>404</v>
      </c>
      <c r="BG54" t="s">
        <v>404</v>
      </c>
      <c r="BH54">
        <v>60.615308174999996</v>
      </c>
      <c r="BI54">
        <v>34.266707849999996</v>
      </c>
    </row>
    <row r="55" spans="1:61" x14ac:dyDescent="0.2">
      <c r="A55">
        <v>1208</v>
      </c>
      <c r="B55" t="s">
        <v>390</v>
      </c>
      <c r="C55" t="s">
        <v>391</v>
      </c>
      <c r="D55" t="s">
        <v>236</v>
      </c>
      <c r="E55" t="s">
        <v>292</v>
      </c>
      <c r="F55">
        <v>30</v>
      </c>
      <c r="G55">
        <f t="shared" si="0"/>
        <v>0.78947368421052633</v>
      </c>
      <c r="R55">
        <v>0.46036143000000002</v>
      </c>
      <c r="S55">
        <v>0.37896036999999999</v>
      </c>
      <c r="T55">
        <v>0.16067819999999999</v>
      </c>
      <c r="U55">
        <v>0.19268147999999999</v>
      </c>
      <c r="V55">
        <v>17.123011099999999</v>
      </c>
      <c r="W55">
        <v>88.866926800000002</v>
      </c>
      <c r="X55">
        <v>41.755405400000001</v>
      </c>
      <c r="Y55">
        <v>9.2148149999999998E-2</v>
      </c>
      <c r="Z55">
        <v>0.47824081000000002</v>
      </c>
      <c r="AA55">
        <v>16.086465799999999</v>
      </c>
      <c r="AB55">
        <v>100</v>
      </c>
      <c r="AC55">
        <v>100</v>
      </c>
      <c r="AD55">
        <v>98.183761500000003</v>
      </c>
      <c r="AE55">
        <v>100</v>
      </c>
      <c r="AF55">
        <v>100</v>
      </c>
      <c r="AG55">
        <v>100</v>
      </c>
      <c r="AH55">
        <v>30.9931318</v>
      </c>
      <c r="AI55">
        <v>35.1530743</v>
      </c>
      <c r="AJ55">
        <v>41.944444300000001</v>
      </c>
      <c r="AK55">
        <v>40.894139299999999</v>
      </c>
      <c r="AL55">
        <v>16.5659341</v>
      </c>
      <c r="AM55">
        <v>13.217522199999999</v>
      </c>
      <c r="AN55">
        <v>8.8888890000000007</v>
      </c>
      <c r="AO55">
        <v>7.6615384300000002</v>
      </c>
      <c r="AP55">
        <v>19.433608</v>
      </c>
      <c r="AQ55">
        <v>23.9198226</v>
      </c>
      <c r="AR55">
        <v>13.7777777</v>
      </c>
      <c r="AS55">
        <v>24.756043999999999</v>
      </c>
      <c r="BC55">
        <v>100</v>
      </c>
      <c r="BD55">
        <v>99.545940375000001</v>
      </c>
      <c r="BE55">
        <v>20.471813075</v>
      </c>
      <c r="BF55" t="s">
        <v>404</v>
      </c>
      <c r="BG55" t="s">
        <v>404</v>
      </c>
      <c r="BH55">
        <v>37.246197424999998</v>
      </c>
      <c r="BI55">
        <v>11.583470932499999</v>
      </c>
    </row>
    <row r="56" spans="1:61" x14ac:dyDescent="0.2">
      <c r="A56">
        <v>1214</v>
      </c>
      <c r="B56" t="s">
        <v>392</v>
      </c>
      <c r="C56" t="s">
        <v>393</v>
      </c>
      <c r="D56" t="s">
        <v>236</v>
      </c>
      <c r="E56" t="s">
        <v>292</v>
      </c>
      <c r="F56">
        <v>30</v>
      </c>
      <c r="G56">
        <f t="shared" si="0"/>
        <v>0.78947368421052633</v>
      </c>
      <c r="R56">
        <v>0.56491532</v>
      </c>
      <c r="S56">
        <v>0.39340363</v>
      </c>
      <c r="T56">
        <v>4.1681049999999997E-2</v>
      </c>
      <c r="U56">
        <v>0.30008148000000001</v>
      </c>
      <c r="V56">
        <v>26.738499999999998</v>
      </c>
      <c r="W56">
        <v>89.104132199999995</v>
      </c>
      <c r="X56">
        <v>27.102226300000002</v>
      </c>
      <c r="Y56">
        <v>4.4981479999999997E-2</v>
      </c>
      <c r="Z56">
        <v>0.14989756000000001</v>
      </c>
      <c r="AA56">
        <v>14.287368799999999</v>
      </c>
      <c r="AB56">
        <v>100</v>
      </c>
      <c r="AC56">
        <v>94.861109999999996</v>
      </c>
      <c r="AD56">
        <v>96.726192900000001</v>
      </c>
      <c r="AE56">
        <v>95.557359099999999</v>
      </c>
      <c r="AF56">
        <v>100</v>
      </c>
      <c r="AG56">
        <v>99.44444</v>
      </c>
      <c r="AH56">
        <v>31.643452400000001</v>
      </c>
      <c r="AI56">
        <v>26.677615100000001</v>
      </c>
      <c r="AJ56">
        <v>40.1666667</v>
      </c>
      <c r="AK56">
        <v>32.7916667</v>
      </c>
      <c r="AL56">
        <v>6.3779762099999999</v>
      </c>
      <c r="AM56">
        <v>7.8181137300000003</v>
      </c>
      <c r="AN56">
        <v>26.1666667</v>
      </c>
      <c r="AO56">
        <v>4.5861111000000001</v>
      </c>
      <c r="AP56">
        <v>11.0059524</v>
      </c>
      <c r="AQ56">
        <v>9.2228606800000001</v>
      </c>
      <c r="AR56">
        <v>24.5</v>
      </c>
      <c r="AS56">
        <v>10.034722199999999</v>
      </c>
      <c r="BC56">
        <v>97.430554999999998</v>
      </c>
      <c r="BD56">
        <v>97.931997999999993</v>
      </c>
      <c r="BE56">
        <v>13.69088382</v>
      </c>
      <c r="BF56" t="s">
        <v>404</v>
      </c>
      <c r="BG56" t="s">
        <v>404</v>
      </c>
      <c r="BH56">
        <v>32.819850225000003</v>
      </c>
      <c r="BI56">
        <v>11.237216934999999</v>
      </c>
    </row>
    <row r="57" spans="1:61" x14ac:dyDescent="0.2">
      <c r="A57">
        <v>1221</v>
      </c>
      <c r="B57" t="s">
        <v>394</v>
      </c>
      <c r="C57" t="s">
        <v>395</v>
      </c>
      <c r="D57" t="s">
        <v>236</v>
      </c>
      <c r="E57" t="s">
        <v>292</v>
      </c>
      <c r="F57">
        <v>33</v>
      </c>
      <c r="G57">
        <f t="shared" si="0"/>
        <v>0.86842105263157898</v>
      </c>
      <c r="R57">
        <v>0.43458615</v>
      </c>
      <c r="S57">
        <v>0.32236243999999997</v>
      </c>
      <c r="T57">
        <v>0.24305141999999999</v>
      </c>
      <c r="U57">
        <v>0.53044815000000001</v>
      </c>
      <c r="V57">
        <v>45.9871111</v>
      </c>
      <c r="W57">
        <v>86.694828299999998</v>
      </c>
      <c r="X57">
        <v>49.129653900000001</v>
      </c>
      <c r="Y57">
        <v>7.1055560000000004E-2</v>
      </c>
      <c r="Z57">
        <v>0.13395382</v>
      </c>
      <c r="AA57">
        <v>16.265789000000002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48.006410199999998</v>
      </c>
      <c r="AI57">
        <v>41.700754600000003</v>
      </c>
      <c r="AJ57">
        <v>34.8333333</v>
      </c>
      <c r="AK57">
        <v>49.456349299999999</v>
      </c>
      <c r="AL57">
        <v>18.373076900000001</v>
      </c>
      <c r="AM57">
        <v>15.7486394</v>
      </c>
      <c r="AN57">
        <v>14</v>
      </c>
      <c r="AO57">
        <v>13.939153299999999</v>
      </c>
      <c r="AP57">
        <v>18.793589799999999</v>
      </c>
      <c r="AQ57">
        <v>17.654355299999999</v>
      </c>
      <c r="AR57">
        <v>13.3333333</v>
      </c>
      <c r="AS57">
        <v>19.879629699999999</v>
      </c>
      <c r="BC57">
        <v>100</v>
      </c>
      <c r="BD57">
        <v>100</v>
      </c>
      <c r="BE57">
        <v>17.415227025</v>
      </c>
      <c r="BF57" t="s">
        <v>404</v>
      </c>
      <c r="BG57" t="s">
        <v>404</v>
      </c>
      <c r="BH57">
        <v>43.499211850000002</v>
      </c>
      <c r="BI57">
        <v>15.515217400000001</v>
      </c>
    </row>
    <row r="58" spans="1:61" x14ac:dyDescent="0.2">
      <c r="A58">
        <v>1234</v>
      </c>
      <c r="B58" t="s">
        <v>396</v>
      </c>
      <c r="C58" t="s">
        <v>397</v>
      </c>
      <c r="D58" t="s">
        <v>236</v>
      </c>
      <c r="E58" t="s">
        <v>292</v>
      </c>
      <c r="F58">
        <v>26</v>
      </c>
      <c r="G58">
        <f t="shared" si="0"/>
        <v>0.68421052631578949</v>
      </c>
      <c r="R58">
        <v>0.39944878</v>
      </c>
      <c r="S58">
        <v>0.33780008</v>
      </c>
      <c r="T58">
        <v>0.26275114999999999</v>
      </c>
      <c r="U58">
        <v>0.12243704</v>
      </c>
      <c r="V58">
        <v>13.585059299999999</v>
      </c>
      <c r="W58">
        <v>110.955472</v>
      </c>
      <c r="X58">
        <v>62.841918900000003</v>
      </c>
      <c r="Y58">
        <v>6.0481479999999997E-2</v>
      </c>
      <c r="Z58">
        <v>0.49398027999999999</v>
      </c>
      <c r="AA58">
        <v>16.165786700000002</v>
      </c>
      <c r="AB58">
        <v>100</v>
      </c>
      <c r="AC58">
        <v>100</v>
      </c>
      <c r="AD58">
        <v>98.571428600000004</v>
      </c>
      <c r="AE58">
        <v>100</v>
      </c>
      <c r="AF58">
        <v>100</v>
      </c>
      <c r="AG58">
        <v>100</v>
      </c>
      <c r="AH58">
        <v>58.306547600000002</v>
      </c>
      <c r="AI58">
        <v>53.040110400000003</v>
      </c>
      <c r="AJ58">
        <v>56</v>
      </c>
      <c r="AK58">
        <v>56.676282</v>
      </c>
      <c r="AL58">
        <v>23.923214300000001</v>
      </c>
      <c r="AM58">
        <v>21.775181199999999</v>
      </c>
      <c r="AN58">
        <v>26.375</v>
      </c>
      <c r="AO58">
        <v>21.6875</v>
      </c>
      <c r="AP58">
        <v>40.964880899999997</v>
      </c>
      <c r="AQ58">
        <v>33.627457999999997</v>
      </c>
      <c r="AR58">
        <v>31</v>
      </c>
      <c r="AS58">
        <v>32.277243499999997</v>
      </c>
      <c r="BC58">
        <v>100</v>
      </c>
      <c r="BD58">
        <v>99.642857149999998</v>
      </c>
      <c r="BE58">
        <v>34.467395599999996</v>
      </c>
      <c r="BF58" t="s">
        <v>404</v>
      </c>
      <c r="BG58" t="s">
        <v>404</v>
      </c>
      <c r="BH58">
        <v>56.005735000000001</v>
      </c>
      <c r="BI58">
        <v>23.440223875000001</v>
      </c>
    </row>
    <row r="59" spans="1:61" x14ac:dyDescent="0.2">
      <c r="A59">
        <v>1241</v>
      </c>
      <c r="B59" t="s">
        <v>398</v>
      </c>
      <c r="C59" t="s">
        <v>399</v>
      </c>
      <c r="D59" t="s">
        <v>236</v>
      </c>
      <c r="E59" t="s">
        <v>292</v>
      </c>
      <c r="F59">
        <v>34</v>
      </c>
      <c r="G59">
        <f t="shared" si="0"/>
        <v>0.89473684210526316</v>
      </c>
      <c r="R59">
        <v>0.41002034999999998</v>
      </c>
      <c r="S59">
        <v>0.33703380999999999</v>
      </c>
      <c r="T59">
        <v>0.25294583999999998</v>
      </c>
      <c r="U59">
        <v>0.26752593000000002</v>
      </c>
      <c r="V59">
        <v>17.463859299999999</v>
      </c>
      <c r="W59">
        <v>65.279128400000005</v>
      </c>
      <c r="X59">
        <v>57.5181313</v>
      </c>
      <c r="Y59">
        <v>0.11988889</v>
      </c>
      <c r="Z59">
        <v>0.44813933</v>
      </c>
      <c r="AA59">
        <v>17.0204792</v>
      </c>
      <c r="AB59">
        <v>100</v>
      </c>
      <c r="AC59">
        <v>99.375</v>
      </c>
      <c r="AD59">
        <v>100</v>
      </c>
      <c r="AE59">
        <v>100</v>
      </c>
      <c r="AF59">
        <v>100</v>
      </c>
      <c r="AG59">
        <v>100</v>
      </c>
      <c r="AH59">
        <v>46.2714286</v>
      </c>
      <c r="AI59">
        <v>59.577664400000003</v>
      </c>
      <c r="AJ59">
        <v>46.5</v>
      </c>
      <c r="AK59">
        <v>65.288888900000003</v>
      </c>
      <c r="AL59">
        <v>27.838095200000001</v>
      </c>
      <c r="AM59">
        <v>24.962207200000002</v>
      </c>
      <c r="AN59">
        <v>22.1666667</v>
      </c>
      <c r="AO59">
        <v>26.261111100000001</v>
      </c>
      <c r="AP59">
        <v>31.085714299999999</v>
      </c>
      <c r="AQ59">
        <v>36.128307</v>
      </c>
      <c r="AR59">
        <v>21.6666667</v>
      </c>
      <c r="AS59">
        <v>30.894444400000001</v>
      </c>
      <c r="BC59">
        <v>99.6875</v>
      </c>
      <c r="BD59">
        <v>100</v>
      </c>
      <c r="BE59">
        <v>29.943783099999997</v>
      </c>
      <c r="BF59" t="s">
        <v>404</v>
      </c>
      <c r="BG59" t="s">
        <v>404</v>
      </c>
      <c r="BH59">
        <v>54.409495475</v>
      </c>
      <c r="BI59">
        <v>25.307020049999998</v>
      </c>
    </row>
    <row r="60" spans="1:61" x14ac:dyDescent="0.2">
      <c r="A60">
        <v>1269</v>
      </c>
      <c r="B60" t="s">
        <v>400</v>
      </c>
      <c r="C60" t="s">
        <v>401</v>
      </c>
      <c r="D60" t="s">
        <v>236</v>
      </c>
      <c r="E60" t="s">
        <v>292</v>
      </c>
      <c r="F60">
        <v>28</v>
      </c>
      <c r="G60">
        <f t="shared" si="0"/>
        <v>0.73684210526315785</v>
      </c>
      <c r="R60">
        <v>0.43143026000000001</v>
      </c>
      <c r="S60">
        <v>0.33346606000000001</v>
      </c>
      <c r="T60">
        <v>0.23510369</v>
      </c>
      <c r="U60">
        <v>0.29515184999999999</v>
      </c>
      <c r="V60">
        <v>19.009951900000001</v>
      </c>
      <c r="W60">
        <v>64.4073609</v>
      </c>
      <c r="X60">
        <v>29.246278799999999</v>
      </c>
      <c r="Y60">
        <v>3.9444439999999997E-2</v>
      </c>
      <c r="Z60">
        <v>0.13364118999999999</v>
      </c>
      <c r="AA60">
        <v>15.161675499999999</v>
      </c>
      <c r="AB60">
        <v>100</v>
      </c>
      <c r="AC60">
        <v>100</v>
      </c>
      <c r="AD60">
        <v>100</v>
      </c>
      <c r="AE60">
        <v>100</v>
      </c>
      <c r="AF60">
        <v>100</v>
      </c>
      <c r="AG60">
        <v>100</v>
      </c>
      <c r="AH60">
        <v>50.791428600000003</v>
      </c>
      <c r="AI60">
        <v>52.833269399999999</v>
      </c>
      <c r="AJ60">
        <v>53.041666800000002</v>
      </c>
      <c r="AK60">
        <v>53.083333400000001</v>
      </c>
      <c r="AL60">
        <v>14.7985714</v>
      </c>
      <c r="AM60">
        <v>27.870624100000001</v>
      </c>
      <c r="AN60">
        <v>15.0416668</v>
      </c>
      <c r="AO60">
        <v>22.8416666</v>
      </c>
      <c r="AP60">
        <v>9.0299999999999994</v>
      </c>
      <c r="AQ60">
        <v>23.292376099999998</v>
      </c>
      <c r="AR60">
        <v>13.125</v>
      </c>
      <c r="AS60">
        <v>19.25</v>
      </c>
      <c r="BC60">
        <v>100</v>
      </c>
      <c r="BD60">
        <v>100</v>
      </c>
      <c r="BE60">
        <v>16.174344025</v>
      </c>
      <c r="BF60" t="s">
        <v>404</v>
      </c>
      <c r="BG60" t="s">
        <v>404</v>
      </c>
      <c r="BH60">
        <v>52.437424550000003</v>
      </c>
      <c r="BI60">
        <v>20.138132225</v>
      </c>
    </row>
    <row r="61" spans="1:61" x14ac:dyDescent="0.2">
      <c r="A61">
        <v>1271</v>
      </c>
      <c r="B61" t="s">
        <v>402</v>
      </c>
      <c r="C61" t="s">
        <v>403</v>
      </c>
      <c r="D61" t="s">
        <v>236</v>
      </c>
      <c r="E61" t="s">
        <v>292</v>
      </c>
      <c r="F61">
        <v>35</v>
      </c>
      <c r="G61">
        <f t="shared" si="0"/>
        <v>0.92105263157894735</v>
      </c>
      <c r="R61">
        <v>0.36761381999999998</v>
      </c>
      <c r="S61">
        <v>0.32716058999999997</v>
      </c>
      <c r="T61">
        <v>0.30522558999999999</v>
      </c>
      <c r="U61">
        <v>0.35929259000000002</v>
      </c>
      <c r="V61">
        <v>23.921677800000001</v>
      </c>
      <c r="W61">
        <v>66.579935899999995</v>
      </c>
      <c r="X61">
        <v>55.908428200000003</v>
      </c>
      <c r="Y61">
        <v>0.15174074000000001</v>
      </c>
      <c r="Z61">
        <v>0.42233195000000001</v>
      </c>
      <c r="AA61">
        <v>16.4579792</v>
      </c>
      <c r="AB61">
        <v>100</v>
      </c>
      <c r="AC61">
        <v>99.393936400000001</v>
      </c>
      <c r="AD61">
        <v>100</v>
      </c>
      <c r="AE61">
        <v>100</v>
      </c>
      <c r="AF61">
        <v>100</v>
      </c>
      <c r="AG61">
        <v>100</v>
      </c>
      <c r="AH61">
        <v>33.438095199999999</v>
      </c>
      <c r="AI61">
        <v>31.6220763</v>
      </c>
      <c r="AJ61">
        <v>53.75</v>
      </c>
      <c r="AK61">
        <v>36.289898999999998</v>
      </c>
      <c r="AL61">
        <v>7.1857142899999999</v>
      </c>
      <c r="AM61">
        <v>14.630063699999999</v>
      </c>
      <c r="AN61">
        <v>25.25</v>
      </c>
      <c r="AO61">
        <v>17.536868599999998</v>
      </c>
      <c r="AP61">
        <v>23.676190500000001</v>
      </c>
      <c r="AQ61">
        <v>37.106667999999999</v>
      </c>
      <c r="AR61">
        <v>30.375</v>
      </c>
      <c r="AS61">
        <v>46.750505099999998</v>
      </c>
      <c r="BC61">
        <v>99.696968200000001</v>
      </c>
      <c r="BD61">
        <v>100</v>
      </c>
      <c r="BE61">
        <v>34.4770909</v>
      </c>
      <c r="BF61" t="s">
        <v>404</v>
      </c>
      <c r="BG61" t="s">
        <v>404</v>
      </c>
      <c r="BH61">
        <v>38.775017624999997</v>
      </c>
      <c r="BI61">
        <v>16.150661647500002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3A647-DA3E-7D41-ADFF-C0EF4C794EC3}">
  <sheetPr codeName="Sheet4"/>
  <dimension ref="A1:Q39"/>
  <sheetViews>
    <sheetView zoomScale="75" workbookViewId="0">
      <selection activeCell="K37" sqref="K37"/>
    </sheetView>
  </sheetViews>
  <sheetFormatPr baseColWidth="10" defaultRowHeight="16" x14ac:dyDescent="0.2"/>
  <cols>
    <col min="10" max="11" width="16.6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406</v>
      </c>
      <c r="K1" t="s">
        <v>407</v>
      </c>
      <c r="L1" t="s">
        <v>9</v>
      </c>
      <c r="M1" t="s">
        <v>10</v>
      </c>
      <c r="N1" t="s">
        <v>11</v>
      </c>
      <c r="O1" t="s">
        <v>12</v>
      </c>
      <c r="P1" t="s">
        <v>140</v>
      </c>
      <c r="Q1" t="s">
        <v>288</v>
      </c>
    </row>
    <row r="2" spans="1:17" x14ac:dyDescent="0.2">
      <c r="A2">
        <v>5</v>
      </c>
      <c r="B2" t="s">
        <v>13</v>
      </c>
      <c r="C2">
        <v>2</v>
      </c>
      <c r="D2">
        <v>3</v>
      </c>
      <c r="E2">
        <v>5</v>
      </c>
      <c r="F2">
        <v>0</v>
      </c>
      <c r="G2">
        <v>10</v>
      </c>
      <c r="H2">
        <v>-1</v>
      </c>
      <c r="L2">
        <v>64</v>
      </c>
      <c r="M2">
        <v>115.8</v>
      </c>
      <c r="N2">
        <v>19.874853515624999</v>
      </c>
      <c r="O2" t="s">
        <v>14</v>
      </c>
      <c r="P2">
        <v>21</v>
      </c>
      <c r="Q2">
        <v>10</v>
      </c>
    </row>
    <row r="3" spans="1:17" x14ac:dyDescent="0.2">
      <c r="A3">
        <v>6</v>
      </c>
      <c r="B3" t="s">
        <v>15</v>
      </c>
      <c r="C3">
        <v>3</v>
      </c>
      <c r="D3">
        <v>2</v>
      </c>
      <c r="E3">
        <v>7</v>
      </c>
      <c r="F3">
        <v>2</v>
      </c>
      <c r="G3">
        <v>12</v>
      </c>
      <c r="H3">
        <v>1</v>
      </c>
      <c r="I3">
        <v>0.23809523809523814</v>
      </c>
      <c r="J3">
        <v>3.6666666666666665</v>
      </c>
      <c r="K3">
        <v>3.4285714285714284</v>
      </c>
      <c r="L3">
        <v>70</v>
      </c>
      <c r="M3">
        <v>205.6</v>
      </c>
      <c r="N3">
        <v>29.497306122448979</v>
      </c>
      <c r="O3" t="s">
        <v>16</v>
      </c>
      <c r="P3">
        <v>20</v>
      </c>
      <c r="Q3">
        <v>10</v>
      </c>
    </row>
    <row r="4" spans="1:17" x14ac:dyDescent="0.2">
      <c r="A4">
        <v>9</v>
      </c>
      <c r="B4" t="s">
        <v>17</v>
      </c>
      <c r="C4">
        <v>7</v>
      </c>
      <c r="D4">
        <v>6</v>
      </c>
      <c r="E4">
        <v>7</v>
      </c>
      <c r="F4">
        <v>0</v>
      </c>
      <c r="G4">
        <v>20</v>
      </c>
      <c r="H4">
        <v>1</v>
      </c>
      <c r="L4">
        <v>66</v>
      </c>
      <c r="M4">
        <v>121.2</v>
      </c>
      <c r="N4">
        <v>19.560055096418733</v>
      </c>
      <c r="O4" t="s">
        <v>14</v>
      </c>
      <c r="P4">
        <v>18</v>
      </c>
      <c r="Q4">
        <v>3</v>
      </c>
    </row>
    <row r="5" spans="1:17" x14ac:dyDescent="0.2">
      <c r="A5">
        <v>10</v>
      </c>
      <c r="B5" t="s">
        <v>18</v>
      </c>
      <c r="C5">
        <v>6</v>
      </c>
      <c r="D5">
        <v>8</v>
      </c>
      <c r="E5">
        <v>6</v>
      </c>
      <c r="F5">
        <v>0</v>
      </c>
      <c r="G5">
        <v>20</v>
      </c>
      <c r="H5">
        <v>-2</v>
      </c>
      <c r="I5">
        <v>-0.83333333333333326</v>
      </c>
      <c r="J5">
        <v>1.3333333333333333</v>
      </c>
      <c r="K5">
        <v>2.1666666666666665</v>
      </c>
      <c r="L5">
        <v>66.5</v>
      </c>
      <c r="M5">
        <v>145.6</v>
      </c>
      <c r="N5">
        <v>23.145864661654137</v>
      </c>
      <c r="O5" t="s">
        <v>14</v>
      </c>
      <c r="P5">
        <v>21</v>
      </c>
      <c r="Q5">
        <v>5</v>
      </c>
    </row>
    <row r="6" spans="1:17" x14ac:dyDescent="0.2">
      <c r="A6">
        <v>11</v>
      </c>
      <c r="B6" t="s">
        <v>19</v>
      </c>
      <c r="C6">
        <v>3</v>
      </c>
      <c r="D6">
        <v>3</v>
      </c>
      <c r="E6">
        <v>5</v>
      </c>
      <c r="F6">
        <v>3</v>
      </c>
      <c r="G6">
        <v>11</v>
      </c>
      <c r="H6">
        <v>0</v>
      </c>
      <c r="L6">
        <v>67.2</v>
      </c>
      <c r="M6">
        <v>218.8</v>
      </c>
      <c r="N6">
        <v>34.061525651927433</v>
      </c>
      <c r="O6" t="s">
        <v>14</v>
      </c>
      <c r="P6">
        <v>18</v>
      </c>
      <c r="Q6">
        <v>6</v>
      </c>
    </row>
    <row r="7" spans="1:17" x14ac:dyDescent="0.2">
      <c r="A7">
        <v>13</v>
      </c>
      <c r="B7" t="s">
        <v>20</v>
      </c>
      <c r="C7">
        <v>7</v>
      </c>
      <c r="D7">
        <v>5</v>
      </c>
      <c r="E7">
        <v>1</v>
      </c>
      <c r="F7">
        <v>0</v>
      </c>
      <c r="G7">
        <v>13</v>
      </c>
      <c r="H7">
        <v>2</v>
      </c>
      <c r="I7">
        <v>2.1749999999999998</v>
      </c>
      <c r="J7">
        <v>4.875</v>
      </c>
      <c r="K7">
        <v>2.7</v>
      </c>
      <c r="L7">
        <v>69</v>
      </c>
      <c r="M7">
        <v>165.6</v>
      </c>
      <c r="N7">
        <v>24.452173913043477</v>
      </c>
      <c r="O7" t="s">
        <v>16</v>
      </c>
      <c r="P7">
        <v>20</v>
      </c>
      <c r="Q7">
        <v>10</v>
      </c>
    </row>
    <row r="8" spans="1:17" x14ac:dyDescent="0.2">
      <c r="A8">
        <v>14</v>
      </c>
      <c r="B8" t="s">
        <v>21</v>
      </c>
      <c r="C8">
        <v>6</v>
      </c>
      <c r="D8">
        <v>4</v>
      </c>
      <c r="E8">
        <v>6</v>
      </c>
      <c r="F8">
        <v>0</v>
      </c>
      <c r="G8">
        <v>16</v>
      </c>
      <c r="H8">
        <v>2</v>
      </c>
      <c r="L8">
        <v>65</v>
      </c>
      <c r="M8">
        <v>143</v>
      </c>
      <c r="N8">
        <v>23.793846153846154</v>
      </c>
      <c r="O8" t="s">
        <v>14</v>
      </c>
      <c r="P8">
        <v>20</v>
      </c>
      <c r="Q8">
        <v>2</v>
      </c>
    </row>
    <row r="9" spans="1:17" x14ac:dyDescent="0.2">
      <c r="A9">
        <v>16</v>
      </c>
      <c r="B9" t="s">
        <v>22</v>
      </c>
      <c r="C9">
        <v>2</v>
      </c>
      <c r="D9">
        <v>1</v>
      </c>
      <c r="E9">
        <v>2</v>
      </c>
      <c r="F9">
        <v>0</v>
      </c>
      <c r="G9">
        <v>5</v>
      </c>
      <c r="H9">
        <v>1</v>
      </c>
      <c r="L9">
        <v>73</v>
      </c>
      <c r="M9">
        <v>291</v>
      </c>
      <c r="N9">
        <v>38.388628260461623</v>
      </c>
      <c r="O9" t="s">
        <v>16</v>
      </c>
      <c r="P9">
        <v>18</v>
      </c>
      <c r="Q9">
        <v>10</v>
      </c>
    </row>
    <row r="10" spans="1:17" x14ac:dyDescent="0.2">
      <c r="A10">
        <v>17</v>
      </c>
      <c r="B10" t="s">
        <v>23</v>
      </c>
      <c r="C10">
        <v>7</v>
      </c>
      <c r="D10">
        <v>3</v>
      </c>
      <c r="E10">
        <v>3</v>
      </c>
      <c r="F10">
        <v>1</v>
      </c>
      <c r="G10">
        <v>13</v>
      </c>
      <c r="H10">
        <v>4</v>
      </c>
      <c r="I10">
        <v>1.1111111111111112</v>
      </c>
      <c r="J10">
        <v>4.4444444444444446</v>
      </c>
      <c r="K10">
        <v>3.3333333333333335</v>
      </c>
      <c r="L10">
        <v>64</v>
      </c>
      <c r="M10">
        <v>119.4</v>
      </c>
      <c r="N10">
        <v>20.492724609374999</v>
      </c>
      <c r="O10" t="s">
        <v>14</v>
      </c>
      <c r="P10">
        <v>19</v>
      </c>
      <c r="Q10">
        <v>4</v>
      </c>
    </row>
    <row r="11" spans="1:17" x14ac:dyDescent="0.2">
      <c r="A11">
        <v>18</v>
      </c>
      <c r="B11" t="s">
        <v>24</v>
      </c>
      <c r="C11">
        <v>6</v>
      </c>
      <c r="D11">
        <v>3</v>
      </c>
      <c r="E11">
        <v>5</v>
      </c>
      <c r="F11">
        <v>0</v>
      </c>
      <c r="G11">
        <v>14</v>
      </c>
      <c r="H11">
        <v>3</v>
      </c>
      <c r="I11">
        <v>1.388888888888884E-2</v>
      </c>
      <c r="J11">
        <v>3.125</v>
      </c>
      <c r="K11">
        <v>3.1111111111111112</v>
      </c>
      <c r="L11">
        <v>64</v>
      </c>
      <c r="M11">
        <v>135.4</v>
      </c>
      <c r="N11">
        <v>23.238818359374999</v>
      </c>
      <c r="O11" t="s">
        <v>14</v>
      </c>
      <c r="Q11">
        <v>10</v>
      </c>
    </row>
    <row r="12" spans="1:17" x14ac:dyDescent="0.2">
      <c r="A12">
        <v>19</v>
      </c>
      <c r="B12" t="s">
        <v>25</v>
      </c>
      <c r="C12">
        <v>6</v>
      </c>
      <c r="D12">
        <v>6</v>
      </c>
      <c r="E12">
        <v>2</v>
      </c>
      <c r="F12">
        <v>2</v>
      </c>
      <c r="G12">
        <v>14</v>
      </c>
      <c r="H12">
        <v>0</v>
      </c>
      <c r="L12">
        <v>73</v>
      </c>
      <c r="M12">
        <v>190.8</v>
      </c>
      <c r="N12">
        <v>25.170275849127414</v>
      </c>
      <c r="O12" t="s">
        <v>16</v>
      </c>
      <c r="P12">
        <v>20</v>
      </c>
      <c r="Q12">
        <v>10</v>
      </c>
    </row>
    <row r="13" spans="1:17" x14ac:dyDescent="0.2">
      <c r="A13">
        <v>20</v>
      </c>
      <c r="B13" t="s">
        <v>26</v>
      </c>
      <c r="C13">
        <v>7</v>
      </c>
      <c r="D13">
        <v>6</v>
      </c>
      <c r="E13">
        <v>6</v>
      </c>
      <c r="F13">
        <v>0</v>
      </c>
      <c r="G13">
        <v>19</v>
      </c>
      <c r="H13">
        <v>1</v>
      </c>
      <c r="L13">
        <v>67</v>
      </c>
      <c r="M13">
        <v>130.6</v>
      </c>
      <c r="N13">
        <v>20.452617509467586</v>
      </c>
      <c r="O13" t="s">
        <v>16</v>
      </c>
      <c r="Q13">
        <v>3</v>
      </c>
    </row>
    <row r="14" spans="1:17" x14ac:dyDescent="0.2">
      <c r="A14">
        <v>21</v>
      </c>
      <c r="B14" t="s">
        <v>27</v>
      </c>
      <c r="C14">
        <v>7</v>
      </c>
      <c r="D14">
        <v>6</v>
      </c>
      <c r="E14">
        <v>6</v>
      </c>
      <c r="F14">
        <v>1</v>
      </c>
      <c r="G14">
        <v>19</v>
      </c>
      <c r="H14">
        <v>1</v>
      </c>
      <c r="L14">
        <v>64</v>
      </c>
      <c r="M14">
        <v>120.8</v>
      </c>
      <c r="N14">
        <v>20.733007812499999</v>
      </c>
      <c r="O14" t="s">
        <v>14</v>
      </c>
      <c r="P14">
        <v>20</v>
      </c>
      <c r="Q14">
        <v>9</v>
      </c>
    </row>
    <row r="15" spans="1:17" x14ac:dyDescent="0.2">
      <c r="A15">
        <v>22</v>
      </c>
      <c r="B15" t="s">
        <v>28</v>
      </c>
      <c r="C15">
        <v>3</v>
      </c>
      <c r="D15">
        <v>5</v>
      </c>
      <c r="E15">
        <v>6</v>
      </c>
      <c r="F15">
        <v>0</v>
      </c>
      <c r="G15">
        <v>14</v>
      </c>
      <c r="H15">
        <v>-2</v>
      </c>
      <c r="I15">
        <v>0.73214285714285721</v>
      </c>
      <c r="J15">
        <v>2.875</v>
      </c>
      <c r="K15">
        <v>2.1428571428571428</v>
      </c>
      <c r="L15">
        <v>62</v>
      </c>
      <c r="M15">
        <v>103.6</v>
      </c>
      <c r="N15">
        <v>18.946618106139439</v>
      </c>
      <c r="O15" t="s">
        <v>14</v>
      </c>
      <c r="P15">
        <v>22</v>
      </c>
      <c r="Q15">
        <v>3</v>
      </c>
    </row>
    <row r="16" spans="1:17" x14ac:dyDescent="0.2">
      <c r="A16">
        <v>23</v>
      </c>
      <c r="B16" t="s">
        <v>29</v>
      </c>
      <c r="C16">
        <v>2</v>
      </c>
      <c r="D16">
        <v>4</v>
      </c>
      <c r="E16">
        <v>3</v>
      </c>
      <c r="F16">
        <v>2</v>
      </c>
      <c r="G16">
        <v>9</v>
      </c>
      <c r="H16">
        <v>-2</v>
      </c>
      <c r="L16">
        <v>61</v>
      </c>
      <c r="M16">
        <v>109.8</v>
      </c>
      <c r="N16">
        <v>20.744262295081967</v>
      </c>
      <c r="O16" t="s">
        <v>14</v>
      </c>
      <c r="P16">
        <v>19</v>
      </c>
      <c r="Q16">
        <v>4</v>
      </c>
    </row>
    <row r="17" spans="1:17" x14ac:dyDescent="0.2">
      <c r="A17">
        <v>24</v>
      </c>
      <c r="B17" t="s">
        <v>30</v>
      </c>
      <c r="C17">
        <v>6</v>
      </c>
      <c r="D17">
        <v>7</v>
      </c>
      <c r="E17">
        <v>4</v>
      </c>
      <c r="F17">
        <v>1</v>
      </c>
      <c r="G17">
        <v>17</v>
      </c>
      <c r="H17">
        <v>-1</v>
      </c>
      <c r="L17">
        <v>64</v>
      </c>
      <c r="M17">
        <v>109.8</v>
      </c>
      <c r="N17">
        <v>18.845068359374999</v>
      </c>
      <c r="O17" t="s">
        <v>14</v>
      </c>
      <c r="P17">
        <v>19</v>
      </c>
      <c r="Q17">
        <v>2</v>
      </c>
    </row>
    <row r="18" spans="1:17" x14ac:dyDescent="0.2">
      <c r="A18">
        <v>25</v>
      </c>
      <c r="B18" t="s">
        <v>31</v>
      </c>
      <c r="C18">
        <v>4</v>
      </c>
      <c r="D18">
        <v>9</v>
      </c>
      <c r="E18">
        <v>6</v>
      </c>
      <c r="F18">
        <v>0</v>
      </c>
      <c r="G18">
        <v>19</v>
      </c>
      <c r="H18">
        <v>-5</v>
      </c>
      <c r="I18">
        <v>1.2444444444444445</v>
      </c>
      <c r="J18">
        <v>3.4444444444444446</v>
      </c>
      <c r="K18">
        <v>2.2000000000000002</v>
      </c>
      <c r="L18">
        <v>67</v>
      </c>
      <c r="M18">
        <v>120.2</v>
      </c>
      <c r="N18">
        <v>18.823925150367568</v>
      </c>
      <c r="O18" t="s">
        <v>14</v>
      </c>
      <c r="P18">
        <v>20</v>
      </c>
      <c r="Q18">
        <v>3</v>
      </c>
    </row>
    <row r="19" spans="1:17" x14ac:dyDescent="0.2">
      <c r="A19">
        <v>26</v>
      </c>
      <c r="B19" t="s">
        <v>32</v>
      </c>
      <c r="C19">
        <v>3</v>
      </c>
      <c r="D19">
        <v>4</v>
      </c>
      <c r="E19">
        <v>1</v>
      </c>
      <c r="F19">
        <v>4</v>
      </c>
      <c r="G19">
        <v>8</v>
      </c>
      <c r="H19">
        <v>-1</v>
      </c>
      <c r="I19">
        <v>-0.29999999999999982</v>
      </c>
      <c r="J19">
        <v>3.2</v>
      </c>
      <c r="K19">
        <v>3.5</v>
      </c>
      <c r="L19">
        <v>64</v>
      </c>
      <c r="M19">
        <v>117</v>
      </c>
      <c r="N19">
        <v>20.080810546875</v>
      </c>
      <c r="O19" t="s">
        <v>14</v>
      </c>
      <c r="Q19">
        <v>10</v>
      </c>
    </row>
    <row r="20" spans="1:17" x14ac:dyDescent="0.2">
      <c r="A20">
        <v>27</v>
      </c>
      <c r="B20" t="s">
        <v>33</v>
      </c>
      <c r="C20">
        <v>4</v>
      </c>
      <c r="D20">
        <v>3</v>
      </c>
      <c r="E20">
        <v>3</v>
      </c>
      <c r="F20">
        <v>0</v>
      </c>
      <c r="G20">
        <v>10</v>
      </c>
      <c r="H20">
        <v>1</v>
      </c>
      <c r="I20">
        <v>1.2000000000000002</v>
      </c>
      <c r="J20">
        <v>3.2</v>
      </c>
      <c r="K20">
        <v>2</v>
      </c>
      <c r="L20">
        <v>69</v>
      </c>
      <c r="M20">
        <v>136.80000000000001</v>
      </c>
      <c r="N20">
        <v>20.199621928166355</v>
      </c>
      <c r="O20" t="s">
        <v>16</v>
      </c>
      <c r="P20">
        <v>22</v>
      </c>
      <c r="Q20">
        <v>3</v>
      </c>
    </row>
    <row r="21" spans="1:17" x14ac:dyDescent="0.2">
      <c r="A21">
        <v>29</v>
      </c>
      <c r="B21" t="s">
        <v>34</v>
      </c>
      <c r="C21">
        <v>5</v>
      </c>
      <c r="D21">
        <v>7</v>
      </c>
      <c r="E21">
        <v>6</v>
      </c>
      <c r="F21">
        <v>0</v>
      </c>
      <c r="G21">
        <v>18</v>
      </c>
      <c r="H21">
        <v>-2</v>
      </c>
      <c r="I21">
        <v>1.1333333333333331</v>
      </c>
      <c r="J21">
        <v>2.8</v>
      </c>
      <c r="K21">
        <v>1.6666666666666667</v>
      </c>
      <c r="L21">
        <v>71</v>
      </c>
      <c r="M21">
        <v>138</v>
      </c>
      <c r="N21">
        <v>19.244991073199763</v>
      </c>
      <c r="O21" t="s">
        <v>14</v>
      </c>
      <c r="Q21">
        <v>4</v>
      </c>
    </row>
    <row r="22" spans="1:17" x14ac:dyDescent="0.2">
      <c r="A22">
        <v>30</v>
      </c>
      <c r="B22" t="s">
        <v>35</v>
      </c>
      <c r="C22">
        <v>5</v>
      </c>
      <c r="D22">
        <v>2</v>
      </c>
      <c r="E22">
        <v>6</v>
      </c>
      <c r="F22">
        <v>0</v>
      </c>
      <c r="G22">
        <v>13</v>
      </c>
      <c r="H22">
        <v>3</v>
      </c>
      <c r="I22">
        <v>0.65555555555555545</v>
      </c>
      <c r="J22">
        <v>2.5555555555555554</v>
      </c>
      <c r="K22">
        <v>1.9</v>
      </c>
      <c r="L22">
        <v>65</v>
      </c>
      <c r="M22">
        <v>139.4</v>
      </c>
      <c r="N22">
        <v>23.194840236686389</v>
      </c>
      <c r="O22" t="s">
        <v>16</v>
      </c>
      <c r="P22">
        <v>21</v>
      </c>
      <c r="Q22">
        <v>2</v>
      </c>
    </row>
    <row r="23" spans="1:17" x14ac:dyDescent="0.2">
      <c r="A23">
        <v>31</v>
      </c>
      <c r="B23" t="s">
        <v>36</v>
      </c>
      <c r="C23">
        <v>3</v>
      </c>
      <c r="D23">
        <v>10</v>
      </c>
      <c r="E23">
        <v>5</v>
      </c>
      <c r="F23">
        <v>1</v>
      </c>
      <c r="G23">
        <v>18</v>
      </c>
      <c r="H23">
        <v>-7</v>
      </c>
      <c r="I23">
        <v>0.35000000000000009</v>
      </c>
      <c r="J23">
        <v>3.25</v>
      </c>
      <c r="K23">
        <v>2.9</v>
      </c>
      <c r="L23">
        <v>63</v>
      </c>
      <c r="M23">
        <v>122.8</v>
      </c>
      <c r="N23">
        <v>21.750667674477196</v>
      </c>
      <c r="O23" t="s">
        <v>14</v>
      </c>
      <c r="P23">
        <v>22</v>
      </c>
      <c r="Q23">
        <v>3</v>
      </c>
    </row>
    <row r="24" spans="1:17" x14ac:dyDescent="0.2">
      <c r="A24">
        <v>33</v>
      </c>
      <c r="B24" t="s">
        <v>37</v>
      </c>
      <c r="C24">
        <v>5</v>
      </c>
      <c r="D24">
        <v>2</v>
      </c>
      <c r="E24">
        <v>5</v>
      </c>
      <c r="F24">
        <v>0</v>
      </c>
      <c r="G24">
        <v>12</v>
      </c>
      <c r="H24">
        <v>3</v>
      </c>
      <c r="I24">
        <v>0.10000000000000009</v>
      </c>
      <c r="J24">
        <v>2.7</v>
      </c>
      <c r="K24">
        <v>2.6</v>
      </c>
      <c r="L24">
        <v>66</v>
      </c>
      <c r="M24">
        <v>135</v>
      </c>
      <c r="N24">
        <v>21.787190082644628</v>
      </c>
      <c r="O24" t="s">
        <v>16</v>
      </c>
      <c r="P24">
        <v>19</v>
      </c>
      <c r="Q24">
        <v>2</v>
      </c>
    </row>
    <row r="25" spans="1:17" x14ac:dyDescent="0.2">
      <c r="A25">
        <v>34</v>
      </c>
      <c r="B25" t="s">
        <v>38</v>
      </c>
      <c r="C25">
        <v>4</v>
      </c>
      <c r="D25">
        <v>6</v>
      </c>
      <c r="E25">
        <v>3</v>
      </c>
      <c r="F25">
        <v>0</v>
      </c>
      <c r="G25">
        <v>13</v>
      </c>
      <c r="H25">
        <v>-2</v>
      </c>
      <c r="I25">
        <v>1.3194444444444446</v>
      </c>
      <c r="J25">
        <v>3.4444444444444446</v>
      </c>
      <c r="K25">
        <v>2.125</v>
      </c>
      <c r="L25">
        <v>62</v>
      </c>
      <c r="M25">
        <v>136</v>
      </c>
      <c r="N25">
        <v>24.87200832466181</v>
      </c>
      <c r="O25" t="s">
        <v>14</v>
      </c>
      <c r="P25">
        <v>20</v>
      </c>
      <c r="Q25">
        <v>10</v>
      </c>
    </row>
    <row r="26" spans="1:17" x14ac:dyDescent="0.2">
      <c r="A26">
        <v>35</v>
      </c>
      <c r="B26" t="s">
        <v>39</v>
      </c>
      <c r="C26">
        <v>3</v>
      </c>
      <c r="D26">
        <v>2</v>
      </c>
      <c r="E26">
        <v>1</v>
      </c>
      <c r="F26">
        <v>0</v>
      </c>
      <c r="G26">
        <v>6</v>
      </c>
      <c r="H26">
        <v>1</v>
      </c>
      <c r="I26">
        <v>-0.45555555555555527</v>
      </c>
      <c r="J26">
        <v>2.1</v>
      </c>
      <c r="K26">
        <v>2.5555555555555554</v>
      </c>
      <c r="L26">
        <v>66</v>
      </c>
      <c r="M26">
        <v>141.19999999999999</v>
      </c>
      <c r="N26">
        <v>22.787786960514232</v>
      </c>
      <c r="O26" t="s">
        <v>14</v>
      </c>
      <c r="P26">
        <v>19</v>
      </c>
      <c r="Q26">
        <v>2</v>
      </c>
    </row>
    <row r="27" spans="1:17" x14ac:dyDescent="0.2">
      <c r="A27">
        <v>36</v>
      </c>
      <c r="B27" t="s">
        <v>40</v>
      </c>
      <c r="C27">
        <v>7</v>
      </c>
      <c r="D27">
        <v>2</v>
      </c>
      <c r="E27">
        <v>7</v>
      </c>
      <c r="F27">
        <v>0</v>
      </c>
      <c r="G27">
        <v>16</v>
      </c>
      <c r="H27">
        <v>5</v>
      </c>
      <c r="I27">
        <v>0.22222222222222232</v>
      </c>
      <c r="J27">
        <v>3</v>
      </c>
      <c r="K27">
        <v>2.7777777777777777</v>
      </c>
      <c r="L27">
        <v>65</v>
      </c>
      <c r="M27">
        <v>239.2</v>
      </c>
      <c r="N27">
        <v>39.800615384615384</v>
      </c>
      <c r="O27" t="s">
        <v>14</v>
      </c>
      <c r="Q27">
        <v>4</v>
      </c>
    </row>
    <row r="28" spans="1:17" x14ac:dyDescent="0.2">
      <c r="A28">
        <v>37</v>
      </c>
      <c r="B28" t="s">
        <v>41</v>
      </c>
      <c r="C28">
        <v>5</v>
      </c>
      <c r="D28">
        <v>3</v>
      </c>
      <c r="E28">
        <v>5</v>
      </c>
      <c r="F28">
        <v>0</v>
      </c>
      <c r="G28">
        <v>13</v>
      </c>
      <c r="H28">
        <v>2</v>
      </c>
      <c r="I28">
        <v>1.8888888888888888</v>
      </c>
      <c r="J28">
        <v>4</v>
      </c>
      <c r="K28">
        <v>2.1111111111111112</v>
      </c>
      <c r="L28">
        <v>66</v>
      </c>
      <c r="M28">
        <v>133.6</v>
      </c>
      <c r="N28">
        <v>21.561248852157945</v>
      </c>
      <c r="O28" t="s">
        <v>14</v>
      </c>
      <c r="P28">
        <v>22</v>
      </c>
      <c r="Q28">
        <v>2</v>
      </c>
    </row>
    <row r="29" spans="1:17" x14ac:dyDescent="0.2">
      <c r="A29">
        <v>40</v>
      </c>
      <c r="B29" t="s">
        <v>42</v>
      </c>
      <c r="C29">
        <v>5</v>
      </c>
      <c r="D29">
        <v>4</v>
      </c>
      <c r="E29">
        <v>6</v>
      </c>
      <c r="F29">
        <v>0</v>
      </c>
      <c r="G29">
        <v>15</v>
      </c>
      <c r="H29">
        <v>1</v>
      </c>
      <c r="I29">
        <v>0.69999999999999973</v>
      </c>
      <c r="J29">
        <v>2.8</v>
      </c>
      <c r="K29">
        <v>2.1</v>
      </c>
      <c r="L29">
        <v>60</v>
      </c>
      <c r="M29">
        <v>102.8</v>
      </c>
      <c r="N29">
        <v>20.074555555555555</v>
      </c>
      <c r="O29" t="s">
        <v>14</v>
      </c>
      <c r="P29">
        <v>22</v>
      </c>
      <c r="Q29">
        <v>10</v>
      </c>
    </row>
    <row r="30" spans="1:17" x14ac:dyDescent="0.2">
      <c r="A30">
        <v>41</v>
      </c>
      <c r="B30" t="s">
        <v>43</v>
      </c>
      <c r="C30">
        <v>4</v>
      </c>
      <c r="D30">
        <v>2</v>
      </c>
      <c r="E30">
        <v>4</v>
      </c>
      <c r="F30">
        <v>0</v>
      </c>
      <c r="G30">
        <v>10</v>
      </c>
      <c r="H30">
        <v>2</v>
      </c>
      <c r="I30">
        <v>0.56666666666666643</v>
      </c>
      <c r="J30">
        <v>2.9</v>
      </c>
      <c r="K30">
        <v>2.3333333333333335</v>
      </c>
      <c r="L30">
        <v>72</v>
      </c>
      <c r="M30">
        <v>172</v>
      </c>
      <c r="N30">
        <v>23.324845679012345</v>
      </c>
      <c r="O30" t="s">
        <v>16</v>
      </c>
      <c r="P30">
        <v>21</v>
      </c>
      <c r="Q30">
        <v>2</v>
      </c>
    </row>
    <row r="31" spans="1:17" x14ac:dyDescent="0.2">
      <c r="A31">
        <v>42</v>
      </c>
      <c r="B31" t="s">
        <v>44</v>
      </c>
      <c r="C31">
        <v>4</v>
      </c>
      <c r="D31">
        <v>3</v>
      </c>
      <c r="E31">
        <v>8</v>
      </c>
      <c r="F31">
        <v>0</v>
      </c>
      <c r="G31">
        <v>15</v>
      </c>
      <c r="H31">
        <v>1</v>
      </c>
      <c r="I31">
        <v>-0.85714285714285721</v>
      </c>
      <c r="J31">
        <v>2</v>
      </c>
      <c r="K31">
        <v>2.8571428571428572</v>
      </c>
      <c r="L31">
        <v>65</v>
      </c>
      <c r="M31">
        <v>185.6</v>
      </c>
      <c r="N31">
        <v>30.882082840236688</v>
      </c>
      <c r="O31" t="s">
        <v>14</v>
      </c>
      <c r="P31">
        <v>22</v>
      </c>
      <c r="Q31">
        <v>2</v>
      </c>
    </row>
    <row r="32" spans="1:17" x14ac:dyDescent="0.2">
      <c r="A32">
        <v>43</v>
      </c>
      <c r="B32" t="s">
        <v>45</v>
      </c>
      <c r="C32">
        <v>4</v>
      </c>
      <c r="D32">
        <v>3</v>
      </c>
      <c r="E32">
        <v>6</v>
      </c>
      <c r="F32">
        <v>0</v>
      </c>
      <c r="G32">
        <v>13</v>
      </c>
      <c r="H32">
        <v>1</v>
      </c>
      <c r="I32">
        <v>-1.75</v>
      </c>
      <c r="J32">
        <v>1</v>
      </c>
      <c r="K32">
        <v>2.75</v>
      </c>
      <c r="L32">
        <v>62</v>
      </c>
      <c r="M32">
        <v>156</v>
      </c>
      <c r="N32">
        <v>28.529656607700311</v>
      </c>
      <c r="O32" t="s">
        <v>14</v>
      </c>
      <c r="P32">
        <v>18</v>
      </c>
      <c r="Q32">
        <v>3</v>
      </c>
    </row>
    <row r="33" spans="1:17" x14ac:dyDescent="0.2">
      <c r="A33">
        <v>44</v>
      </c>
      <c r="B33" t="s">
        <v>46</v>
      </c>
      <c r="C33">
        <v>7</v>
      </c>
      <c r="D33">
        <v>5</v>
      </c>
      <c r="E33">
        <v>6</v>
      </c>
      <c r="F33">
        <v>0</v>
      </c>
      <c r="G33">
        <v>18</v>
      </c>
      <c r="H33">
        <v>2</v>
      </c>
      <c r="I33">
        <v>1.85</v>
      </c>
      <c r="J33">
        <v>3.75</v>
      </c>
      <c r="K33">
        <v>1.9</v>
      </c>
      <c r="L33">
        <v>69</v>
      </c>
      <c r="M33">
        <v>129.80000000000001</v>
      </c>
      <c r="N33">
        <v>19.166015542953161</v>
      </c>
      <c r="O33" t="s">
        <v>14</v>
      </c>
      <c r="P33">
        <v>21</v>
      </c>
      <c r="Q33">
        <v>8</v>
      </c>
    </row>
    <row r="34" spans="1:17" x14ac:dyDescent="0.2">
      <c r="A34">
        <v>45</v>
      </c>
      <c r="B34" t="s">
        <v>47</v>
      </c>
      <c r="C34">
        <v>1</v>
      </c>
      <c r="D34">
        <v>2</v>
      </c>
      <c r="E34">
        <v>0</v>
      </c>
      <c r="F34">
        <v>0</v>
      </c>
      <c r="G34">
        <v>3</v>
      </c>
      <c r="H34">
        <v>-1</v>
      </c>
      <c r="I34">
        <v>0.41111111111111098</v>
      </c>
      <c r="J34">
        <v>2.2999999999999998</v>
      </c>
      <c r="K34">
        <v>1.8888888888888888</v>
      </c>
      <c r="L34">
        <v>67</v>
      </c>
      <c r="M34">
        <v>112.6</v>
      </c>
      <c r="N34">
        <v>17.63372688794832</v>
      </c>
      <c r="O34" t="s">
        <v>14</v>
      </c>
      <c r="P34">
        <v>25</v>
      </c>
      <c r="Q34">
        <v>10</v>
      </c>
    </row>
    <row r="35" spans="1:17" x14ac:dyDescent="0.2">
      <c r="A35">
        <v>46</v>
      </c>
      <c r="B35" t="s">
        <v>48</v>
      </c>
      <c r="C35">
        <v>7</v>
      </c>
      <c r="D35">
        <v>8</v>
      </c>
      <c r="E35">
        <v>7</v>
      </c>
      <c r="F35">
        <v>0</v>
      </c>
      <c r="G35">
        <v>22</v>
      </c>
      <c r="H35">
        <v>-1</v>
      </c>
      <c r="I35">
        <v>0.24444444444444446</v>
      </c>
      <c r="J35">
        <v>3.8</v>
      </c>
      <c r="K35">
        <v>3.5555555555555554</v>
      </c>
      <c r="L35">
        <v>65</v>
      </c>
      <c r="M35">
        <v>198.4</v>
      </c>
      <c r="N35">
        <v>33.011881656804739</v>
      </c>
      <c r="O35" t="s">
        <v>14</v>
      </c>
      <c r="P35">
        <v>21</v>
      </c>
      <c r="Q35">
        <v>10</v>
      </c>
    </row>
    <row r="36" spans="1:17" x14ac:dyDescent="0.2">
      <c r="A36">
        <v>47</v>
      </c>
      <c r="B36" t="s">
        <v>49</v>
      </c>
      <c r="C36">
        <v>5</v>
      </c>
      <c r="D36">
        <v>6</v>
      </c>
      <c r="E36">
        <v>8</v>
      </c>
      <c r="F36">
        <v>0</v>
      </c>
      <c r="G36">
        <v>19</v>
      </c>
      <c r="H36">
        <v>-1</v>
      </c>
      <c r="I36">
        <v>0.61111111111111072</v>
      </c>
      <c r="J36">
        <v>4.1111111111111107</v>
      </c>
      <c r="K36">
        <v>3.5</v>
      </c>
      <c r="L36">
        <v>75</v>
      </c>
      <c r="M36">
        <v>169.6</v>
      </c>
      <c r="N36">
        <v>21.196231111111111</v>
      </c>
      <c r="O36" t="s">
        <v>14</v>
      </c>
      <c r="P36">
        <v>21</v>
      </c>
      <c r="Q36">
        <v>2</v>
      </c>
    </row>
    <row r="37" spans="1:17" x14ac:dyDescent="0.2">
      <c r="A37">
        <v>48</v>
      </c>
      <c r="B37" t="s">
        <v>50</v>
      </c>
      <c r="C37">
        <v>5</v>
      </c>
      <c r="D37">
        <v>6</v>
      </c>
      <c r="E37">
        <v>6</v>
      </c>
      <c r="F37">
        <v>0</v>
      </c>
      <c r="G37">
        <v>17</v>
      </c>
      <c r="H37">
        <v>-1</v>
      </c>
      <c r="L37">
        <v>64</v>
      </c>
      <c r="M37">
        <v>109</v>
      </c>
      <c r="N37">
        <v>18.707763671875</v>
      </c>
      <c r="O37" t="s">
        <v>14</v>
      </c>
      <c r="P37">
        <v>22</v>
      </c>
      <c r="Q37">
        <v>10</v>
      </c>
    </row>
    <row r="38" spans="1:17" x14ac:dyDescent="0.2">
      <c r="A38">
        <v>49</v>
      </c>
      <c r="B38" t="s">
        <v>51</v>
      </c>
      <c r="C38">
        <v>4</v>
      </c>
      <c r="D38">
        <v>4</v>
      </c>
      <c r="E38">
        <v>2</v>
      </c>
      <c r="F38">
        <v>0</v>
      </c>
      <c r="G38">
        <v>10</v>
      </c>
      <c r="H38">
        <v>0</v>
      </c>
      <c r="I38">
        <v>1.588888888888889</v>
      </c>
      <c r="J38">
        <v>3.7</v>
      </c>
      <c r="K38">
        <v>2.1111111111111112</v>
      </c>
      <c r="L38">
        <v>64</v>
      </c>
      <c r="M38">
        <v>133.6</v>
      </c>
      <c r="N38">
        <v>22.929882812500001</v>
      </c>
      <c r="O38" t="s">
        <v>14</v>
      </c>
      <c r="P38">
        <v>18</v>
      </c>
      <c r="Q38">
        <v>10</v>
      </c>
    </row>
    <row r="39" spans="1:17" x14ac:dyDescent="0.2">
      <c r="A39">
        <v>50</v>
      </c>
      <c r="B39" t="s">
        <v>52</v>
      </c>
      <c r="C39">
        <v>5</v>
      </c>
      <c r="D39">
        <v>5</v>
      </c>
      <c r="E39">
        <v>8</v>
      </c>
      <c r="F39">
        <v>0</v>
      </c>
      <c r="G39">
        <v>18</v>
      </c>
      <c r="H39">
        <v>0</v>
      </c>
      <c r="I39">
        <v>0.16666666666666652</v>
      </c>
      <c r="J39">
        <v>2.6666666666666665</v>
      </c>
      <c r="K39">
        <v>2.5</v>
      </c>
      <c r="L39">
        <v>72</v>
      </c>
      <c r="M39">
        <v>241.2</v>
      </c>
      <c r="N39">
        <v>32.709027777777777</v>
      </c>
      <c r="O39" t="s">
        <v>14</v>
      </c>
      <c r="P39">
        <v>21</v>
      </c>
      <c r="Q39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5ECE-A6BF-5E48-B2D1-450691EFADBB}">
  <sheetPr codeName="Sheet5"/>
  <dimension ref="A1:BJ31"/>
  <sheetViews>
    <sheetView zoomScale="90" workbookViewId="0">
      <selection activeCell="F21" sqref="F21"/>
    </sheetView>
  </sheetViews>
  <sheetFormatPr baseColWidth="10" defaultRowHeight="16" x14ac:dyDescent="0.2"/>
  <cols>
    <col min="5" max="6" width="21.1640625" customWidth="1"/>
  </cols>
  <sheetData>
    <row r="1" spans="1:62" x14ac:dyDescent="0.2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408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85</v>
      </c>
      <c r="AI1" t="s">
        <v>86</v>
      </c>
      <c r="AJ1" t="s">
        <v>87</v>
      </c>
      <c r="AK1" t="s">
        <v>88</v>
      </c>
      <c r="AL1" t="s">
        <v>89</v>
      </c>
      <c r="AM1" t="s">
        <v>90</v>
      </c>
      <c r="AN1" t="s">
        <v>91</v>
      </c>
      <c r="AO1" t="s">
        <v>92</v>
      </c>
      <c r="AP1" t="s">
        <v>93</v>
      </c>
      <c r="AQ1" t="s">
        <v>94</v>
      </c>
      <c r="AR1" t="s">
        <v>95</v>
      </c>
      <c r="AS1" t="s">
        <v>96</v>
      </c>
      <c r="AT1" t="s">
        <v>97</v>
      </c>
      <c r="AU1" t="s">
        <v>98</v>
      </c>
      <c r="AV1" t="s">
        <v>99</v>
      </c>
      <c r="AW1" t="s">
        <v>100</v>
      </c>
      <c r="AX1" t="s">
        <v>101</v>
      </c>
      <c r="AY1" t="s">
        <v>102</v>
      </c>
      <c r="AZ1" t="s">
        <v>103</v>
      </c>
      <c r="BA1" t="s">
        <v>104</v>
      </c>
      <c r="BB1" t="s">
        <v>105</v>
      </c>
      <c r="BC1" t="s">
        <v>106</v>
      </c>
      <c r="BD1" t="s">
        <v>141</v>
      </c>
      <c r="BE1" t="s">
        <v>142</v>
      </c>
      <c r="BF1" t="s">
        <v>143</v>
      </c>
      <c r="BG1" t="s">
        <v>144</v>
      </c>
      <c r="BH1" t="s">
        <v>107</v>
      </c>
      <c r="BI1" t="s">
        <v>108</v>
      </c>
      <c r="BJ1" t="s">
        <v>109</v>
      </c>
    </row>
    <row r="2" spans="1:62" x14ac:dyDescent="0.2">
      <c r="A2">
        <v>82</v>
      </c>
      <c r="B2" t="s">
        <v>110</v>
      </c>
      <c r="C2" t="s">
        <v>2</v>
      </c>
      <c r="D2">
        <v>26</v>
      </c>
      <c r="E2">
        <f>D2/48</f>
        <v>0.54166666666666663</v>
      </c>
      <c r="F2">
        <v>2.4814814814814814</v>
      </c>
      <c r="G2">
        <v>1</v>
      </c>
      <c r="H2">
        <v>2</v>
      </c>
      <c r="I2">
        <v>2</v>
      </c>
      <c r="J2">
        <v>24</v>
      </c>
      <c r="K2">
        <v>29</v>
      </c>
      <c r="L2">
        <v>0.05</v>
      </c>
      <c r="M2">
        <v>357</v>
      </c>
      <c r="N2">
        <v>6</v>
      </c>
      <c r="O2">
        <v>800</v>
      </c>
      <c r="P2">
        <v>192</v>
      </c>
      <c r="Q2">
        <v>232</v>
      </c>
      <c r="R2">
        <v>0.4</v>
      </c>
      <c r="S2">
        <v>2856</v>
      </c>
      <c r="T2">
        <v>0.41337174500000001</v>
      </c>
      <c r="U2">
        <v>0.35499427500000003</v>
      </c>
      <c r="V2">
        <v>0.23163397999999999</v>
      </c>
      <c r="W2">
        <v>0.46410000000000001</v>
      </c>
      <c r="X2">
        <v>38.629985189999999</v>
      </c>
      <c r="Y2">
        <v>83.236339549999997</v>
      </c>
      <c r="Z2">
        <v>50.336639400000003</v>
      </c>
      <c r="AA2">
        <v>0.14012963000000001</v>
      </c>
      <c r="AB2">
        <v>0.301938439</v>
      </c>
      <c r="AC2">
        <v>16.273530959999999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57.8</v>
      </c>
      <c r="AK2">
        <v>61.1</v>
      </c>
      <c r="AL2">
        <v>76.5</v>
      </c>
      <c r="AM2">
        <v>64.2</v>
      </c>
      <c r="AN2">
        <v>39.9</v>
      </c>
      <c r="AO2">
        <v>38.200000000000003</v>
      </c>
      <c r="AP2">
        <v>59.2</v>
      </c>
      <c r="AQ2">
        <v>31.4</v>
      </c>
      <c r="AR2">
        <v>39.200000000000003</v>
      </c>
      <c r="AS2">
        <v>44.4</v>
      </c>
      <c r="AT2">
        <v>65.7</v>
      </c>
      <c r="AU2">
        <v>38.700000000000003</v>
      </c>
      <c r="AV2">
        <v>61.4</v>
      </c>
      <c r="AW2">
        <v>70.400000000000006</v>
      </c>
      <c r="AX2">
        <v>82.1</v>
      </c>
      <c r="AY2">
        <v>67.900000000000006</v>
      </c>
      <c r="AZ2">
        <v>49.6</v>
      </c>
      <c r="BA2">
        <v>39.799999999999997</v>
      </c>
      <c r="BB2">
        <v>75.8</v>
      </c>
      <c r="BC2">
        <v>31.2</v>
      </c>
      <c r="BD2">
        <f>AVERAGE(AD2:AE2)</f>
        <v>100</v>
      </c>
      <c r="BE2">
        <f>AVERAGE(AF2:AI2)</f>
        <v>100</v>
      </c>
      <c r="BF2">
        <f>AVERAGE(AR2:AU2)</f>
        <v>47</v>
      </c>
      <c r="BG2">
        <f>AVERAGE(AV2:AY2)</f>
        <v>70.45</v>
      </c>
      <c r="BH2">
        <v>71.3</v>
      </c>
      <c r="BI2">
        <v>64.900000000000006</v>
      </c>
      <c r="BJ2">
        <v>42.2</v>
      </c>
    </row>
    <row r="3" spans="1:62" x14ac:dyDescent="0.2">
      <c r="A3">
        <v>90</v>
      </c>
      <c r="B3" t="s">
        <v>111</v>
      </c>
      <c r="C3" t="s">
        <v>2</v>
      </c>
      <c r="D3">
        <v>14</v>
      </c>
      <c r="E3">
        <f t="shared" ref="E3:E31" si="0">D3/48</f>
        <v>0.29166666666666669</v>
      </c>
      <c r="F3">
        <v>2.925925925925926</v>
      </c>
      <c r="G3">
        <v>1</v>
      </c>
      <c r="H3">
        <v>2</v>
      </c>
      <c r="I3">
        <v>1</v>
      </c>
      <c r="J3">
        <v>5</v>
      </c>
      <c r="K3">
        <v>22</v>
      </c>
      <c r="L3">
        <v>43</v>
      </c>
      <c r="M3">
        <v>393</v>
      </c>
      <c r="N3">
        <v>4</v>
      </c>
      <c r="O3">
        <v>360</v>
      </c>
      <c r="P3">
        <v>18</v>
      </c>
      <c r="Q3">
        <v>79.2</v>
      </c>
      <c r="R3">
        <v>154.80000000000001</v>
      </c>
      <c r="S3">
        <v>1414.8</v>
      </c>
      <c r="T3">
        <v>0.43301562300000002</v>
      </c>
      <c r="U3">
        <v>0.34454979400000002</v>
      </c>
      <c r="V3">
        <v>0.22243458299999999</v>
      </c>
      <c r="W3">
        <v>0.295911111</v>
      </c>
      <c r="X3">
        <v>29.913444439999999</v>
      </c>
      <c r="Y3">
        <v>101.0892911</v>
      </c>
      <c r="Z3">
        <v>53.95705032</v>
      </c>
      <c r="AA3">
        <v>0.116259259</v>
      </c>
      <c r="AB3">
        <v>0.39288575100000001</v>
      </c>
      <c r="AC3">
        <v>15.57040787</v>
      </c>
      <c r="AD3">
        <v>100</v>
      </c>
      <c r="AE3">
        <v>96.7</v>
      </c>
      <c r="AF3">
        <v>100</v>
      </c>
      <c r="AG3">
        <v>100</v>
      </c>
      <c r="AH3">
        <v>100</v>
      </c>
      <c r="AI3">
        <v>100</v>
      </c>
      <c r="AJ3">
        <v>60.4</v>
      </c>
      <c r="AK3">
        <v>56.8</v>
      </c>
      <c r="AL3">
        <v>71.5</v>
      </c>
      <c r="AM3">
        <v>43.8</v>
      </c>
      <c r="AN3">
        <v>45.7</v>
      </c>
      <c r="AO3">
        <v>39.200000000000003</v>
      </c>
      <c r="AP3">
        <v>67.5</v>
      </c>
      <c r="AQ3">
        <v>20.399999999999999</v>
      </c>
      <c r="AR3">
        <v>39.1</v>
      </c>
      <c r="AS3">
        <v>36.700000000000003</v>
      </c>
      <c r="AT3">
        <v>38.5</v>
      </c>
      <c r="AU3">
        <v>28.6</v>
      </c>
      <c r="AV3">
        <v>68.400000000000006</v>
      </c>
      <c r="AW3">
        <v>64</v>
      </c>
      <c r="AX3">
        <v>76</v>
      </c>
      <c r="AY3">
        <v>56.1</v>
      </c>
      <c r="AZ3">
        <v>47</v>
      </c>
      <c r="BA3">
        <v>35</v>
      </c>
      <c r="BB3">
        <v>46.3</v>
      </c>
      <c r="BC3">
        <v>28.5</v>
      </c>
      <c r="BD3">
        <f t="shared" ref="BD3:BD21" si="1">AVERAGE(AD3:AE3)</f>
        <v>98.35</v>
      </c>
      <c r="BE3">
        <f t="shared" ref="BE3:BE21" si="2">AVERAGE(AF3:AI3)</f>
        <v>100</v>
      </c>
      <c r="BF3">
        <f t="shared" ref="BF3:BF21" si="3">AVERAGE(AR3:AU3)</f>
        <v>35.725000000000001</v>
      </c>
      <c r="BG3">
        <f t="shared" ref="BG3:BG21" si="4">AVERAGE(AV3:AY3)</f>
        <v>66.125</v>
      </c>
      <c r="BH3">
        <v>69.5</v>
      </c>
      <c r="BI3">
        <v>58.1</v>
      </c>
      <c r="BJ3">
        <v>43.2</v>
      </c>
    </row>
    <row r="4" spans="1:62" x14ac:dyDescent="0.2">
      <c r="A4">
        <v>110</v>
      </c>
      <c r="B4" t="s">
        <v>112</v>
      </c>
      <c r="C4" t="s">
        <v>2</v>
      </c>
      <c r="D4">
        <v>13</v>
      </c>
      <c r="E4">
        <f t="shared" si="0"/>
        <v>0.27083333333333331</v>
      </c>
      <c r="F4">
        <v>2.4814814814814814</v>
      </c>
      <c r="G4">
        <v>1</v>
      </c>
      <c r="H4">
        <v>1</v>
      </c>
      <c r="J4">
        <v>20</v>
      </c>
      <c r="K4">
        <v>50</v>
      </c>
      <c r="L4">
        <v>21</v>
      </c>
      <c r="M4">
        <v>621</v>
      </c>
      <c r="N4">
        <v>40</v>
      </c>
      <c r="O4">
        <v>50</v>
      </c>
      <c r="P4">
        <v>10</v>
      </c>
      <c r="Q4">
        <v>25</v>
      </c>
      <c r="R4">
        <v>10.5</v>
      </c>
      <c r="S4">
        <v>310.5</v>
      </c>
      <c r="T4">
        <v>0.49999516799999999</v>
      </c>
      <c r="U4">
        <v>0.35803768699999999</v>
      </c>
      <c r="V4">
        <v>0.14196714499999999</v>
      </c>
      <c r="W4">
        <v>0.37387777799999999</v>
      </c>
      <c r="X4">
        <v>38.349392590000001</v>
      </c>
      <c r="Y4">
        <v>102.5720031</v>
      </c>
      <c r="Z4">
        <v>58.106498719999998</v>
      </c>
      <c r="AA4">
        <v>0.14370370399999999</v>
      </c>
      <c r="AB4">
        <v>0.38436010999999998</v>
      </c>
      <c r="AC4">
        <v>14.799723630000001</v>
      </c>
      <c r="AD4">
        <v>100</v>
      </c>
      <c r="AE4">
        <v>100</v>
      </c>
      <c r="AF4">
        <v>98.9</v>
      </c>
      <c r="AG4">
        <v>100</v>
      </c>
      <c r="AH4">
        <v>100</v>
      </c>
      <c r="AI4">
        <v>100</v>
      </c>
      <c r="AJ4">
        <v>50.4</v>
      </c>
      <c r="AK4">
        <v>48.6</v>
      </c>
      <c r="AL4">
        <v>58.5</v>
      </c>
      <c r="AM4">
        <v>51.1</v>
      </c>
      <c r="AN4">
        <v>35.299999999999997</v>
      </c>
      <c r="AO4">
        <v>34.200000000000003</v>
      </c>
      <c r="AP4">
        <v>60.5</v>
      </c>
      <c r="AQ4">
        <v>23.1</v>
      </c>
      <c r="AR4">
        <v>20.9</v>
      </c>
      <c r="AS4">
        <v>27.6</v>
      </c>
      <c r="AT4">
        <v>43.5</v>
      </c>
      <c r="AU4">
        <v>25.7</v>
      </c>
      <c r="AV4">
        <v>54</v>
      </c>
      <c r="AW4">
        <v>60.2</v>
      </c>
      <c r="AX4">
        <v>69</v>
      </c>
      <c r="AY4">
        <v>64.400000000000006</v>
      </c>
      <c r="AZ4">
        <v>35.799999999999997</v>
      </c>
      <c r="BA4">
        <v>33.200000000000003</v>
      </c>
      <c r="BB4">
        <v>56</v>
      </c>
      <c r="BC4">
        <v>16.100000000000001</v>
      </c>
      <c r="BD4">
        <f t="shared" si="1"/>
        <v>100</v>
      </c>
      <c r="BE4">
        <f t="shared" si="2"/>
        <v>99.724999999999994</v>
      </c>
      <c r="BF4">
        <f t="shared" si="3"/>
        <v>29.425000000000001</v>
      </c>
      <c r="BG4">
        <f t="shared" si="4"/>
        <v>61.9</v>
      </c>
      <c r="BH4">
        <v>61.1</v>
      </c>
      <c r="BI4">
        <v>52.2</v>
      </c>
      <c r="BJ4">
        <v>38.299999999999997</v>
      </c>
    </row>
    <row r="5" spans="1:62" x14ac:dyDescent="0.2">
      <c r="A5">
        <v>120</v>
      </c>
      <c r="B5" t="s">
        <v>113</v>
      </c>
      <c r="C5" t="s">
        <v>2</v>
      </c>
      <c r="D5">
        <v>15</v>
      </c>
      <c r="E5">
        <f t="shared" si="0"/>
        <v>0.3125</v>
      </c>
      <c r="F5">
        <v>2.7037037037037037</v>
      </c>
      <c r="G5">
        <v>1</v>
      </c>
      <c r="H5">
        <v>2</v>
      </c>
      <c r="I5">
        <v>1</v>
      </c>
      <c r="J5">
        <v>5.2</v>
      </c>
      <c r="K5">
        <v>18.8</v>
      </c>
      <c r="L5">
        <v>35.9</v>
      </c>
      <c r="M5">
        <v>333</v>
      </c>
      <c r="N5">
        <v>4</v>
      </c>
      <c r="O5">
        <v>280</v>
      </c>
      <c r="P5">
        <v>14.56</v>
      </c>
      <c r="Q5">
        <v>52.64</v>
      </c>
      <c r="R5">
        <v>100.52</v>
      </c>
      <c r="S5">
        <v>932.4</v>
      </c>
      <c r="T5">
        <v>0.49112800299999998</v>
      </c>
      <c r="U5">
        <v>0.34300799199999998</v>
      </c>
      <c r="V5">
        <v>0.16586400400000001</v>
      </c>
      <c r="W5">
        <v>0.30485555600000003</v>
      </c>
      <c r="X5">
        <v>26.067133330000001</v>
      </c>
      <c r="Y5">
        <v>85.506505809999993</v>
      </c>
      <c r="Z5">
        <v>36.767536159999999</v>
      </c>
      <c r="AA5">
        <v>0.113222222</v>
      </c>
      <c r="AB5">
        <v>0.37139629000000002</v>
      </c>
      <c r="AC5">
        <v>14.319765090000001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54.9</v>
      </c>
      <c r="AK5">
        <v>54.2</v>
      </c>
      <c r="AL5">
        <v>50</v>
      </c>
      <c r="AM5">
        <v>43.8</v>
      </c>
      <c r="AN5">
        <v>37</v>
      </c>
      <c r="AO5">
        <v>41.8</v>
      </c>
      <c r="AP5">
        <v>3</v>
      </c>
      <c r="AQ5">
        <v>19.5</v>
      </c>
      <c r="AR5">
        <v>28.6</v>
      </c>
      <c r="AS5">
        <v>26.7</v>
      </c>
      <c r="AT5">
        <v>35</v>
      </c>
      <c r="AU5">
        <v>31.6</v>
      </c>
      <c r="AV5">
        <v>58.5</v>
      </c>
      <c r="AW5">
        <v>62.7</v>
      </c>
      <c r="AX5">
        <v>55</v>
      </c>
      <c r="AY5">
        <v>52.6</v>
      </c>
      <c r="AZ5">
        <v>33.200000000000003</v>
      </c>
      <c r="BA5">
        <v>34.4</v>
      </c>
      <c r="BB5">
        <v>53</v>
      </c>
      <c r="BC5">
        <v>14.9</v>
      </c>
      <c r="BD5">
        <f t="shared" si="1"/>
        <v>100</v>
      </c>
      <c r="BE5">
        <f t="shared" si="2"/>
        <v>100</v>
      </c>
      <c r="BF5">
        <f t="shared" si="3"/>
        <v>30.475000000000001</v>
      </c>
      <c r="BG5">
        <f t="shared" si="4"/>
        <v>57.199999999999996</v>
      </c>
      <c r="BH5">
        <v>58.7</v>
      </c>
      <c r="BI5">
        <v>50.7</v>
      </c>
      <c r="BJ5">
        <v>25.3</v>
      </c>
    </row>
    <row r="6" spans="1:62" x14ac:dyDescent="0.2">
      <c r="A6">
        <v>122</v>
      </c>
      <c r="B6" t="s">
        <v>114</v>
      </c>
      <c r="C6" t="s">
        <v>2</v>
      </c>
      <c r="D6">
        <v>14</v>
      </c>
      <c r="E6">
        <f t="shared" si="0"/>
        <v>0.29166666666666669</v>
      </c>
      <c r="F6">
        <v>3</v>
      </c>
      <c r="G6">
        <v>1</v>
      </c>
      <c r="H6">
        <v>2</v>
      </c>
      <c r="I6">
        <v>1</v>
      </c>
      <c r="J6">
        <v>5.4</v>
      </c>
      <c r="K6">
        <v>18.5</v>
      </c>
      <c r="L6">
        <v>33.5</v>
      </c>
      <c r="M6">
        <v>320</v>
      </c>
      <c r="N6">
        <v>1</v>
      </c>
      <c r="O6">
        <v>100</v>
      </c>
      <c r="P6">
        <v>5.4</v>
      </c>
      <c r="Q6">
        <v>18.5</v>
      </c>
      <c r="R6">
        <v>33.5</v>
      </c>
      <c r="S6">
        <v>320</v>
      </c>
      <c r="T6">
        <v>0.44841249599999999</v>
      </c>
      <c r="U6">
        <v>0.365173097</v>
      </c>
      <c r="V6">
        <v>0.186414407</v>
      </c>
      <c r="W6">
        <v>0.38244074099999997</v>
      </c>
      <c r="X6">
        <v>31.688074069999999</v>
      </c>
      <c r="Y6">
        <v>82.857474890000006</v>
      </c>
      <c r="Z6">
        <v>43.222923280000003</v>
      </c>
      <c r="AA6">
        <v>0.101277778</v>
      </c>
      <c r="AB6">
        <v>0.264819531</v>
      </c>
      <c r="AC6">
        <v>15.222938539999999</v>
      </c>
      <c r="AD6">
        <v>100</v>
      </c>
      <c r="AE6">
        <v>97.5</v>
      </c>
      <c r="AF6">
        <v>85.7</v>
      </c>
      <c r="AG6">
        <v>92.5</v>
      </c>
      <c r="AH6">
        <v>100</v>
      </c>
      <c r="AI6">
        <v>72.5</v>
      </c>
      <c r="AJ6">
        <v>57.1</v>
      </c>
      <c r="AK6">
        <v>59.8</v>
      </c>
      <c r="AL6">
        <v>50.3</v>
      </c>
      <c r="AM6">
        <v>44</v>
      </c>
      <c r="AN6">
        <v>36.1</v>
      </c>
      <c r="AO6">
        <v>40.9</v>
      </c>
      <c r="AP6">
        <v>21.5</v>
      </c>
      <c r="AQ6">
        <v>28.3</v>
      </c>
      <c r="AR6">
        <v>37</v>
      </c>
      <c r="AS6">
        <v>33.700000000000003</v>
      </c>
      <c r="AT6">
        <v>46.8</v>
      </c>
      <c r="AU6">
        <v>35.4</v>
      </c>
      <c r="AV6">
        <v>56.6</v>
      </c>
      <c r="AW6">
        <v>65.2</v>
      </c>
      <c r="AX6">
        <v>43</v>
      </c>
      <c r="AY6">
        <v>57.5</v>
      </c>
      <c r="AZ6">
        <v>34.1</v>
      </c>
      <c r="BA6">
        <v>40.6</v>
      </c>
      <c r="BB6">
        <v>26.8</v>
      </c>
      <c r="BC6">
        <v>38.1</v>
      </c>
      <c r="BD6">
        <f t="shared" si="1"/>
        <v>98.75</v>
      </c>
      <c r="BE6">
        <f t="shared" si="2"/>
        <v>87.674999999999997</v>
      </c>
      <c r="BF6">
        <f t="shared" si="3"/>
        <v>38.225000000000001</v>
      </c>
      <c r="BG6">
        <f t="shared" si="4"/>
        <v>55.575000000000003</v>
      </c>
      <c r="BH6">
        <v>55</v>
      </c>
      <c r="BI6">
        <v>52.8</v>
      </c>
      <c r="BJ6">
        <v>31.7</v>
      </c>
    </row>
    <row r="7" spans="1:62" x14ac:dyDescent="0.2">
      <c r="A7">
        <v>176</v>
      </c>
      <c r="B7" t="s">
        <v>115</v>
      </c>
      <c r="C7" t="s">
        <v>2</v>
      </c>
      <c r="D7">
        <v>16</v>
      </c>
      <c r="E7">
        <f t="shared" si="0"/>
        <v>0.33333333333333331</v>
      </c>
      <c r="F7">
        <v>2.3333333333333335</v>
      </c>
      <c r="G7">
        <v>1</v>
      </c>
      <c r="H7">
        <v>2</v>
      </c>
      <c r="I7">
        <v>2</v>
      </c>
      <c r="J7">
        <v>17</v>
      </c>
      <c r="K7">
        <v>32.130000000000003</v>
      </c>
      <c r="L7">
        <v>0.22</v>
      </c>
      <c r="M7">
        <v>365</v>
      </c>
      <c r="N7">
        <v>0.5</v>
      </c>
      <c r="O7">
        <v>250</v>
      </c>
      <c r="P7">
        <v>42.5</v>
      </c>
      <c r="Q7">
        <v>80.325000000000003</v>
      </c>
      <c r="R7">
        <v>0.55000000000000004</v>
      </c>
      <c r="S7">
        <v>912.5</v>
      </c>
      <c r="T7">
        <v>0.48306289600000002</v>
      </c>
      <c r="U7">
        <v>0.26982057100000001</v>
      </c>
      <c r="V7">
        <v>0.247116533</v>
      </c>
      <c r="W7">
        <v>0.285674074</v>
      </c>
      <c r="X7">
        <v>31.367262960000001</v>
      </c>
      <c r="Y7">
        <v>109.80087380000001</v>
      </c>
      <c r="Z7">
        <v>60.735687259999999</v>
      </c>
      <c r="AA7">
        <v>0.16209259300000001</v>
      </c>
      <c r="AB7">
        <v>0.56740393099999997</v>
      </c>
      <c r="AC7">
        <v>17.873668670000001</v>
      </c>
      <c r="AD7">
        <v>100</v>
      </c>
      <c r="AE7">
        <v>99</v>
      </c>
      <c r="AF7">
        <v>83.9</v>
      </c>
      <c r="AG7">
        <v>88.2</v>
      </c>
      <c r="AH7">
        <v>100</v>
      </c>
      <c r="AI7">
        <v>100</v>
      </c>
      <c r="AJ7">
        <v>63.5</v>
      </c>
      <c r="AK7">
        <v>44.6</v>
      </c>
      <c r="AL7">
        <v>1</v>
      </c>
      <c r="AM7">
        <v>16.3</v>
      </c>
      <c r="AN7">
        <v>50</v>
      </c>
      <c r="AO7">
        <v>23</v>
      </c>
      <c r="AP7">
        <v>1</v>
      </c>
      <c r="AQ7">
        <v>25.9</v>
      </c>
      <c r="AR7">
        <v>27.6</v>
      </c>
      <c r="AS7">
        <v>34.6</v>
      </c>
      <c r="AT7">
        <v>1</v>
      </c>
      <c r="AU7">
        <v>28.9</v>
      </c>
      <c r="AV7">
        <v>65.099999999999994</v>
      </c>
      <c r="AW7">
        <v>47.4</v>
      </c>
      <c r="AX7">
        <v>1</v>
      </c>
      <c r="AY7">
        <v>12</v>
      </c>
      <c r="AZ7">
        <v>49.3</v>
      </c>
      <c r="BA7">
        <v>23</v>
      </c>
      <c r="BB7">
        <v>1</v>
      </c>
      <c r="BC7">
        <v>3.1</v>
      </c>
      <c r="BD7">
        <f t="shared" si="1"/>
        <v>99.5</v>
      </c>
      <c r="BE7">
        <f t="shared" si="2"/>
        <v>93.025000000000006</v>
      </c>
      <c r="BF7">
        <f t="shared" si="3"/>
        <v>23.024999999999999</v>
      </c>
      <c r="BG7">
        <f t="shared" si="4"/>
        <v>31.375</v>
      </c>
      <c r="BH7">
        <v>37.799999999999997</v>
      </c>
      <c r="BI7">
        <v>31.3</v>
      </c>
      <c r="BJ7">
        <v>25</v>
      </c>
    </row>
    <row r="8" spans="1:62" x14ac:dyDescent="0.2">
      <c r="A8">
        <v>182</v>
      </c>
      <c r="B8" t="s">
        <v>116</v>
      </c>
      <c r="C8" t="s">
        <v>2</v>
      </c>
      <c r="D8">
        <v>20</v>
      </c>
      <c r="E8">
        <f t="shared" si="0"/>
        <v>0.41666666666666669</v>
      </c>
      <c r="F8">
        <v>3.2222222222222223</v>
      </c>
      <c r="G8">
        <v>1</v>
      </c>
      <c r="J8">
        <v>7.3</v>
      </c>
      <c r="K8">
        <v>1.3</v>
      </c>
      <c r="L8">
        <v>77</v>
      </c>
      <c r="M8">
        <v>349</v>
      </c>
      <c r="N8">
        <v>300</v>
      </c>
      <c r="O8">
        <v>100</v>
      </c>
      <c r="P8">
        <v>7.3</v>
      </c>
      <c r="Q8">
        <v>1.3</v>
      </c>
      <c r="R8">
        <v>77</v>
      </c>
      <c r="S8">
        <v>349</v>
      </c>
      <c r="T8">
        <v>0.35471968500000001</v>
      </c>
      <c r="U8">
        <v>0.32387410900000002</v>
      </c>
      <c r="V8">
        <v>0.321406205</v>
      </c>
      <c r="W8">
        <v>0.22898518500000001</v>
      </c>
      <c r="X8">
        <v>23.528785190000001</v>
      </c>
      <c r="Y8">
        <v>102.7524343</v>
      </c>
      <c r="Z8">
        <v>55.848251339999997</v>
      </c>
      <c r="AA8">
        <v>0.102222222</v>
      </c>
      <c r="AB8">
        <v>0.44641413000000002</v>
      </c>
      <c r="AC8">
        <v>14.690947530000001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60.2</v>
      </c>
      <c r="AK8">
        <v>60.6</v>
      </c>
      <c r="AL8">
        <v>74.400000000000006</v>
      </c>
      <c r="AM8">
        <v>51.2</v>
      </c>
      <c r="AN8">
        <v>42.5</v>
      </c>
      <c r="AO8">
        <v>30.5</v>
      </c>
      <c r="AP8">
        <v>39.1</v>
      </c>
      <c r="AQ8">
        <v>21.1</v>
      </c>
      <c r="AR8">
        <v>16.899999999999999</v>
      </c>
      <c r="AS8">
        <v>21.2</v>
      </c>
      <c r="AT8">
        <v>22</v>
      </c>
      <c r="AU8">
        <v>19.899999999999999</v>
      </c>
      <c r="AV8">
        <v>52.6</v>
      </c>
      <c r="AW8">
        <v>60.6</v>
      </c>
      <c r="AX8">
        <v>58.1</v>
      </c>
      <c r="AY8">
        <v>62.1</v>
      </c>
      <c r="AZ8">
        <v>45.4</v>
      </c>
      <c r="BA8">
        <v>35.9</v>
      </c>
      <c r="BB8">
        <v>30.6</v>
      </c>
      <c r="BC8">
        <v>41.3</v>
      </c>
      <c r="BD8">
        <f t="shared" si="1"/>
        <v>100</v>
      </c>
      <c r="BE8">
        <f t="shared" si="2"/>
        <v>100</v>
      </c>
      <c r="BF8">
        <f t="shared" si="3"/>
        <v>20</v>
      </c>
      <c r="BG8">
        <f t="shared" si="4"/>
        <v>58.35</v>
      </c>
      <c r="BH8">
        <v>57.1</v>
      </c>
      <c r="BI8">
        <v>61.6</v>
      </c>
      <c r="BJ8">
        <v>33.299999999999997</v>
      </c>
    </row>
    <row r="9" spans="1:62" x14ac:dyDescent="0.2">
      <c r="A9">
        <v>195</v>
      </c>
      <c r="B9" t="s">
        <v>117</v>
      </c>
      <c r="C9" t="s">
        <v>3</v>
      </c>
      <c r="D9">
        <v>11</v>
      </c>
      <c r="E9">
        <f t="shared" si="0"/>
        <v>0.22916666666666666</v>
      </c>
      <c r="F9">
        <v>2.1481481481481484</v>
      </c>
      <c r="G9">
        <v>1</v>
      </c>
      <c r="H9">
        <v>1</v>
      </c>
      <c r="J9">
        <v>0.43</v>
      </c>
      <c r="K9">
        <v>0.14000000000000001</v>
      </c>
      <c r="L9">
        <v>1.3</v>
      </c>
      <c r="M9">
        <v>9</v>
      </c>
      <c r="N9">
        <v>0</v>
      </c>
      <c r="O9">
        <v>11</v>
      </c>
      <c r="P9">
        <v>4.7300000000000002E-2</v>
      </c>
      <c r="Q9">
        <v>1.54E-2</v>
      </c>
      <c r="R9">
        <v>0.14299999999999999</v>
      </c>
      <c r="S9">
        <v>0.99</v>
      </c>
      <c r="T9">
        <v>0.370124652</v>
      </c>
      <c r="U9">
        <v>0.38105540900000001</v>
      </c>
      <c r="V9">
        <v>0.24881993899999999</v>
      </c>
      <c r="W9">
        <v>0.267948148</v>
      </c>
      <c r="X9">
        <v>13.875914809999999</v>
      </c>
      <c r="Y9">
        <v>51.785820919999999</v>
      </c>
      <c r="Z9">
        <v>30.71461678</v>
      </c>
      <c r="AA9">
        <v>6.1129629999999997E-2</v>
      </c>
      <c r="AB9">
        <v>0.22813977299999999</v>
      </c>
      <c r="AC9">
        <v>14.105759620000001</v>
      </c>
      <c r="AD9">
        <v>100</v>
      </c>
      <c r="AE9">
        <v>100</v>
      </c>
      <c r="AF9">
        <v>96.2</v>
      </c>
      <c r="AG9">
        <v>100</v>
      </c>
      <c r="AH9">
        <v>100</v>
      </c>
      <c r="AI9">
        <v>100</v>
      </c>
      <c r="AJ9">
        <v>59.2</v>
      </c>
      <c r="AK9">
        <v>60.5</v>
      </c>
      <c r="AL9">
        <v>47.7</v>
      </c>
      <c r="AM9">
        <v>58.5</v>
      </c>
      <c r="AN9">
        <v>30</v>
      </c>
      <c r="AO9">
        <v>30.7</v>
      </c>
      <c r="AP9">
        <v>23</v>
      </c>
      <c r="AQ9">
        <v>22.9</v>
      </c>
      <c r="AR9">
        <v>23.5</v>
      </c>
      <c r="AS9">
        <v>20.8</v>
      </c>
      <c r="AT9">
        <v>17.7</v>
      </c>
      <c r="AU9">
        <v>24.7</v>
      </c>
      <c r="AV9">
        <v>56.7</v>
      </c>
      <c r="AW9">
        <v>61.1</v>
      </c>
      <c r="AX9">
        <v>52</v>
      </c>
      <c r="AY9">
        <v>57.5</v>
      </c>
      <c r="AZ9">
        <v>38.299999999999997</v>
      </c>
      <c r="BA9">
        <v>37.799999999999997</v>
      </c>
      <c r="BB9">
        <v>48.7</v>
      </c>
      <c r="BC9">
        <v>32.200000000000003</v>
      </c>
      <c r="BD9">
        <f t="shared" si="1"/>
        <v>100</v>
      </c>
      <c r="BE9">
        <f t="shared" si="2"/>
        <v>99.05</v>
      </c>
      <c r="BF9">
        <f t="shared" si="3"/>
        <v>21.675000000000001</v>
      </c>
      <c r="BG9">
        <f t="shared" si="4"/>
        <v>56.825000000000003</v>
      </c>
      <c r="BH9">
        <v>56.6</v>
      </c>
      <c r="BI9">
        <v>56.5</v>
      </c>
      <c r="BJ9">
        <v>26.7</v>
      </c>
    </row>
    <row r="10" spans="1:62" x14ac:dyDescent="0.2">
      <c r="A10">
        <v>206</v>
      </c>
      <c r="B10" t="s">
        <v>118</v>
      </c>
      <c r="C10" t="s">
        <v>3</v>
      </c>
      <c r="D10">
        <v>22</v>
      </c>
      <c r="E10">
        <f t="shared" si="0"/>
        <v>0.45833333333333331</v>
      </c>
      <c r="F10">
        <v>2.6666666666666665</v>
      </c>
      <c r="G10">
        <v>1</v>
      </c>
      <c r="H10">
        <v>1</v>
      </c>
      <c r="I10">
        <v>1</v>
      </c>
      <c r="J10">
        <v>1.2</v>
      </c>
      <c r="K10">
        <v>0.3</v>
      </c>
      <c r="L10">
        <v>4.5999999999999996</v>
      </c>
      <c r="M10">
        <v>32</v>
      </c>
      <c r="N10">
        <v>30</v>
      </c>
      <c r="O10">
        <v>100</v>
      </c>
      <c r="P10">
        <v>1.2</v>
      </c>
      <c r="Q10">
        <v>0.3</v>
      </c>
      <c r="R10">
        <v>4.5999999999999996</v>
      </c>
      <c r="S10">
        <v>32</v>
      </c>
      <c r="T10">
        <v>0.67188561700000005</v>
      </c>
      <c r="U10">
        <v>0.191888261</v>
      </c>
      <c r="V10">
        <v>0.136226123</v>
      </c>
      <c r="W10">
        <v>0.239559259</v>
      </c>
      <c r="X10">
        <v>37.656877780000002</v>
      </c>
      <c r="Y10">
        <v>157.1923285</v>
      </c>
      <c r="Z10">
        <v>59.638782499999998</v>
      </c>
      <c r="AA10">
        <v>8.1277777999999995E-2</v>
      </c>
      <c r="AB10">
        <v>0.33928046899999997</v>
      </c>
      <c r="AC10">
        <v>15.51046753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69</v>
      </c>
      <c r="AK10">
        <v>70.400000000000006</v>
      </c>
      <c r="AL10">
        <v>65</v>
      </c>
      <c r="AM10">
        <v>73.8</v>
      </c>
      <c r="AN10">
        <v>34.5</v>
      </c>
      <c r="AO10">
        <v>45.9</v>
      </c>
      <c r="AP10">
        <v>38</v>
      </c>
      <c r="AQ10">
        <v>56.5</v>
      </c>
      <c r="AR10">
        <v>31.6</v>
      </c>
      <c r="AS10">
        <v>26</v>
      </c>
      <c r="AT10">
        <v>18.3</v>
      </c>
      <c r="AU10">
        <v>30.8</v>
      </c>
      <c r="AV10">
        <v>73.400000000000006</v>
      </c>
      <c r="AW10">
        <v>79.599999999999994</v>
      </c>
      <c r="AX10">
        <v>52.7</v>
      </c>
      <c r="AY10">
        <v>81</v>
      </c>
      <c r="AZ10">
        <v>61.4</v>
      </c>
      <c r="BA10">
        <v>64.8</v>
      </c>
      <c r="BB10">
        <v>38</v>
      </c>
      <c r="BC10">
        <v>66.8</v>
      </c>
      <c r="BD10">
        <f t="shared" si="1"/>
        <v>100</v>
      </c>
      <c r="BE10">
        <f t="shared" si="2"/>
        <v>100</v>
      </c>
      <c r="BF10">
        <f t="shared" si="3"/>
        <v>26.675000000000001</v>
      </c>
      <c r="BG10">
        <f t="shared" si="4"/>
        <v>71.674999999999997</v>
      </c>
      <c r="BH10">
        <v>68.5</v>
      </c>
      <c r="BI10">
        <v>69.5</v>
      </c>
      <c r="BJ10">
        <v>43.7</v>
      </c>
    </row>
    <row r="11" spans="1:62" x14ac:dyDescent="0.2">
      <c r="A11">
        <v>247</v>
      </c>
      <c r="B11" t="s">
        <v>119</v>
      </c>
      <c r="C11" t="s">
        <v>3</v>
      </c>
      <c r="D11">
        <v>29</v>
      </c>
      <c r="E11">
        <f t="shared" si="0"/>
        <v>0.60416666666666663</v>
      </c>
      <c r="F11">
        <v>2.0370370370370372</v>
      </c>
      <c r="G11">
        <v>1</v>
      </c>
      <c r="H11">
        <v>1</v>
      </c>
      <c r="I11">
        <v>2</v>
      </c>
      <c r="J11">
        <v>1.17</v>
      </c>
      <c r="K11">
        <v>0.3</v>
      </c>
      <c r="L11">
        <v>2.91</v>
      </c>
      <c r="M11">
        <v>20</v>
      </c>
      <c r="N11">
        <v>1.5</v>
      </c>
      <c r="O11">
        <v>250</v>
      </c>
      <c r="P11">
        <v>2.9249999999999998</v>
      </c>
      <c r="Q11">
        <v>0.75</v>
      </c>
      <c r="R11">
        <v>7.2750000000000004</v>
      </c>
      <c r="S11">
        <v>50</v>
      </c>
      <c r="T11">
        <v>0.33812891899999997</v>
      </c>
      <c r="U11">
        <v>0.442954662</v>
      </c>
      <c r="V11">
        <v>0.218916419</v>
      </c>
      <c r="W11">
        <v>0.25241111100000002</v>
      </c>
      <c r="X11">
        <v>41.225303699999998</v>
      </c>
      <c r="Y11">
        <v>163.32602600000001</v>
      </c>
      <c r="Z11">
        <v>73.1059494</v>
      </c>
      <c r="AA11">
        <v>7.1925926000000001E-2</v>
      </c>
      <c r="AB11">
        <v>0.28495546700000002</v>
      </c>
      <c r="AC11">
        <v>15.38287163</v>
      </c>
      <c r="AD11">
        <v>100</v>
      </c>
      <c r="AE11">
        <v>100</v>
      </c>
      <c r="AF11">
        <v>97.9</v>
      </c>
      <c r="AG11">
        <v>100</v>
      </c>
      <c r="AH11">
        <v>100</v>
      </c>
      <c r="AI11">
        <v>100</v>
      </c>
      <c r="AJ11">
        <v>47.5</v>
      </c>
      <c r="AK11">
        <v>59.3</v>
      </c>
      <c r="AL11">
        <v>71.5</v>
      </c>
      <c r="AM11">
        <v>46.3</v>
      </c>
      <c r="AN11">
        <v>29.4</v>
      </c>
      <c r="AO11">
        <v>34.799999999999997</v>
      </c>
      <c r="AP11">
        <v>52.5</v>
      </c>
      <c r="AQ11">
        <v>19.100000000000001</v>
      </c>
      <c r="AR11">
        <v>23.3</v>
      </c>
      <c r="AS11">
        <v>27.7</v>
      </c>
      <c r="AT11">
        <v>10</v>
      </c>
      <c r="AU11">
        <v>31.9</v>
      </c>
      <c r="AV11">
        <v>36.9</v>
      </c>
      <c r="AW11">
        <v>62</v>
      </c>
      <c r="AX11">
        <v>61</v>
      </c>
      <c r="AY11">
        <v>38.700000000000003</v>
      </c>
      <c r="AZ11">
        <v>28.7</v>
      </c>
      <c r="BA11">
        <v>34.299999999999997</v>
      </c>
      <c r="BB11">
        <v>68</v>
      </c>
      <c r="BC11">
        <v>26.7</v>
      </c>
      <c r="BD11">
        <f t="shared" si="1"/>
        <v>100</v>
      </c>
      <c r="BE11">
        <f t="shared" si="2"/>
        <v>99.474999999999994</v>
      </c>
      <c r="BF11">
        <f t="shared" si="3"/>
        <v>23.225000000000001</v>
      </c>
      <c r="BG11">
        <f t="shared" si="4"/>
        <v>49.650000000000006</v>
      </c>
      <c r="BH11">
        <v>53.3</v>
      </c>
      <c r="BI11">
        <v>56.1</v>
      </c>
      <c r="BJ11">
        <v>33.9</v>
      </c>
    </row>
    <row r="12" spans="1:62" x14ac:dyDescent="0.2">
      <c r="A12">
        <v>262</v>
      </c>
      <c r="B12" t="s">
        <v>120</v>
      </c>
      <c r="C12" t="s">
        <v>3</v>
      </c>
      <c r="D12">
        <v>17</v>
      </c>
      <c r="E12">
        <f t="shared" si="0"/>
        <v>0.35416666666666669</v>
      </c>
      <c r="F12">
        <v>1.6296296296296295</v>
      </c>
      <c r="G12">
        <v>1</v>
      </c>
      <c r="H12">
        <v>1</v>
      </c>
      <c r="J12">
        <v>0.76</v>
      </c>
      <c r="K12">
        <v>0.13</v>
      </c>
      <c r="L12">
        <v>1.37</v>
      </c>
      <c r="M12">
        <v>11</v>
      </c>
      <c r="N12">
        <v>1</v>
      </c>
      <c r="O12">
        <v>300</v>
      </c>
      <c r="P12">
        <v>2.2799999999999998</v>
      </c>
      <c r="Q12">
        <v>0.39</v>
      </c>
      <c r="R12">
        <v>4.1100000000000003</v>
      </c>
      <c r="S12">
        <v>33</v>
      </c>
      <c r="T12">
        <v>0.356379057</v>
      </c>
      <c r="U12">
        <v>0.43841885400000002</v>
      </c>
      <c r="V12">
        <v>0.205202088</v>
      </c>
      <c r="W12">
        <v>0.25429629599999998</v>
      </c>
      <c r="X12">
        <v>24.859837039999999</v>
      </c>
      <c r="Y12">
        <v>97.759335859999993</v>
      </c>
      <c r="Z12">
        <v>50.610042569999997</v>
      </c>
      <c r="AA12">
        <v>0.116462963</v>
      </c>
      <c r="AB12">
        <v>0.45798135699999998</v>
      </c>
      <c r="AC12">
        <v>15.546253200000001</v>
      </c>
      <c r="AD12">
        <v>75</v>
      </c>
      <c r="AE12">
        <v>98.8</v>
      </c>
      <c r="AF12">
        <v>89.5</v>
      </c>
      <c r="AG12">
        <v>88.3</v>
      </c>
      <c r="AH12">
        <v>75</v>
      </c>
      <c r="AI12">
        <v>97.5</v>
      </c>
      <c r="AJ12">
        <v>43.4</v>
      </c>
      <c r="AK12">
        <v>54.8</v>
      </c>
      <c r="AL12">
        <v>62.6</v>
      </c>
      <c r="AM12">
        <v>41.2</v>
      </c>
      <c r="AN12">
        <v>27</v>
      </c>
      <c r="AO12">
        <v>25.4</v>
      </c>
      <c r="AP12">
        <v>24</v>
      </c>
      <c r="AQ12">
        <v>28.7</v>
      </c>
      <c r="AR12">
        <v>26.3</v>
      </c>
      <c r="AS12">
        <v>38.6</v>
      </c>
      <c r="AT12">
        <v>29.9</v>
      </c>
      <c r="AU12">
        <v>21.6</v>
      </c>
      <c r="AV12">
        <v>36.700000000000003</v>
      </c>
      <c r="AW12">
        <v>42.3</v>
      </c>
      <c r="AX12">
        <v>28.3</v>
      </c>
      <c r="AY12">
        <v>40.299999999999997</v>
      </c>
      <c r="AZ12">
        <v>24.6</v>
      </c>
      <c r="BA12">
        <v>25</v>
      </c>
      <c r="BB12">
        <v>5.8</v>
      </c>
      <c r="BC12">
        <v>15.6</v>
      </c>
      <c r="BD12">
        <f t="shared" si="1"/>
        <v>86.9</v>
      </c>
      <c r="BE12">
        <f t="shared" si="2"/>
        <v>87.575000000000003</v>
      </c>
      <c r="BF12">
        <f t="shared" si="3"/>
        <v>29.1</v>
      </c>
      <c r="BG12">
        <f t="shared" si="4"/>
        <v>36.9</v>
      </c>
      <c r="BH12">
        <v>35.700000000000003</v>
      </c>
      <c r="BI12">
        <v>50.5</v>
      </c>
      <c r="BJ12">
        <v>26.3</v>
      </c>
    </row>
    <row r="13" spans="1:62" x14ac:dyDescent="0.2">
      <c r="A13">
        <v>270</v>
      </c>
      <c r="B13" t="s">
        <v>121</v>
      </c>
      <c r="C13" t="s">
        <v>3</v>
      </c>
      <c r="D13">
        <v>27</v>
      </c>
      <c r="E13">
        <f t="shared" si="0"/>
        <v>0.5625</v>
      </c>
      <c r="F13">
        <v>2.1851851851851851</v>
      </c>
      <c r="G13">
        <v>1</v>
      </c>
      <c r="H13">
        <v>1</v>
      </c>
      <c r="J13">
        <v>2.7</v>
      </c>
      <c r="K13">
        <v>1.5</v>
      </c>
      <c r="L13">
        <v>10.4</v>
      </c>
      <c r="M13">
        <v>67</v>
      </c>
      <c r="N13">
        <v>2</v>
      </c>
      <c r="O13">
        <v>580</v>
      </c>
      <c r="P13">
        <v>15.66</v>
      </c>
      <c r="Q13">
        <v>8.6999999999999993</v>
      </c>
      <c r="R13">
        <v>60.32</v>
      </c>
      <c r="S13">
        <v>388.6</v>
      </c>
      <c r="T13">
        <v>0.395547657</v>
      </c>
      <c r="U13">
        <v>0.39551037999999999</v>
      </c>
      <c r="V13">
        <v>0.20894196200000001</v>
      </c>
      <c r="W13">
        <v>0.27091851900000002</v>
      </c>
      <c r="X13">
        <v>24.200788889999998</v>
      </c>
      <c r="Y13">
        <v>89.328662440000002</v>
      </c>
      <c r="Z13">
        <v>47.650196080000001</v>
      </c>
      <c r="AA13">
        <v>7.5555555999999996E-2</v>
      </c>
      <c r="AB13">
        <v>0.27888664099999999</v>
      </c>
      <c r="AC13">
        <v>14.834370610000001</v>
      </c>
      <c r="AD13">
        <v>100</v>
      </c>
      <c r="AE13">
        <v>100</v>
      </c>
      <c r="AF13">
        <v>99.1</v>
      </c>
      <c r="AG13">
        <v>100</v>
      </c>
      <c r="AH13">
        <v>100</v>
      </c>
      <c r="AI13">
        <v>100</v>
      </c>
      <c r="AJ13">
        <v>49.1</v>
      </c>
      <c r="AK13">
        <v>57.7</v>
      </c>
      <c r="AL13">
        <v>75.7</v>
      </c>
      <c r="AM13">
        <v>60.5</v>
      </c>
      <c r="AN13">
        <v>30.2</v>
      </c>
      <c r="AO13">
        <v>37.1</v>
      </c>
      <c r="AP13">
        <v>44</v>
      </c>
      <c r="AQ13">
        <v>33.1</v>
      </c>
      <c r="AR13">
        <v>34.799999999999997</v>
      </c>
      <c r="AS13">
        <v>32.5</v>
      </c>
      <c r="AT13">
        <v>42.7</v>
      </c>
      <c r="AU13">
        <v>45.2</v>
      </c>
      <c r="AV13">
        <v>49.8</v>
      </c>
      <c r="AW13">
        <v>66.2</v>
      </c>
      <c r="AX13">
        <v>70</v>
      </c>
      <c r="AY13">
        <v>60.2</v>
      </c>
      <c r="AZ13">
        <v>31.3</v>
      </c>
      <c r="BA13">
        <v>40.1</v>
      </c>
      <c r="BB13">
        <v>35.299999999999997</v>
      </c>
      <c r="BC13">
        <v>37.700000000000003</v>
      </c>
      <c r="BD13">
        <f t="shared" si="1"/>
        <v>100</v>
      </c>
      <c r="BE13">
        <f t="shared" si="2"/>
        <v>99.775000000000006</v>
      </c>
      <c r="BF13">
        <f t="shared" si="3"/>
        <v>38.799999999999997</v>
      </c>
      <c r="BG13">
        <f t="shared" si="4"/>
        <v>61.55</v>
      </c>
      <c r="BH13">
        <v>62</v>
      </c>
      <c r="BI13">
        <v>60.7</v>
      </c>
      <c r="BJ13">
        <v>36.1</v>
      </c>
    </row>
    <row r="14" spans="1:62" x14ac:dyDescent="0.2">
      <c r="A14">
        <v>276</v>
      </c>
      <c r="B14" t="s">
        <v>122</v>
      </c>
      <c r="C14" t="s">
        <v>3</v>
      </c>
      <c r="D14">
        <v>17</v>
      </c>
      <c r="E14">
        <f t="shared" si="0"/>
        <v>0.35416666666666669</v>
      </c>
      <c r="F14">
        <v>2.0370370370370372</v>
      </c>
      <c r="G14">
        <v>1</v>
      </c>
      <c r="H14">
        <v>1</v>
      </c>
      <c r="J14">
        <v>0.45</v>
      </c>
      <c r="K14">
        <v>0.38</v>
      </c>
      <c r="L14">
        <v>5.17</v>
      </c>
      <c r="M14">
        <v>36</v>
      </c>
      <c r="N14">
        <v>1.8</v>
      </c>
      <c r="O14">
        <v>262.5</v>
      </c>
      <c r="P14">
        <v>1.1812499999999999</v>
      </c>
      <c r="Q14">
        <v>0.99750000000000005</v>
      </c>
      <c r="R14">
        <v>13.571249999999999</v>
      </c>
      <c r="S14">
        <v>94.5</v>
      </c>
      <c r="T14">
        <v>0.44521562399999998</v>
      </c>
      <c r="U14">
        <v>0.40104385799999998</v>
      </c>
      <c r="V14">
        <v>0.15374051799999999</v>
      </c>
      <c r="W14">
        <v>0.36268888900000001</v>
      </c>
      <c r="X14">
        <v>21.87882222</v>
      </c>
      <c r="Y14">
        <v>60.323938480000002</v>
      </c>
      <c r="Z14">
        <v>25.562070850000001</v>
      </c>
      <c r="AA14">
        <v>9.6462962999999999E-2</v>
      </c>
      <c r="AB14">
        <v>0.26596613800000002</v>
      </c>
      <c r="AC14">
        <v>13.466487880000001</v>
      </c>
      <c r="AD14">
        <v>100</v>
      </c>
      <c r="AE14">
        <v>100</v>
      </c>
      <c r="AF14">
        <v>100</v>
      </c>
      <c r="AG14">
        <v>99.8</v>
      </c>
      <c r="AH14">
        <v>100</v>
      </c>
      <c r="AI14">
        <v>100</v>
      </c>
      <c r="AJ14">
        <v>46.3</v>
      </c>
      <c r="AK14">
        <v>65.7</v>
      </c>
      <c r="AL14">
        <v>83.7</v>
      </c>
      <c r="AM14">
        <v>68.5</v>
      </c>
      <c r="AN14">
        <v>27</v>
      </c>
      <c r="AO14">
        <v>37.799999999999997</v>
      </c>
      <c r="AP14">
        <v>38.799999999999997</v>
      </c>
      <c r="AQ14">
        <v>41.5</v>
      </c>
      <c r="AR14">
        <v>16.7</v>
      </c>
      <c r="AS14">
        <v>22</v>
      </c>
      <c r="AT14">
        <v>21</v>
      </c>
      <c r="AU14">
        <v>27.8</v>
      </c>
      <c r="AV14">
        <v>39</v>
      </c>
      <c r="AW14">
        <v>54.7</v>
      </c>
      <c r="AX14">
        <v>58.5</v>
      </c>
      <c r="AY14">
        <v>62.3</v>
      </c>
      <c r="AZ14">
        <v>20.8</v>
      </c>
      <c r="BA14">
        <v>25.9</v>
      </c>
      <c r="BB14">
        <v>8.5</v>
      </c>
      <c r="BC14">
        <v>38</v>
      </c>
      <c r="BD14">
        <f t="shared" si="1"/>
        <v>100</v>
      </c>
      <c r="BE14">
        <f t="shared" si="2"/>
        <v>99.95</v>
      </c>
      <c r="BF14">
        <f t="shared" si="3"/>
        <v>21.875</v>
      </c>
      <c r="BG14">
        <f t="shared" si="4"/>
        <v>53.625</v>
      </c>
      <c r="BH14">
        <v>50.7</v>
      </c>
      <c r="BI14">
        <v>66</v>
      </c>
      <c r="BJ14">
        <v>36.299999999999997</v>
      </c>
    </row>
    <row r="15" spans="1:62" x14ac:dyDescent="0.2">
      <c r="A15">
        <v>359</v>
      </c>
      <c r="B15" t="s">
        <v>123</v>
      </c>
      <c r="C15" t="s">
        <v>3</v>
      </c>
      <c r="D15">
        <v>14</v>
      </c>
      <c r="E15">
        <f t="shared" si="0"/>
        <v>0.29166666666666669</v>
      </c>
      <c r="F15">
        <v>1.8148148148148149</v>
      </c>
      <c r="G15">
        <v>1</v>
      </c>
      <c r="H15">
        <v>1</v>
      </c>
      <c r="J15">
        <v>1.33</v>
      </c>
      <c r="K15">
        <v>0.1</v>
      </c>
      <c r="L15">
        <v>1.43</v>
      </c>
      <c r="M15">
        <v>12</v>
      </c>
      <c r="N15">
        <v>15</v>
      </c>
      <c r="O15">
        <v>1000</v>
      </c>
      <c r="P15">
        <v>13.3</v>
      </c>
      <c r="Q15">
        <v>1</v>
      </c>
      <c r="R15">
        <v>14.3</v>
      </c>
      <c r="S15">
        <v>120</v>
      </c>
      <c r="T15">
        <v>0.44507532700000002</v>
      </c>
      <c r="U15">
        <v>0.42170464899999999</v>
      </c>
      <c r="V15">
        <v>0.13322002399999999</v>
      </c>
      <c r="W15">
        <v>0.17045185199999999</v>
      </c>
      <c r="X15">
        <v>22.064666670000001</v>
      </c>
      <c r="Y15">
        <v>129.44809000000001</v>
      </c>
      <c r="Z15">
        <v>47.31932449</v>
      </c>
      <c r="AA15">
        <v>8.5703704000000006E-2</v>
      </c>
      <c r="AB15">
        <v>0.50280300700000002</v>
      </c>
      <c r="AC15">
        <v>15.30222893</v>
      </c>
      <c r="AD15">
        <v>100</v>
      </c>
      <c r="AE15">
        <v>99.1</v>
      </c>
      <c r="AF15">
        <v>97.5</v>
      </c>
      <c r="AG15">
        <v>100</v>
      </c>
      <c r="AH15">
        <v>100</v>
      </c>
      <c r="AI15">
        <v>100</v>
      </c>
      <c r="AJ15">
        <v>55.1</v>
      </c>
      <c r="AK15">
        <v>56</v>
      </c>
      <c r="AL15">
        <v>52</v>
      </c>
      <c r="AM15">
        <v>62.5</v>
      </c>
      <c r="AN15">
        <v>33.799999999999997</v>
      </c>
      <c r="AO15">
        <v>32.700000000000003</v>
      </c>
      <c r="AP15">
        <v>22.8</v>
      </c>
      <c r="AQ15">
        <v>35.6</v>
      </c>
      <c r="AR15">
        <v>22.7</v>
      </c>
      <c r="AS15">
        <v>30.3</v>
      </c>
      <c r="AT15">
        <v>20</v>
      </c>
      <c r="AU15">
        <v>35</v>
      </c>
      <c r="AV15">
        <v>52.3</v>
      </c>
      <c r="AW15">
        <v>60.3</v>
      </c>
      <c r="AX15">
        <v>52.5</v>
      </c>
      <c r="AY15">
        <v>65.7</v>
      </c>
      <c r="AZ15">
        <v>38.9</v>
      </c>
      <c r="BA15">
        <v>29.4</v>
      </c>
      <c r="BB15">
        <v>18.5</v>
      </c>
      <c r="BC15">
        <v>31</v>
      </c>
      <c r="BD15">
        <f t="shared" si="1"/>
        <v>99.55</v>
      </c>
      <c r="BE15">
        <f t="shared" si="2"/>
        <v>99.375</v>
      </c>
      <c r="BF15">
        <f t="shared" si="3"/>
        <v>27</v>
      </c>
      <c r="BG15">
        <f t="shared" si="4"/>
        <v>57.7</v>
      </c>
      <c r="BH15">
        <v>55</v>
      </c>
      <c r="BI15">
        <v>56.4</v>
      </c>
      <c r="BJ15">
        <v>31.2</v>
      </c>
    </row>
    <row r="16" spans="1:62" x14ac:dyDescent="0.2">
      <c r="A16">
        <v>372</v>
      </c>
      <c r="B16" t="s">
        <v>124</v>
      </c>
      <c r="C16" t="s">
        <v>2</v>
      </c>
      <c r="D16">
        <v>15</v>
      </c>
      <c r="E16">
        <f t="shared" si="0"/>
        <v>0.3125</v>
      </c>
      <c r="F16">
        <v>2.2592592592592591</v>
      </c>
      <c r="G16">
        <v>1</v>
      </c>
      <c r="H16">
        <v>2</v>
      </c>
      <c r="I16">
        <v>1</v>
      </c>
      <c r="J16">
        <v>9</v>
      </c>
      <c r="K16">
        <v>3.5</v>
      </c>
      <c r="L16">
        <v>74</v>
      </c>
      <c r="M16">
        <v>381</v>
      </c>
      <c r="N16">
        <v>1</v>
      </c>
      <c r="O16">
        <v>40</v>
      </c>
      <c r="P16">
        <v>3.6</v>
      </c>
      <c r="Q16">
        <v>1.4</v>
      </c>
      <c r="R16">
        <v>29.6</v>
      </c>
      <c r="S16">
        <v>152.4</v>
      </c>
      <c r="T16">
        <v>0.44935652500000001</v>
      </c>
      <c r="U16">
        <v>0.35315882799999998</v>
      </c>
      <c r="V16">
        <v>0.19748464700000001</v>
      </c>
      <c r="W16">
        <v>0.43330000000000002</v>
      </c>
      <c r="X16">
        <v>25.907125929999999</v>
      </c>
      <c r="Y16">
        <v>59.79027447</v>
      </c>
      <c r="Z16">
        <v>49.103527069999998</v>
      </c>
      <c r="AA16">
        <v>0.192333333</v>
      </c>
      <c r="AB16">
        <v>0.44388029800000001</v>
      </c>
      <c r="AC16">
        <v>16.85538292</v>
      </c>
      <c r="AD16">
        <v>100</v>
      </c>
      <c r="AE16">
        <v>99.2</v>
      </c>
      <c r="AF16">
        <v>98.3</v>
      </c>
      <c r="AG16">
        <v>95.5</v>
      </c>
      <c r="AH16">
        <v>100</v>
      </c>
      <c r="AI16">
        <v>99.2</v>
      </c>
      <c r="AJ16">
        <v>33.5</v>
      </c>
      <c r="AK16">
        <v>43.8</v>
      </c>
      <c r="AL16">
        <v>53</v>
      </c>
      <c r="AM16">
        <v>38.299999999999997</v>
      </c>
      <c r="AN16">
        <v>22.3</v>
      </c>
      <c r="AO16">
        <v>21</v>
      </c>
      <c r="AP16">
        <v>49</v>
      </c>
      <c r="AQ16">
        <v>26.3</v>
      </c>
      <c r="AR16">
        <v>20.2</v>
      </c>
      <c r="AS16">
        <v>26.3</v>
      </c>
      <c r="AT16">
        <v>61.5</v>
      </c>
      <c r="AU16">
        <v>33</v>
      </c>
      <c r="AV16">
        <v>35.700000000000003</v>
      </c>
      <c r="AW16">
        <v>46</v>
      </c>
      <c r="AX16">
        <v>56.5</v>
      </c>
      <c r="AY16">
        <v>44.1</v>
      </c>
      <c r="AZ16">
        <v>24.7</v>
      </c>
      <c r="BA16">
        <v>21</v>
      </c>
      <c r="BB16">
        <v>42.5</v>
      </c>
      <c r="BC16">
        <v>29.2</v>
      </c>
      <c r="BD16">
        <f t="shared" si="1"/>
        <v>99.6</v>
      </c>
      <c r="BE16">
        <f t="shared" si="2"/>
        <v>98.25</v>
      </c>
      <c r="BF16">
        <f t="shared" si="3"/>
        <v>35.25</v>
      </c>
      <c r="BG16">
        <f t="shared" si="4"/>
        <v>45.574999999999996</v>
      </c>
      <c r="BH16">
        <v>46</v>
      </c>
      <c r="BI16">
        <v>42.2</v>
      </c>
      <c r="BJ16">
        <v>29.6</v>
      </c>
    </row>
    <row r="17" spans="1:62" x14ac:dyDescent="0.2">
      <c r="A17">
        <v>396</v>
      </c>
      <c r="B17" t="s">
        <v>125</v>
      </c>
      <c r="C17" t="s">
        <v>3</v>
      </c>
      <c r="D17">
        <v>16</v>
      </c>
      <c r="E17">
        <f t="shared" si="0"/>
        <v>0.33333333333333331</v>
      </c>
      <c r="F17">
        <v>2.5925925925925926</v>
      </c>
      <c r="G17">
        <v>1</v>
      </c>
      <c r="H17">
        <v>1</v>
      </c>
      <c r="I17">
        <v>1</v>
      </c>
      <c r="J17">
        <v>0.5</v>
      </c>
      <c r="K17">
        <v>0.3</v>
      </c>
      <c r="L17">
        <v>12.4</v>
      </c>
      <c r="M17">
        <v>52</v>
      </c>
      <c r="N17">
        <v>1.5</v>
      </c>
      <c r="O17">
        <v>300</v>
      </c>
      <c r="P17">
        <v>1.5</v>
      </c>
      <c r="Q17">
        <v>0.9</v>
      </c>
      <c r="R17">
        <v>37.200000000000003</v>
      </c>
      <c r="S17">
        <v>156</v>
      </c>
      <c r="T17">
        <v>0.49035668999999998</v>
      </c>
      <c r="U17">
        <v>0.35463897100000003</v>
      </c>
      <c r="V17">
        <v>0.15500433899999999</v>
      </c>
      <c r="W17">
        <v>0.25756296299999998</v>
      </c>
      <c r="X17">
        <v>19.38342222</v>
      </c>
      <c r="Y17">
        <v>75.257024529999995</v>
      </c>
      <c r="Z17">
        <v>42.077346800000001</v>
      </c>
      <c r="AA17">
        <v>4.3648147999999998E-2</v>
      </c>
      <c r="AB17">
        <v>0.16946593400000001</v>
      </c>
      <c r="AC17">
        <v>15.75642586</v>
      </c>
      <c r="AD17">
        <v>100</v>
      </c>
      <c r="AE17">
        <v>100</v>
      </c>
      <c r="AF17">
        <v>96.3</v>
      </c>
      <c r="AG17">
        <v>100</v>
      </c>
      <c r="AH17">
        <v>100</v>
      </c>
      <c r="AI17">
        <v>100</v>
      </c>
      <c r="AJ17">
        <v>62.9</v>
      </c>
      <c r="AK17">
        <v>65.2</v>
      </c>
      <c r="AL17">
        <v>28</v>
      </c>
      <c r="AM17">
        <v>74.7</v>
      </c>
      <c r="AN17">
        <v>38.700000000000003</v>
      </c>
      <c r="AO17">
        <v>34.799999999999997</v>
      </c>
      <c r="AP17">
        <v>23.7</v>
      </c>
      <c r="AQ17">
        <v>34.700000000000003</v>
      </c>
      <c r="AR17">
        <v>27.1</v>
      </c>
      <c r="AS17">
        <v>35.799999999999997</v>
      </c>
      <c r="AT17">
        <v>17.8</v>
      </c>
      <c r="AU17">
        <v>27.5</v>
      </c>
      <c r="AV17">
        <v>65.8</v>
      </c>
      <c r="AW17">
        <v>70.099999999999994</v>
      </c>
      <c r="AX17">
        <v>50.8</v>
      </c>
      <c r="AY17">
        <v>75.7</v>
      </c>
      <c r="AZ17">
        <v>51.2</v>
      </c>
      <c r="BA17">
        <v>48.2</v>
      </c>
      <c r="BB17">
        <v>40.299999999999997</v>
      </c>
      <c r="BC17">
        <v>38.4</v>
      </c>
      <c r="BD17">
        <f t="shared" si="1"/>
        <v>100</v>
      </c>
      <c r="BE17">
        <f t="shared" si="2"/>
        <v>99.075000000000003</v>
      </c>
      <c r="BF17">
        <f t="shared" si="3"/>
        <v>27.05</v>
      </c>
      <c r="BG17">
        <f t="shared" si="4"/>
        <v>65.599999999999994</v>
      </c>
      <c r="BH17">
        <v>62.2</v>
      </c>
      <c r="BI17">
        <v>57.7</v>
      </c>
      <c r="BJ17">
        <v>33</v>
      </c>
    </row>
    <row r="18" spans="1:62" x14ac:dyDescent="0.2">
      <c r="A18">
        <v>407</v>
      </c>
      <c r="B18" t="s">
        <v>126</v>
      </c>
      <c r="C18" t="s">
        <v>3</v>
      </c>
      <c r="D18">
        <v>13</v>
      </c>
      <c r="E18">
        <f t="shared" si="0"/>
        <v>0.27083333333333331</v>
      </c>
      <c r="F18">
        <v>2.6296296296296298</v>
      </c>
      <c r="G18">
        <v>1</v>
      </c>
      <c r="H18">
        <v>1</v>
      </c>
      <c r="I18">
        <v>1</v>
      </c>
      <c r="J18">
        <v>1.2</v>
      </c>
      <c r="K18">
        <v>1</v>
      </c>
      <c r="L18">
        <v>2.7</v>
      </c>
      <c r="M18">
        <v>30</v>
      </c>
      <c r="N18">
        <v>8</v>
      </c>
      <c r="O18">
        <v>40</v>
      </c>
      <c r="P18">
        <v>0.48</v>
      </c>
      <c r="Q18">
        <v>0.4</v>
      </c>
      <c r="R18">
        <v>1.08</v>
      </c>
      <c r="S18">
        <v>12</v>
      </c>
      <c r="T18">
        <v>0.39344888</v>
      </c>
      <c r="U18">
        <v>0.283648974</v>
      </c>
      <c r="V18">
        <v>0.322902146</v>
      </c>
      <c r="W18">
        <v>0.38110370399999999</v>
      </c>
      <c r="X18">
        <v>64.351100000000002</v>
      </c>
      <c r="Y18">
        <v>168.8545647</v>
      </c>
      <c r="Z18">
        <v>67.189369200000002</v>
      </c>
      <c r="AA18">
        <v>0.22025925900000001</v>
      </c>
      <c r="AB18">
        <v>0.57795098099999997</v>
      </c>
      <c r="AC18">
        <v>16.479461669999999</v>
      </c>
      <c r="AD18">
        <v>100</v>
      </c>
      <c r="AE18">
        <v>98.7</v>
      </c>
      <c r="AF18">
        <v>100</v>
      </c>
      <c r="AG18">
        <v>99.8</v>
      </c>
      <c r="AH18">
        <v>100</v>
      </c>
      <c r="AI18">
        <v>98.7</v>
      </c>
      <c r="AJ18">
        <v>58.4</v>
      </c>
      <c r="AK18">
        <v>62.4</v>
      </c>
      <c r="AL18">
        <v>77</v>
      </c>
      <c r="AM18">
        <v>67.3</v>
      </c>
      <c r="AN18">
        <v>36</v>
      </c>
      <c r="AO18">
        <v>37.4</v>
      </c>
      <c r="AP18">
        <v>39.5</v>
      </c>
      <c r="AQ18">
        <v>45.5</v>
      </c>
      <c r="AR18">
        <v>24.5</v>
      </c>
      <c r="AS18">
        <v>34.6</v>
      </c>
      <c r="AT18">
        <v>42</v>
      </c>
      <c r="AU18">
        <v>43.7</v>
      </c>
      <c r="AV18">
        <v>57.2</v>
      </c>
      <c r="AW18">
        <v>68.400000000000006</v>
      </c>
      <c r="AX18">
        <v>80.5</v>
      </c>
      <c r="AY18">
        <v>74.8</v>
      </c>
      <c r="AZ18">
        <v>48.4</v>
      </c>
      <c r="BA18">
        <v>33.5</v>
      </c>
      <c r="BB18">
        <v>30.5</v>
      </c>
      <c r="BC18">
        <v>48.7</v>
      </c>
      <c r="BD18">
        <f t="shared" si="1"/>
        <v>99.35</v>
      </c>
      <c r="BE18">
        <f t="shared" si="2"/>
        <v>99.625</v>
      </c>
      <c r="BF18">
        <f t="shared" si="3"/>
        <v>36.200000000000003</v>
      </c>
      <c r="BG18">
        <f t="shared" si="4"/>
        <v>70.225000000000009</v>
      </c>
      <c r="BH18">
        <v>68.7</v>
      </c>
      <c r="BI18">
        <v>66.3</v>
      </c>
      <c r="BJ18">
        <v>39.6</v>
      </c>
    </row>
    <row r="19" spans="1:62" x14ac:dyDescent="0.2">
      <c r="A19">
        <v>437</v>
      </c>
      <c r="B19" t="s">
        <v>127</v>
      </c>
      <c r="C19" t="s">
        <v>3</v>
      </c>
      <c r="D19">
        <v>14</v>
      </c>
      <c r="E19">
        <f t="shared" si="0"/>
        <v>0.29166666666666669</v>
      </c>
      <c r="F19">
        <v>2.4074074074074074</v>
      </c>
      <c r="G19">
        <v>1</v>
      </c>
      <c r="H19">
        <v>1</v>
      </c>
      <c r="J19">
        <v>2</v>
      </c>
      <c r="K19">
        <v>0.11</v>
      </c>
      <c r="L19">
        <v>14.8</v>
      </c>
      <c r="M19">
        <v>71</v>
      </c>
      <c r="N19">
        <v>8</v>
      </c>
      <c r="O19">
        <v>800</v>
      </c>
      <c r="P19">
        <v>16</v>
      </c>
      <c r="Q19">
        <v>0.88</v>
      </c>
      <c r="R19">
        <v>118.4</v>
      </c>
      <c r="S19">
        <v>568</v>
      </c>
      <c r="T19">
        <v>0.45493810299999998</v>
      </c>
      <c r="U19">
        <v>0.32339602099999998</v>
      </c>
      <c r="V19">
        <v>0.22166587600000001</v>
      </c>
      <c r="W19">
        <v>0.39491481499999997</v>
      </c>
      <c r="X19">
        <v>42.476418520000003</v>
      </c>
      <c r="Y19">
        <v>107.5584327</v>
      </c>
      <c r="Z19">
        <v>46.836975099999997</v>
      </c>
      <c r="AA19">
        <v>6.837037E-2</v>
      </c>
      <c r="AB19">
        <v>0.17312688200000001</v>
      </c>
      <c r="AC19">
        <v>16.28796577</v>
      </c>
      <c r="AD19">
        <v>100</v>
      </c>
      <c r="AE19">
        <v>100</v>
      </c>
      <c r="AF19">
        <v>99.1</v>
      </c>
      <c r="AG19">
        <v>100</v>
      </c>
      <c r="AH19">
        <v>100</v>
      </c>
      <c r="AI19">
        <v>100</v>
      </c>
      <c r="AJ19">
        <v>53.7</v>
      </c>
      <c r="AK19">
        <v>56</v>
      </c>
      <c r="AL19">
        <v>61.3</v>
      </c>
      <c r="AM19">
        <v>53.3</v>
      </c>
      <c r="AN19">
        <v>19.100000000000001</v>
      </c>
      <c r="AO19">
        <v>27.6</v>
      </c>
      <c r="AP19">
        <v>9.6</v>
      </c>
      <c r="AQ19">
        <v>17</v>
      </c>
      <c r="AR19">
        <v>18</v>
      </c>
      <c r="AS19">
        <v>23</v>
      </c>
      <c r="AT19">
        <v>15.3</v>
      </c>
      <c r="AU19">
        <v>23.2</v>
      </c>
      <c r="AV19">
        <v>60</v>
      </c>
      <c r="AW19">
        <v>62.7</v>
      </c>
      <c r="AX19">
        <v>55.5</v>
      </c>
      <c r="AY19">
        <v>58.4</v>
      </c>
      <c r="AZ19">
        <v>30.9</v>
      </c>
      <c r="BA19">
        <v>28.6</v>
      </c>
      <c r="BB19">
        <v>16.399999999999999</v>
      </c>
      <c r="BC19">
        <v>9.8000000000000007</v>
      </c>
      <c r="BD19">
        <f t="shared" si="1"/>
        <v>100</v>
      </c>
      <c r="BE19">
        <f t="shared" si="2"/>
        <v>99.775000000000006</v>
      </c>
      <c r="BF19">
        <f t="shared" si="3"/>
        <v>19.875</v>
      </c>
      <c r="BG19">
        <f t="shared" si="4"/>
        <v>59.15</v>
      </c>
      <c r="BH19">
        <v>59.4</v>
      </c>
      <c r="BI19">
        <v>56.1</v>
      </c>
      <c r="BJ19">
        <v>18.3</v>
      </c>
    </row>
    <row r="20" spans="1:62" x14ac:dyDescent="0.2">
      <c r="A20">
        <v>465</v>
      </c>
      <c r="B20" t="s">
        <v>128</v>
      </c>
      <c r="C20" t="s">
        <v>2</v>
      </c>
      <c r="D20">
        <v>24</v>
      </c>
      <c r="E20">
        <f t="shared" si="0"/>
        <v>0.5</v>
      </c>
      <c r="F20">
        <v>3.2592592592592591</v>
      </c>
      <c r="G20">
        <v>1</v>
      </c>
      <c r="H20">
        <v>2</v>
      </c>
      <c r="I20">
        <v>1</v>
      </c>
      <c r="J20">
        <v>6.5</v>
      </c>
      <c r="K20">
        <v>38</v>
      </c>
      <c r="L20">
        <v>50</v>
      </c>
      <c r="M20">
        <v>566</v>
      </c>
      <c r="N20">
        <v>6</v>
      </c>
      <c r="O20">
        <v>70</v>
      </c>
      <c r="P20">
        <v>4.55</v>
      </c>
      <c r="Q20">
        <v>26.6</v>
      </c>
      <c r="R20">
        <v>35</v>
      </c>
      <c r="S20">
        <v>396.2</v>
      </c>
      <c r="T20">
        <v>0.47430313699999999</v>
      </c>
      <c r="U20">
        <v>0.29810700899999998</v>
      </c>
      <c r="V20">
        <v>0.22758985500000001</v>
      </c>
      <c r="W20">
        <v>0.35389999999999999</v>
      </c>
      <c r="X20">
        <v>58.990577780000002</v>
      </c>
      <c r="Y20">
        <v>166.68713700000001</v>
      </c>
      <c r="Z20">
        <v>60.982334139999999</v>
      </c>
      <c r="AA20">
        <v>0.11737037</v>
      </c>
      <c r="AB20">
        <v>0.33164840499999998</v>
      </c>
      <c r="AC20">
        <v>16.762006759999998</v>
      </c>
      <c r="AD20">
        <v>100</v>
      </c>
      <c r="AE20">
        <v>100</v>
      </c>
      <c r="AF20">
        <v>99.2</v>
      </c>
      <c r="AG20">
        <v>98.3</v>
      </c>
      <c r="AH20">
        <v>100</v>
      </c>
      <c r="AI20">
        <v>100</v>
      </c>
      <c r="AJ20">
        <v>68.2</v>
      </c>
      <c r="AK20">
        <v>60</v>
      </c>
      <c r="AL20">
        <v>43.5</v>
      </c>
      <c r="AM20">
        <v>52.5</v>
      </c>
      <c r="AN20">
        <v>51.5</v>
      </c>
      <c r="AO20">
        <v>46</v>
      </c>
      <c r="AP20">
        <v>45</v>
      </c>
      <c r="AQ20">
        <v>43.1</v>
      </c>
      <c r="AR20">
        <v>49.6</v>
      </c>
      <c r="AS20">
        <v>42.6</v>
      </c>
      <c r="AT20">
        <v>40.799999999999997</v>
      </c>
      <c r="AU20">
        <v>48.6</v>
      </c>
      <c r="AV20">
        <v>75.7</v>
      </c>
      <c r="AW20">
        <v>70.2</v>
      </c>
      <c r="AX20">
        <v>58</v>
      </c>
      <c r="AY20">
        <v>62.9</v>
      </c>
      <c r="AZ20">
        <v>60.8</v>
      </c>
      <c r="BA20">
        <v>47.6</v>
      </c>
      <c r="BB20">
        <v>36</v>
      </c>
      <c r="BC20">
        <v>43.1</v>
      </c>
      <c r="BD20">
        <f t="shared" si="1"/>
        <v>100</v>
      </c>
      <c r="BE20">
        <f t="shared" si="2"/>
        <v>99.375</v>
      </c>
      <c r="BF20">
        <f t="shared" si="3"/>
        <v>45.4</v>
      </c>
      <c r="BG20">
        <f t="shared" si="4"/>
        <v>66.7</v>
      </c>
      <c r="BH20">
        <v>67.900000000000006</v>
      </c>
      <c r="BI20">
        <v>56.1</v>
      </c>
      <c r="BJ20">
        <v>46.4</v>
      </c>
    </row>
    <row r="21" spans="1:62" x14ac:dyDescent="0.2">
      <c r="A21">
        <v>510</v>
      </c>
      <c r="B21" t="s">
        <v>129</v>
      </c>
      <c r="C21" t="s">
        <v>2</v>
      </c>
      <c r="D21">
        <v>11</v>
      </c>
      <c r="E21">
        <f t="shared" si="0"/>
        <v>0.22916666666666666</v>
      </c>
      <c r="F21">
        <v>2.5185185185185186</v>
      </c>
      <c r="G21">
        <v>1</v>
      </c>
      <c r="H21">
        <v>2</v>
      </c>
      <c r="I21">
        <v>1</v>
      </c>
      <c r="J21">
        <v>3.8</v>
      </c>
      <c r="K21">
        <v>16.600000000000001</v>
      </c>
      <c r="L21">
        <v>70.099999999999994</v>
      </c>
      <c r="M21">
        <v>448</v>
      </c>
      <c r="N21">
        <v>1</v>
      </c>
      <c r="O21">
        <v>51</v>
      </c>
      <c r="P21">
        <v>1.9379999999999999</v>
      </c>
      <c r="Q21">
        <v>8.4659999999999993</v>
      </c>
      <c r="R21">
        <v>35.750999999999998</v>
      </c>
      <c r="S21">
        <v>228.48</v>
      </c>
      <c r="T21">
        <v>0.46078902300000002</v>
      </c>
      <c r="U21">
        <v>0.328113881</v>
      </c>
      <c r="V21">
        <v>0.21109709600000001</v>
      </c>
      <c r="W21">
        <v>0.27962592600000002</v>
      </c>
      <c r="X21">
        <v>45.561703700000002</v>
      </c>
      <c r="Y21">
        <v>162.93805219999999</v>
      </c>
      <c r="Z21">
        <v>54.145580289999998</v>
      </c>
      <c r="AA21">
        <v>5.1685185000000002E-2</v>
      </c>
      <c r="AB21">
        <v>0.18483688500000001</v>
      </c>
      <c r="AC21">
        <v>15.645805360000001</v>
      </c>
      <c r="AD21">
        <v>83.3</v>
      </c>
      <c r="AE21">
        <v>100</v>
      </c>
      <c r="AF21">
        <v>100</v>
      </c>
      <c r="AG21">
        <v>99.8</v>
      </c>
      <c r="AH21">
        <v>83.3</v>
      </c>
      <c r="AI21">
        <v>100.7</v>
      </c>
      <c r="AJ21">
        <v>43.2</v>
      </c>
      <c r="AK21">
        <v>48.1</v>
      </c>
      <c r="AL21">
        <v>38.799999999999997</v>
      </c>
      <c r="AM21">
        <v>33.700000000000003</v>
      </c>
      <c r="AN21">
        <v>39.5</v>
      </c>
      <c r="AO21">
        <v>33.200000000000003</v>
      </c>
      <c r="AP21">
        <v>39.700000000000003</v>
      </c>
      <c r="AQ21">
        <v>25.4</v>
      </c>
      <c r="AR21">
        <v>34.799999999999997</v>
      </c>
      <c r="AS21">
        <v>30.5</v>
      </c>
      <c r="AT21">
        <v>42.7</v>
      </c>
      <c r="AU21">
        <v>34.4</v>
      </c>
      <c r="AV21">
        <v>59.3</v>
      </c>
      <c r="AW21">
        <v>62.4</v>
      </c>
      <c r="AX21">
        <v>44.3</v>
      </c>
      <c r="AY21">
        <v>44.2</v>
      </c>
      <c r="AZ21">
        <v>45</v>
      </c>
      <c r="BA21">
        <v>37.299999999999997</v>
      </c>
      <c r="BB21">
        <v>42.8</v>
      </c>
      <c r="BC21">
        <v>21.4</v>
      </c>
      <c r="BD21">
        <f t="shared" si="1"/>
        <v>91.65</v>
      </c>
      <c r="BE21">
        <f t="shared" si="2"/>
        <v>95.95</v>
      </c>
      <c r="BF21">
        <f t="shared" si="3"/>
        <v>35.6</v>
      </c>
      <c r="BG21">
        <f t="shared" si="4"/>
        <v>52.55</v>
      </c>
      <c r="BH21">
        <v>55.3</v>
      </c>
      <c r="BI21">
        <v>41</v>
      </c>
      <c r="BJ21">
        <v>34.5</v>
      </c>
    </row>
    <row r="22" spans="1:62" x14ac:dyDescent="0.2">
      <c r="A22">
        <v>1002</v>
      </c>
      <c r="B22" t="s">
        <v>130</v>
      </c>
      <c r="C22" t="s">
        <v>4</v>
      </c>
      <c r="D22">
        <v>25</v>
      </c>
      <c r="E22">
        <f t="shared" si="0"/>
        <v>0.52083333333333337</v>
      </c>
      <c r="G22">
        <v>2</v>
      </c>
      <c r="T22">
        <v>0.49918887099999998</v>
      </c>
      <c r="U22">
        <v>0.15232099800000001</v>
      </c>
      <c r="V22">
        <v>0.34849013099999998</v>
      </c>
      <c r="W22">
        <v>0.35830000000000001</v>
      </c>
      <c r="X22">
        <v>52.82025926</v>
      </c>
      <c r="Y22">
        <v>147.41908810000001</v>
      </c>
      <c r="Z22">
        <v>47.187568659999997</v>
      </c>
      <c r="AA22">
        <v>9.3388889000000003E-2</v>
      </c>
      <c r="AB22">
        <v>0.26064440100000003</v>
      </c>
      <c r="AC22">
        <v>16.070247649999999</v>
      </c>
      <c r="AD22">
        <v>100</v>
      </c>
      <c r="AE22">
        <v>100</v>
      </c>
      <c r="AF22">
        <v>100</v>
      </c>
      <c r="AG22">
        <v>99.6</v>
      </c>
      <c r="AH22">
        <v>100</v>
      </c>
      <c r="AI22">
        <v>100</v>
      </c>
      <c r="AJ22">
        <v>71.099999999999994</v>
      </c>
      <c r="AK22">
        <v>72.5</v>
      </c>
      <c r="AL22">
        <v>77.3</v>
      </c>
      <c r="AM22">
        <v>82.4</v>
      </c>
      <c r="AN22">
        <v>46.2</v>
      </c>
      <c r="AO22">
        <v>37.4</v>
      </c>
      <c r="AP22">
        <v>76</v>
      </c>
      <c r="AQ22">
        <v>52</v>
      </c>
      <c r="AR22">
        <v>41.8</v>
      </c>
      <c r="AS22">
        <v>35.4</v>
      </c>
      <c r="AU22">
        <v>33</v>
      </c>
      <c r="BD22">
        <f>AVERAGE(AD22:AE22)</f>
        <v>100</v>
      </c>
      <c r="BE22">
        <f>AVERAGE(AF22:AI22)</f>
        <v>99.9</v>
      </c>
      <c r="BF22">
        <f>AVERAGE(AR22:AU22)</f>
        <v>36.733333333333327</v>
      </c>
      <c r="BI22">
        <v>75.900000000000006</v>
      </c>
      <c r="BJ22">
        <v>52.9</v>
      </c>
    </row>
    <row r="23" spans="1:62" x14ac:dyDescent="0.2">
      <c r="A23">
        <v>1020</v>
      </c>
      <c r="B23" t="s">
        <v>131</v>
      </c>
      <c r="C23" t="s">
        <v>4</v>
      </c>
      <c r="D23">
        <v>21</v>
      </c>
      <c r="E23">
        <f t="shared" si="0"/>
        <v>0.4375</v>
      </c>
      <c r="G23">
        <v>2</v>
      </c>
      <c r="T23">
        <v>0.743872333</v>
      </c>
      <c r="U23">
        <v>0.16507511499999999</v>
      </c>
      <c r="V23">
        <v>9.1052551999999995E-2</v>
      </c>
      <c r="W23">
        <v>0.18824444400000001</v>
      </c>
      <c r="X23">
        <v>32.779311110000002</v>
      </c>
      <c r="Y23">
        <v>174.13162550000001</v>
      </c>
      <c r="Z23">
        <v>60.617507930000002</v>
      </c>
      <c r="AA23">
        <v>6.4037037000000005E-2</v>
      </c>
      <c r="AB23">
        <v>0.340180223</v>
      </c>
      <c r="AC23">
        <v>15.18515968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64.5</v>
      </c>
      <c r="AK23">
        <v>74.7</v>
      </c>
      <c r="AL23">
        <v>74.3</v>
      </c>
      <c r="AM23">
        <v>76.900000000000006</v>
      </c>
      <c r="AN23">
        <v>41.4</v>
      </c>
      <c r="AO23">
        <v>49.1</v>
      </c>
      <c r="AP23">
        <v>53.3</v>
      </c>
      <c r="AQ23">
        <v>42</v>
      </c>
      <c r="AR23">
        <v>43.2</v>
      </c>
      <c r="AS23">
        <v>48.2</v>
      </c>
      <c r="AT23">
        <v>40.200000000000003</v>
      </c>
      <c r="AU23">
        <v>43.1</v>
      </c>
      <c r="BD23">
        <f t="shared" ref="BD23:BD31" si="5">AVERAGE(AD23:AE23)</f>
        <v>100</v>
      </c>
      <c r="BE23">
        <f t="shared" ref="BE23:BE31" si="6">AVERAGE(AF23:AI23)</f>
        <v>100</v>
      </c>
      <c r="BF23">
        <f t="shared" ref="BF23:BF31" si="7">AVERAGE(AR23:AU23)</f>
        <v>43.675000000000004</v>
      </c>
      <c r="BI23">
        <v>72.599999999999994</v>
      </c>
      <c r="BJ23">
        <v>46.4</v>
      </c>
    </row>
    <row r="24" spans="1:62" x14ac:dyDescent="0.2">
      <c r="A24">
        <v>1081</v>
      </c>
      <c r="B24" t="s">
        <v>132</v>
      </c>
      <c r="C24" t="s">
        <v>4</v>
      </c>
      <c r="D24">
        <v>19</v>
      </c>
      <c r="E24">
        <f t="shared" si="0"/>
        <v>0.39583333333333331</v>
      </c>
      <c r="G24">
        <v>2</v>
      </c>
      <c r="T24">
        <v>0.33819666999999998</v>
      </c>
      <c r="U24">
        <v>0.346023266</v>
      </c>
      <c r="V24">
        <v>0.31578006400000003</v>
      </c>
      <c r="W24">
        <v>0.18759999999999999</v>
      </c>
      <c r="X24">
        <v>22.151266669999998</v>
      </c>
      <c r="Y24">
        <v>118.0771144</v>
      </c>
      <c r="Z24">
        <v>30.105934139999999</v>
      </c>
      <c r="AA24">
        <v>2.6277778000000002E-2</v>
      </c>
      <c r="AB24">
        <v>0.14007344199999999</v>
      </c>
      <c r="AC24">
        <v>14.52709961</v>
      </c>
      <c r="AD24">
        <v>0</v>
      </c>
      <c r="AE24">
        <v>87.9</v>
      </c>
      <c r="AF24">
        <v>75</v>
      </c>
      <c r="AG24">
        <v>81.5</v>
      </c>
      <c r="AH24">
        <v>50</v>
      </c>
      <c r="AI24">
        <v>88.9</v>
      </c>
      <c r="AJ24">
        <v>35.6</v>
      </c>
      <c r="AK24">
        <v>36.700000000000003</v>
      </c>
      <c r="AL24">
        <v>48</v>
      </c>
      <c r="AM24">
        <v>44.8</v>
      </c>
      <c r="AN24">
        <v>8.4</v>
      </c>
      <c r="AO24">
        <v>13.9</v>
      </c>
      <c r="AP24">
        <v>15.5</v>
      </c>
      <c r="AQ24">
        <v>25.7</v>
      </c>
      <c r="AR24">
        <v>8.1</v>
      </c>
      <c r="AS24">
        <v>14.9</v>
      </c>
      <c r="AT24">
        <v>40</v>
      </c>
      <c r="AU24">
        <v>10.4</v>
      </c>
      <c r="BD24">
        <f t="shared" si="5"/>
        <v>43.95</v>
      </c>
      <c r="BE24">
        <f t="shared" si="6"/>
        <v>73.849999999999994</v>
      </c>
      <c r="BF24">
        <f t="shared" si="7"/>
        <v>18.350000000000001</v>
      </c>
      <c r="BI24">
        <v>41.3</v>
      </c>
      <c r="BJ24">
        <v>15.9</v>
      </c>
    </row>
    <row r="25" spans="1:62" x14ac:dyDescent="0.2">
      <c r="A25">
        <v>1144</v>
      </c>
      <c r="B25" t="s">
        <v>133</v>
      </c>
      <c r="C25" t="s">
        <v>4</v>
      </c>
      <c r="D25">
        <v>15</v>
      </c>
      <c r="E25">
        <f t="shared" si="0"/>
        <v>0.3125</v>
      </c>
      <c r="G25">
        <v>2</v>
      </c>
      <c r="T25">
        <v>0.36694505700000002</v>
      </c>
      <c r="U25">
        <v>0.33850938400000002</v>
      </c>
      <c r="V25">
        <v>0.29454555900000001</v>
      </c>
      <c r="W25">
        <v>0.29931481500000001</v>
      </c>
      <c r="X25">
        <v>16.859170370000001</v>
      </c>
      <c r="Y25">
        <v>56.325880099999999</v>
      </c>
      <c r="Z25">
        <v>32.187023160000003</v>
      </c>
      <c r="AA25">
        <v>7.4740740999999999E-2</v>
      </c>
      <c r="AB25">
        <v>0.249706119</v>
      </c>
      <c r="AC25">
        <v>16.097543720000001</v>
      </c>
      <c r="AD25">
        <v>100</v>
      </c>
      <c r="AE25">
        <v>96.7</v>
      </c>
      <c r="AF25">
        <v>100</v>
      </c>
      <c r="AG25">
        <v>100</v>
      </c>
      <c r="AH25">
        <v>100</v>
      </c>
      <c r="AI25">
        <v>98</v>
      </c>
      <c r="AJ25">
        <v>56.4</v>
      </c>
      <c r="AK25">
        <v>59.4</v>
      </c>
      <c r="AL25">
        <v>59.7</v>
      </c>
      <c r="AM25">
        <v>66.8</v>
      </c>
      <c r="AN25">
        <v>25.4</v>
      </c>
      <c r="AO25">
        <v>32.9</v>
      </c>
      <c r="AP25">
        <v>43.3</v>
      </c>
      <c r="AQ25">
        <v>34.9</v>
      </c>
      <c r="AR25">
        <v>38.9</v>
      </c>
      <c r="AS25">
        <v>47.1</v>
      </c>
      <c r="AT25">
        <v>49.8</v>
      </c>
      <c r="AU25">
        <v>52.8</v>
      </c>
      <c r="BD25">
        <f t="shared" si="5"/>
        <v>98.35</v>
      </c>
      <c r="BE25">
        <f t="shared" si="6"/>
        <v>99.5</v>
      </c>
      <c r="BF25">
        <f t="shared" si="7"/>
        <v>47.150000000000006</v>
      </c>
      <c r="BI25">
        <v>60.6</v>
      </c>
      <c r="BJ25">
        <v>34.1</v>
      </c>
    </row>
    <row r="26" spans="1:62" x14ac:dyDescent="0.2">
      <c r="A26">
        <v>1155</v>
      </c>
      <c r="B26" t="s">
        <v>134</v>
      </c>
      <c r="C26" t="s">
        <v>4</v>
      </c>
      <c r="D26">
        <v>20</v>
      </c>
      <c r="E26">
        <f t="shared" si="0"/>
        <v>0.41666666666666669</v>
      </c>
      <c r="G26">
        <v>2</v>
      </c>
      <c r="T26">
        <v>0.36536225</v>
      </c>
      <c r="U26">
        <v>0.32960740399999999</v>
      </c>
      <c r="V26">
        <v>0.30503034600000001</v>
      </c>
      <c r="W26">
        <v>0.34261111100000002</v>
      </c>
      <c r="X26">
        <v>27.822474069999998</v>
      </c>
      <c r="Y26">
        <v>81.207156370000007</v>
      </c>
      <c r="Z26">
        <v>79.301376340000004</v>
      </c>
      <c r="AA26">
        <v>0.20166666699999999</v>
      </c>
      <c r="AB26">
        <v>0.58861683200000003</v>
      </c>
      <c r="AC26">
        <v>18.949684139999999</v>
      </c>
      <c r="AD26">
        <v>100</v>
      </c>
      <c r="AE26">
        <v>100</v>
      </c>
      <c r="AF26">
        <v>100</v>
      </c>
      <c r="AG26">
        <v>100</v>
      </c>
      <c r="AH26">
        <v>100</v>
      </c>
      <c r="AI26">
        <v>100</v>
      </c>
      <c r="AJ26">
        <v>47.5</v>
      </c>
      <c r="AK26">
        <v>47.5</v>
      </c>
      <c r="AL26">
        <v>34.700000000000003</v>
      </c>
      <c r="AM26">
        <v>52.6</v>
      </c>
      <c r="AN26">
        <v>20.100000000000001</v>
      </c>
      <c r="AO26">
        <v>13.1</v>
      </c>
      <c r="AP26">
        <v>9</v>
      </c>
      <c r="AQ26">
        <v>19.899999999999999</v>
      </c>
      <c r="AR26">
        <v>18.7</v>
      </c>
      <c r="AS26">
        <v>20.399999999999999</v>
      </c>
      <c r="AT26">
        <v>68</v>
      </c>
      <c r="AU26">
        <v>32.1</v>
      </c>
      <c r="BD26">
        <f t="shared" si="5"/>
        <v>100</v>
      </c>
      <c r="BE26">
        <f t="shared" si="6"/>
        <v>100</v>
      </c>
      <c r="BF26">
        <f t="shared" si="7"/>
        <v>34.799999999999997</v>
      </c>
      <c r="BI26">
        <v>45.6</v>
      </c>
      <c r="BJ26">
        <v>15.6</v>
      </c>
    </row>
    <row r="27" spans="1:62" x14ac:dyDescent="0.2">
      <c r="A27">
        <v>1157</v>
      </c>
      <c r="B27" t="s">
        <v>135</v>
      </c>
      <c r="C27" t="s">
        <v>4</v>
      </c>
      <c r="D27">
        <v>21</v>
      </c>
      <c r="E27">
        <f t="shared" si="0"/>
        <v>0.4375</v>
      </c>
      <c r="G27">
        <v>2</v>
      </c>
      <c r="T27">
        <v>0.45997168100000002</v>
      </c>
      <c r="U27">
        <v>0.34818940500000001</v>
      </c>
      <c r="V27">
        <v>0.191838914</v>
      </c>
      <c r="W27">
        <v>0.50508148100000005</v>
      </c>
      <c r="X27">
        <v>35.964255559999998</v>
      </c>
      <c r="Y27">
        <v>71.204858770000001</v>
      </c>
      <c r="Z27">
        <v>63.263652800000003</v>
      </c>
      <c r="AA27">
        <v>0.19862963</v>
      </c>
      <c r="AB27">
        <v>0.39326254700000002</v>
      </c>
      <c r="AC27">
        <v>17.282466889999998</v>
      </c>
      <c r="AD27">
        <v>100</v>
      </c>
      <c r="AE27">
        <v>100</v>
      </c>
      <c r="AF27">
        <v>98.6</v>
      </c>
      <c r="AG27">
        <v>99</v>
      </c>
      <c r="AH27">
        <v>75</v>
      </c>
      <c r="AI27">
        <v>93.8</v>
      </c>
      <c r="AJ27">
        <v>48.9</v>
      </c>
      <c r="AK27">
        <v>64.8</v>
      </c>
      <c r="AL27">
        <v>65</v>
      </c>
      <c r="AM27">
        <v>71.7</v>
      </c>
      <c r="AN27">
        <v>24.4</v>
      </c>
      <c r="AO27">
        <v>39.9</v>
      </c>
      <c r="AP27">
        <v>41.5</v>
      </c>
      <c r="AQ27">
        <v>40.5</v>
      </c>
      <c r="AR27">
        <v>51.5</v>
      </c>
      <c r="AS27">
        <v>50.2</v>
      </c>
      <c r="AT27">
        <v>82.5</v>
      </c>
      <c r="AU27">
        <v>60.8</v>
      </c>
      <c r="BD27">
        <f t="shared" si="5"/>
        <v>100</v>
      </c>
      <c r="BE27">
        <f t="shared" si="6"/>
        <v>91.600000000000009</v>
      </c>
      <c r="BF27">
        <f t="shared" si="7"/>
        <v>61.25</v>
      </c>
      <c r="BI27">
        <v>62.6</v>
      </c>
      <c r="BJ27">
        <v>36.6</v>
      </c>
    </row>
    <row r="28" spans="1:62" x14ac:dyDescent="0.2">
      <c r="A28">
        <v>1232</v>
      </c>
      <c r="B28" t="s">
        <v>136</v>
      </c>
      <c r="C28" t="s">
        <v>4</v>
      </c>
      <c r="D28">
        <v>15</v>
      </c>
      <c r="E28">
        <f t="shared" si="0"/>
        <v>0.3125</v>
      </c>
      <c r="G28">
        <v>2</v>
      </c>
      <c r="T28">
        <v>0.30345692800000001</v>
      </c>
      <c r="U28">
        <v>0.29126638999999999</v>
      </c>
      <c r="V28">
        <v>0.405276682</v>
      </c>
      <c r="W28">
        <v>0.41692963</v>
      </c>
      <c r="X28">
        <v>52.47583333</v>
      </c>
      <c r="Y28">
        <v>125.8625667</v>
      </c>
      <c r="Z28">
        <v>35.602436070000003</v>
      </c>
      <c r="AA28">
        <v>5.0592592999999998E-2</v>
      </c>
      <c r="AB28">
        <v>0.12134564</v>
      </c>
      <c r="AC28">
        <v>16.57416916</v>
      </c>
      <c r="AD28">
        <v>0</v>
      </c>
      <c r="AE28">
        <v>91.7</v>
      </c>
      <c r="AF28">
        <v>94.9</v>
      </c>
      <c r="AG28">
        <v>96.8</v>
      </c>
      <c r="AH28">
        <v>100</v>
      </c>
      <c r="AI28">
        <v>100</v>
      </c>
      <c r="AJ28">
        <v>45.5</v>
      </c>
      <c r="AK28">
        <v>51.2</v>
      </c>
      <c r="AL28">
        <v>29</v>
      </c>
      <c r="AM28">
        <v>58.6</v>
      </c>
      <c r="AN28">
        <v>17.399999999999999</v>
      </c>
      <c r="AO28">
        <v>25</v>
      </c>
      <c r="AP28">
        <v>17</v>
      </c>
      <c r="AQ28">
        <v>34.200000000000003</v>
      </c>
      <c r="AR28">
        <v>26.4</v>
      </c>
      <c r="AS28">
        <v>32.700000000000003</v>
      </c>
      <c r="AT28">
        <v>23</v>
      </c>
      <c r="AU28">
        <v>40.4</v>
      </c>
      <c r="BD28">
        <f t="shared" si="5"/>
        <v>45.85</v>
      </c>
      <c r="BE28">
        <f t="shared" si="6"/>
        <v>97.924999999999997</v>
      </c>
      <c r="BF28">
        <f t="shared" si="7"/>
        <v>30.625</v>
      </c>
      <c r="BI28">
        <v>46.1</v>
      </c>
      <c r="BJ28">
        <v>23.4</v>
      </c>
    </row>
    <row r="29" spans="1:62" x14ac:dyDescent="0.2">
      <c r="A29">
        <v>1239</v>
      </c>
      <c r="B29" t="s">
        <v>137</v>
      </c>
      <c r="C29" t="s">
        <v>4</v>
      </c>
      <c r="D29">
        <v>17</v>
      </c>
      <c r="E29">
        <f t="shared" si="0"/>
        <v>0.35416666666666669</v>
      </c>
      <c r="G29">
        <v>2</v>
      </c>
      <c r="T29">
        <v>0.26521526099999998</v>
      </c>
      <c r="U29">
        <v>0.50730633199999997</v>
      </c>
      <c r="V29">
        <v>0.22747840699999999</v>
      </c>
      <c r="W29">
        <v>0.12568148100000001</v>
      </c>
      <c r="X29">
        <v>14.41402963</v>
      </c>
      <c r="Y29">
        <v>114.6869806</v>
      </c>
      <c r="Z29">
        <v>88.861633299999994</v>
      </c>
      <c r="AA29">
        <v>5.3222222E-2</v>
      </c>
      <c r="AB29">
        <v>0.42346908700000002</v>
      </c>
      <c r="AC29">
        <v>16.432916639999998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45.8</v>
      </c>
      <c r="AK29">
        <v>44.7</v>
      </c>
      <c r="AL29">
        <v>54.3</v>
      </c>
      <c r="AM29">
        <v>40.700000000000003</v>
      </c>
      <c r="AN29">
        <v>8.6</v>
      </c>
      <c r="AO29">
        <v>14.8</v>
      </c>
      <c r="AP29">
        <v>12.3</v>
      </c>
      <c r="AQ29">
        <v>15.7</v>
      </c>
      <c r="AR29">
        <v>24</v>
      </c>
      <c r="AS29">
        <v>19.8</v>
      </c>
      <c r="AT29">
        <v>17.3</v>
      </c>
      <c r="AU29">
        <v>17.399999999999999</v>
      </c>
      <c r="BD29">
        <f t="shared" si="5"/>
        <v>100</v>
      </c>
      <c r="BE29">
        <f t="shared" si="6"/>
        <v>100</v>
      </c>
      <c r="BF29">
        <f t="shared" si="7"/>
        <v>19.625</v>
      </c>
      <c r="BI29">
        <v>46.4</v>
      </c>
      <c r="BJ29">
        <v>12.9</v>
      </c>
    </row>
    <row r="30" spans="1:62" x14ac:dyDescent="0.2">
      <c r="A30">
        <v>1256</v>
      </c>
      <c r="B30" t="s">
        <v>138</v>
      </c>
      <c r="C30" t="s">
        <v>4</v>
      </c>
      <c r="D30">
        <v>20</v>
      </c>
      <c r="E30">
        <f t="shared" si="0"/>
        <v>0.41666666666666669</v>
      </c>
      <c r="G30">
        <v>2</v>
      </c>
      <c r="T30">
        <v>0.41918053599999999</v>
      </c>
      <c r="U30">
        <v>0.36212875900000002</v>
      </c>
      <c r="V30">
        <v>0.21869070500000001</v>
      </c>
      <c r="W30">
        <v>0.28894814800000002</v>
      </c>
      <c r="X30">
        <v>35.676722220000002</v>
      </c>
      <c r="Y30">
        <v>123.4710188</v>
      </c>
      <c r="Z30">
        <v>88.018226619999993</v>
      </c>
      <c r="AA30">
        <v>5.5888888999999997E-2</v>
      </c>
      <c r="AB30">
        <v>0.193421862</v>
      </c>
      <c r="AC30">
        <v>15.78371334</v>
      </c>
      <c r="AD30">
        <v>100</v>
      </c>
      <c r="AE30">
        <v>100</v>
      </c>
      <c r="AF30">
        <v>100</v>
      </c>
      <c r="AG30">
        <v>100</v>
      </c>
      <c r="AH30">
        <v>100</v>
      </c>
      <c r="AI30">
        <v>100</v>
      </c>
      <c r="AJ30">
        <v>44</v>
      </c>
      <c r="AK30">
        <v>51.9</v>
      </c>
      <c r="AL30">
        <v>60.3</v>
      </c>
      <c r="AM30">
        <v>40.700000000000003</v>
      </c>
      <c r="AN30">
        <v>22.9</v>
      </c>
      <c r="AO30">
        <v>19.2</v>
      </c>
      <c r="AP30">
        <v>36</v>
      </c>
      <c r="AQ30">
        <v>21.8</v>
      </c>
      <c r="AR30">
        <v>41.3</v>
      </c>
      <c r="AS30">
        <v>34.5</v>
      </c>
      <c r="AT30">
        <v>28.3</v>
      </c>
      <c r="AU30">
        <v>31.2</v>
      </c>
      <c r="BD30">
        <f t="shared" si="5"/>
        <v>100</v>
      </c>
      <c r="BE30">
        <f t="shared" si="6"/>
        <v>100</v>
      </c>
      <c r="BF30">
        <f t="shared" si="7"/>
        <v>33.824999999999996</v>
      </c>
      <c r="BI30">
        <v>49.3</v>
      </c>
      <c r="BJ30">
        <v>25</v>
      </c>
    </row>
    <row r="31" spans="1:62" x14ac:dyDescent="0.2">
      <c r="A31">
        <v>1282</v>
      </c>
      <c r="B31" t="s">
        <v>139</v>
      </c>
      <c r="C31" t="s">
        <v>4</v>
      </c>
      <c r="D31">
        <v>9</v>
      </c>
      <c r="E31">
        <f t="shared" si="0"/>
        <v>0.1875</v>
      </c>
      <c r="G31">
        <v>2</v>
      </c>
      <c r="T31">
        <v>0.42189046099999999</v>
      </c>
      <c r="U31">
        <v>0.41515185999999998</v>
      </c>
      <c r="V31">
        <v>0.16295767899999999</v>
      </c>
      <c r="W31">
        <v>0.27552222199999998</v>
      </c>
      <c r="X31">
        <v>22.052933329999998</v>
      </c>
      <c r="Y31">
        <v>80.040488769999996</v>
      </c>
      <c r="Z31">
        <v>25.919616699999999</v>
      </c>
      <c r="AA31">
        <v>7.2074074000000002E-2</v>
      </c>
      <c r="AB31">
        <v>0.26159078400000002</v>
      </c>
      <c r="AC31">
        <v>16.139417649999999</v>
      </c>
      <c r="AD31">
        <v>100</v>
      </c>
      <c r="AE31">
        <v>100</v>
      </c>
      <c r="AF31">
        <v>96.7</v>
      </c>
      <c r="AG31">
        <v>100</v>
      </c>
      <c r="AH31">
        <v>100</v>
      </c>
      <c r="AI31">
        <v>100</v>
      </c>
      <c r="AJ31">
        <v>43.9</v>
      </c>
      <c r="AK31">
        <v>57.4</v>
      </c>
      <c r="AL31">
        <v>56.3</v>
      </c>
      <c r="AM31">
        <v>59.3</v>
      </c>
      <c r="AN31">
        <v>16.899999999999999</v>
      </c>
      <c r="AO31">
        <v>25.5</v>
      </c>
      <c r="AP31">
        <v>25.3</v>
      </c>
      <c r="AQ31">
        <v>28</v>
      </c>
      <c r="AR31">
        <v>33.5</v>
      </c>
      <c r="AS31">
        <v>36.299999999999997</v>
      </c>
      <c r="AT31">
        <v>64.3</v>
      </c>
      <c r="AU31">
        <v>40.200000000000003</v>
      </c>
      <c r="BD31">
        <f t="shared" si="5"/>
        <v>100</v>
      </c>
      <c r="BE31">
        <f t="shared" si="6"/>
        <v>99.174999999999997</v>
      </c>
      <c r="BF31">
        <f t="shared" si="7"/>
        <v>43.575000000000003</v>
      </c>
      <c r="BI31">
        <v>54.2</v>
      </c>
      <c r="BJ31">
        <v>23.9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Experiment1_Main_ANOVA</vt:lpstr>
      <vt:lpstr>Experiment1_Images_Encoding</vt:lpstr>
      <vt:lpstr>Experiment1_Images_Novel</vt:lpstr>
      <vt:lpstr>Experiment2_Main_ANOVA</vt:lpstr>
      <vt:lpstr>Experiment2_Images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2020-04-24T02:09:22Z</dcterms:created>
  <dcterms:modified xsi:type="dcterms:W3CDTF">2020-05-05T04:48:47Z</dcterms:modified>
</cp:coreProperties>
</file>