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e06a7b9c26b1be/Escritorio/Martina/Certified Tech Developer/Introduccion Informatica/"/>
    </mc:Choice>
  </mc:AlternateContent>
  <xr:revisionPtr revIDLastSave="0" documentId="8_{7B1A30C5-AD75-498B-A215-DEDFF45F0F59}" xr6:coauthVersionLast="46" xr6:coauthVersionMax="46" xr10:uidLastSave="{00000000-0000-0000-0000-000000000000}"/>
  <bookViews>
    <workbookView xWindow="-120" yWindow="-120" windowWidth="20730" windowHeight="11160" xr2:uid="{F96E7F17-EECC-4352-A314-2970201BC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l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<sst xmlns="http://schemas.openxmlformats.org/spreadsheetml/2006/main" count="37" uniqueCount="25">
  <si>
    <t xml:space="preserve">32 gb </t>
  </si>
  <si>
    <t>Juego Peso</t>
  </si>
  <si>
    <t>The Legend of Zelda: Breath of the Wild 13,4 GB</t>
  </si>
  <si>
    <t>Mario Kart 8 Deluxe 7 GB</t>
  </si>
  <si>
    <t>Snipperclips: Cut it Out, Together 1,60 GB</t>
  </si>
  <si>
    <t>Disgaea 5 5,92 GB</t>
  </si>
  <si>
    <t>Puyo Puyo Tetris 1,09 GB</t>
  </si>
  <si>
    <t>I Am Setsuna 1,40 GB</t>
  </si>
  <si>
    <t>Dragon Quest Heroes I·II 32 GB</t>
  </si>
  <si>
    <t>Nobunaga’s Ambition 5 GB</t>
  </si>
  <si>
    <t>Air Conflicts: Secret Wars 1,5 GB</t>
  </si>
  <si>
    <t>Air Conflicts: Pacific Carriers 1,4 GB</t>
  </si>
  <si>
    <t>Block-a-Pix Deluxe 84,0 MB</t>
  </si>
  <si>
    <t>Cuphead 3,3 GB</t>
  </si>
  <si>
    <t>Gems of War 458 MB</t>
  </si>
  <si>
    <t>Inferno Climber: Reborn 1,7 GB</t>
  </si>
  <si>
    <t>Istanbul: Digital Edition 330 MB</t>
  </si>
  <si>
    <t>sobran</t>
  </si>
  <si>
    <t>LISTADOS DE JUEGOS</t>
  </si>
  <si>
    <t>GB</t>
  </si>
  <si>
    <t>Tamaño Juegos</t>
  </si>
  <si>
    <t>Incluido</t>
  </si>
  <si>
    <t>Disponible</t>
  </si>
  <si>
    <t>mb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</si>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</sst>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43" fontId="0" fillId="2" borderId="1" xfId="0" applyNumberForma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22BE-3EE8-4CF2-B8E9-A2331F5D5E5C}">
  <dimension ref="A1:L19"/>
  <sheetViews>
    <sheetView tabSelected="1" workbookViewId="0">
      <selection activeCell="G18" sqref="G18"/>
    </sheetView>
  </sheetViews>
  <sheetFormatPr defaultRowHeight="15" x14ac:dyDescent="0.25"/>
  <cols>
    <col min="3" max="3" width="10.5703125" bestFit="1" customWidth="1"/>
    <col min="4" max="4" width="14.5703125" bestFit="1" customWidth="1"/>
    <col min="5" max="5" width="11.5703125" bestFit="1" customWidth="1"/>
    <col min="11" max="11" width="46.42578125" customWidth="1"/>
  </cols>
  <sheetData>
    <row r="1" spans="1:12" x14ac:dyDescent="0.25">
      <c r="A1" t="s">
        <v>22</v>
      </c>
      <c r="B1" t="s">
        <v>0</v>
      </c>
      <c r="D1" t="s">
        <v>20</v>
      </c>
    </row>
    <row r="2" spans="1:12" x14ac:dyDescent="0.25">
      <c r="B2" t="s">
        <v>23</v>
      </c>
      <c r="C2" s="1">
        <f>32*1024</f>
        <v>32768</v>
      </c>
      <c r="D2">
        <v>330</v>
      </c>
      <c r="K2" s="3" t="s">
        <v>18</v>
      </c>
    </row>
    <row r="3" spans="1:12" x14ac:dyDescent="0.25">
      <c r="C3" s="2">
        <f>+C2-D2</f>
        <v>32438</v>
      </c>
      <c r="D3">
        <v>84</v>
      </c>
      <c r="K3" s="4" t="s">
        <v>1</v>
      </c>
    </row>
    <row r="4" spans="1:12" x14ac:dyDescent="0.25">
      <c r="C4" s="2">
        <f>+C3-D3</f>
        <v>32354</v>
      </c>
      <c r="D4">
        <v>458</v>
      </c>
      <c r="K4" s="4" t="s">
        <v>2</v>
      </c>
    </row>
    <row r="5" spans="1:12" x14ac:dyDescent="0.25">
      <c r="C5" s="2">
        <f>+C4-D4</f>
        <v>31896</v>
      </c>
      <c r="D5" s="1">
        <f>1.09*1024</f>
        <v>1116.1600000000001</v>
      </c>
      <c r="K5" s="5" t="s">
        <v>3</v>
      </c>
      <c r="L5" t="s">
        <v>21</v>
      </c>
    </row>
    <row r="6" spans="1:12" x14ac:dyDescent="0.25">
      <c r="C6" s="2">
        <f>+C5-D5</f>
        <v>30779.84</v>
      </c>
      <c r="D6">
        <f>1.4*1024</f>
        <v>1433.6</v>
      </c>
      <c r="K6" s="5" t="s">
        <v>4</v>
      </c>
      <c r="L6" t="s">
        <v>21</v>
      </c>
    </row>
    <row r="7" spans="1:12" x14ac:dyDescent="0.25">
      <c r="C7" s="2">
        <f>+C6-D6</f>
        <v>29346.240000000002</v>
      </c>
      <c r="D7">
        <f>1.5*1024</f>
        <v>1536</v>
      </c>
      <c r="K7" s="5" t="s">
        <v>5</v>
      </c>
      <c r="L7" t="s">
        <v>21</v>
      </c>
    </row>
    <row r="8" spans="1:12" x14ac:dyDescent="0.25">
      <c r="C8" s="2">
        <f>+C7-D7</f>
        <v>27810.240000000002</v>
      </c>
      <c r="D8">
        <f>1.4*1024</f>
        <v>1433.6</v>
      </c>
      <c r="K8" s="5" t="s">
        <v>6</v>
      </c>
      <c r="L8" t="s">
        <v>21</v>
      </c>
    </row>
    <row r="9" spans="1:12" x14ac:dyDescent="0.25">
      <c r="C9" s="2">
        <f>+C8-D8</f>
        <v>26376.640000000003</v>
      </c>
      <c r="D9">
        <f>1.6*1024</f>
        <v>1638.4</v>
      </c>
      <c r="K9" s="5" t="s">
        <v>7</v>
      </c>
      <c r="L9" t="s">
        <v>21</v>
      </c>
    </row>
    <row r="10" spans="1:12" x14ac:dyDescent="0.25">
      <c r="C10" s="2">
        <f>+C9-D9</f>
        <v>24738.240000000002</v>
      </c>
      <c r="D10">
        <f>1.7*1024</f>
        <v>1740.8</v>
      </c>
      <c r="K10" s="4" t="s">
        <v>8</v>
      </c>
    </row>
    <row r="11" spans="1:12" x14ac:dyDescent="0.25">
      <c r="C11" s="2">
        <f>+C10-D10</f>
        <v>22997.440000000002</v>
      </c>
      <c r="D11">
        <f>3.3*1024</f>
        <v>3379.2</v>
      </c>
      <c r="K11" s="5" t="s">
        <v>9</v>
      </c>
      <c r="L11" t="s">
        <v>21</v>
      </c>
    </row>
    <row r="12" spans="1:12" x14ac:dyDescent="0.25">
      <c r="C12" s="2">
        <f>+C11-D11</f>
        <v>19618.240000000002</v>
      </c>
      <c r="D12">
        <f>5*1024</f>
        <v>5120</v>
      </c>
      <c r="K12" s="5" t="s">
        <v>10</v>
      </c>
      <c r="L12" t="s">
        <v>21</v>
      </c>
    </row>
    <row r="13" spans="1:12" x14ac:dyDescent="0.25">
      <c r="C13" s="2">
        <f>+C12-D12</f>
        <v>14498.240000000002</v>
      </c>
      <c r="D13">
        <f>5.92*1024</f>
        <v>6062.08</v>
      </c>
      <c r="K13" s="5" t="s">
        <v>11</v>
      </c>
      <c r="L13" t="s">
        <v>21</v>
      </c>
    </row>
    <row r="14" spans="1:12" x14ac:dyDescent="0.25">
      <c r="C14" s="2">
        <f>+C13-D13</f>
        <v>8436.1600000000017</v>
      </c>
      <c r="D14">
        <f>7*1024</f>
        <v>7168</v>
      </c>
      <c r="K14" s="5" t="s">
        <v>12</v>
      </c>
      <c r="L14" t="s">
        <v>21</v>
      </c>
    </row>
    <row r="15" spans="1:12" x14ac:dyDescent="0.25">
      <c r="A15" s="8" t="s">
        <v>17</v>
      </c>
      <c r="B15" s="4" t="s">
        <v>24</v>
      </c>
      <c r="C15" s="6">
        <f>+C14-D14</f>
        <v>1268.1600000000017</v>
      </c>
      <c r="K15" s="5" t="s">
        <v>13</v>
      </c>
      <c r="L15" t="s">
        <v>21</v>
      </c>
    </row>
    <row r="16" spans="1:12" x14ac:dyDescent="0.25">
      <c r="A16" s="8"/>
      <c r="B16" s="4" t="s">
        <v>19</v>
      </c>
      <c r="C16" s="7">
        <f>+C15/1024</f>
        <v>1.2384375000000016</v>
      </c>
      <c r="K16" s="5" t="s">
        <v>14</v>
      </c>
      <c r="L16" t="s">
        <v>21</v>
      </c>
    </row>
    <row r="17" spans="3:12" x14ac:dyDescent="0.25">
      <c r="C17" s="2"/>
      <c r="K17" s="5" t="s">
        <v>15</v>
      </c>
      <c r="L17" t="s">
        <v>21</v>
      </c>
    </row>
    <row r="18" spans="3:12" x14ac:dyDescent="0.25">
      <c r="C18" s="2"/>
      <c r="K18" s="5" t="s">
        <v>16</v>
      </c>
      <c r="L18" t="s">
        <v>21</v>
      </c>
    </row>
    <row r="19" spans="3:12" x14ac:dyDescent="0.25">
      <c r="C19" s="2"/>
    </row>
  </sheetData>
  <mergeCells count="1"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M&amp;M</dc:creator>
  <cp:lastModifiedBy>M&amp;M</cp:lastModifiedBy>
  <dcterms:created xsi:type="dcterms:W3CDTF">2021-04-07T17:41:33Z</dcterms:created>
  <dcterms:modified xsi:type="dcterms:W3CDTF">2021-04-07T17:56:07Z</dcterms:modified>
</cp:coreProperties>
</file>