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52495/Projects/VPC/VPC_2022/docs/"/>
    </mc:Choice>
  </mc:AlternateContent>
  <xr:revisionPtr revIDLastSave="0" documentId="13_ncr:1_{1D30D646-328C-2248-B1FE-618037123676}" xr6:coauthVersionLast="47" xr6:coauthVersionMax="47" xr10:uidLastSave="{00000000-0000-0000-0000-000000000000}"/>
  <bookViews>
    <workbookView xWindow="0" yWindow="500" windowWidth="29040" windowHeight="15840" activeTab="1" xr2:uid="{812B1F80-2ED9-0A42-BB48-2716045C06B7}"/>
  </bookViews>
  <sheets>
    <sheet name="sme" sheetId="1" r:id="rId1"/>
    <sheet name="corpor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" l="1"/>
</calcChain>
</file>

<file path=xl/sharedStrings.xml><?xml version="1.0" encoding="utf-8"?>
<sst xmlns="http://schemas.openxmlformats.org/spreadsheetml/2006/main" count="237" uniqueCount="131">
  <si>
    <t>'AT_eta_soc',</t>
  </si>
  <si>
    <t>'CR_sconf_acc',</t>
  </si>
  <si>
    <t>'CR_uti_acc',</t>
  </si>
  <si>
    <t>'CRA_andamento',</t>
  </si>
  <si>
    <t>'DSI_flag_scaduto_20_outstanding',</t>
  </si>
  <si>
    <t>'DSI_polizza_diretta_39_',</t>
  </si>
  <si>
    <t>'DSI_presenza_fidi_ced',</t>
  </si>
  <si>
    <t>'DSI_rapporti_in_osservazione',</t>
  </si>
  <si>
    <t>'AT_cod_sett_cedente',</t>
  </si>
  <si>
    <t>'AT_cod_sett',</t>
  </si>
  <si>
    <t>'RAT_classe_rating_filt',</t>
  </si>
  <si>
    <t>'FORMA_GIURIDICA',</t>
  </si>
  <si>
    <t>'RAT_andamento',</t>
  </si>
  <si>
    <t>'macrosegmento_attuale_lc'</t>
  </si>
  <si>
    <t>stringa</t>
  </si>
  <si>
    <t>num</t>
  </si>
  <si>
    <t>da stringa a numero: 0 verde, 1 verdino, 2 arancione, 3 rosso, 4 blu chiaro, 5 blu scuro</t>
  </si>
  <si>
    <t>BIL_PFN_Ebitda_adj',</t>
  </si>
  <si>
    <t>missing'</t>
  </si>
  <si>
    <t>'missing'</t>
  </si>
  <si>
    <t>'DSI_imp_richiesto_lim_autonomia',</t>
  </si>
  <si>
    <t>'EWS_pred',</t>
  </si>
  <si>
    <t>nome variabile</t>
  </si>
  <si>
    <t>fill infinito</t>
  </si>
  <si>
    <t>tipo input</t>
  </si>
  <si>
    <t>calcolo</t>
  </si>
  <si>
    <t>esito_rapporti_in_osservazione</t>
  </si>
  <si>
    <t>tipo_pratica</t>
  </si>
  <si>
    <t>polizza_diretta_39_</t>
  </si>
  <si>
    <t>importo richiesto - esito_autonomia_fido</t>
  </si>
  <si>
    <t>esempi</t>
  </si>
  <si>
    <t/>
  </si>
  <si>
    <t>00, missing, 01, 04, 02, 03</t>
  </si>
  <si>
    <t>Stabile, Migliorato, Cra non presente ultimo trimestre, Cra Grigio nel trimestre, Peggiorato, missing, Volatile, Non presente cra</t>
  </si>
  <si>
    <t>FALSE, TRUE, missing</t>
  </si>
  <si>
    <t>FALSE, non censito, TRUE</t>
  </si>
  <si>
    <t>N, S</t>
  </si>
  <si>
    <t>missing, SRL, COOP, SNC, DITTA, ALTRO, FILIT, SAS, SPA, SDF</t>
  </si>
  <si>
    <t>Sme Corporate, Large corporate, Corporate</t>
  </si>
  <si>
    <t>Peggiorato, Stabile, Non presente rating ultimo trimestre, Migliorato, Non Utilizzabile UR, missing, Volatile</t>
  </si>
  <si>
    <t>I, M, U, R, missing</t>
  </si>
  <si>
    <t>Stabile, missing, Cra non presente ultimo trimestre, Peggiorato, Non presente cra, Cra Grigio nel trimestre, Migliorato, Volatile</t>
  </si>
  <si>
    <t>VERDE, missing, GIALLO, ROSSO</t>
  </si>
  <si>
    <t>non censito, FALSE, TRUE</t>
  </si>
  <si>
    <t>I, missing, M, R</t>
  </si>
  <si>
    <t>SRL, SCRL, missing, DI, DITTA, SAS, SAA, SNC, SS, SPA</t>
  </si>
  <si>
    <t>Stabile, missing, Non Utilizzabile UR, Peggiorato, Non presente rating ultimo trimestre, Volatile, Migliorato</t>
  </si>
  <si>
    <t>media: 32.039</t>
  </si>
  <si>
    <t>media: 0.005</t>
  </si>
  <si>
    <t>media: 0.284</t>
  </si>
  <si>
    <t>non censito'</t>
  </si>
  <si>
    <t>media: 0.2</t>
  </si>
  <si>
    <t>media: 0.00423</t>
  </si>
  <si>
    <t>media: 32.2</t>
  </si>
  <si>
    <t>AT_cod_microsett</t>
  </si>
  <si>
    <t>AT_cod_sett_cedente</t>
  </si>
  <si>
    <t>AT_cod_sett</t>
  </si>
  <si>
    <t>AT_eta_soc</t>
  </si>
  <si>
    <t>CR_sconf_acc_mlt</t>
  </si>
  <si>
    <t>CR_sconf_acc</t>
  </si>
  <si>
    <t>CR_uti_acc_revoca</t>
  </si>
  <si>
    <t>CR_uti_acc</t>
  </si>
  <si>
    <t>CRA_andamento</t>
  </si>
  <si>
    <t>DSI_flag_scaduto_20_outstanding</t>
  </si>
  <si>
    <t>DSI_presenza_fidi_ced</t>
  </si>
  <si>
    <t>DSI_rapporti_in_osservazione</t>
  </si>
  <si>
    <t>DSI_tipo_pratica</t>
  </si>
  <si>
    <t>FORMA_GIURIDICA</t>
  </si>
  <si>
    <t>RAT_andamento</t>
  </si>
  <si>
    <t>RAT_classe_rating_filt</t>
  </si>
  <si>
    <t>BIL_PFN_Ebitda_adj</t>
  </si>
  <si>
    <t>CRA_ADJ</t>
  </si>
  <si>
    <t>EWS_ASIS</t>
  </si>
  <si>
    <t>3',' 2'</t>
  </si>
  <si>
    <t>flag_fido_ridotto := colore_fido_ridotto 
if (flag_fido_ridotto == "VERDE") then flag_fido_ridotto := FALSE ]
if (flag_fido_ridotto == "GIALLO") then flag_fido_ridotto := TRUE ]</t>
  </si>
  <si>
    <t xml:space="preserve">if(Ebitda&lt;0 &amp; PFN &gt;0) then BIL_PFN_Ebitda_adj:= 11111;  if(Ebitda&lt;0 &amp;PFN &lt;0) then BIL_PFN_Ebitda_adj:= 0  </t>
  </si>
  <si>
    <t xml:space="preserve">flag_scaduto_20_outstanding := colore_scaduto_20_outstandin 
if(flag_scaduto_20_outstanding == "VERDE") then flag_scaduto_20_outstanding := FALSE;    if(flag_scaduto_20_outstanding == "GIALLO") then flag_scaduto_20_outstanding := TRUE ]
if (is.na(flag_scaduto_20_outstanding)) then  flag_scaduto_20_outstanding := "non censito"
</t>
  </si>
  <si>
    <t>DSI_flag_fido_ridotto',</t>
  </si>
  <si>
    <t>esito_presenza_di_fidi_cedente, da capire come gestire sui non censiti</t>
  </si>
  <si>
    <t>fill missing dsi</t>
  </si>
  <si>
    <t>fill missing test</t>
  </si>
  <si>
    <t>per lo sconfino capire se il dato missing è equivalente a sconfino = 0, in quel caso il missing potrebbe essere riempito con 0</t>
  </si>
  <si>
    <t>Dominio</t>
  </si>
  <si>
    <t>Note</t>
  </si>
  <si>
    <t>Da riempire la stringa con "non censito" nel caso di non clienti, in alternativa lasciarlo missing</t>
  </si>
  <si>
    <t>non censito (vedi note)</t>
  </si>
  <si>
    <t>SOFTW02, SERVA01, COSTR02, ASERV04, FARMD01, AGRIC01, ALIMD02, ALIMP03, TRASS10, TRASS11, ASERV01, PRODM01, TURRI01, MACCH01, AUTOD01, INGRO01, MAIMS08, TRASS04, COSTR01, TURAL02, CHIMI07, COSTR04, LEGNO01, CHIMI06, INGRO02, ASERV09, CHIMI03, DETTA03, DETTA02, DURED01, AGRIC02, UTILI01, ASSIC01, ALIMD01, MATCO04, RACTR02, MATCO06, RACTR06, ASERV02, FARMD02, OILGA01, IMMOB02, INFRA01, TESSP05, IMMOB04, SILVI01, MAIMS03, INFRA06, INFRA07, FINSE01, ALIMP04, TESSP07, MAIMG06, TABAC02, DUREP03, ABCON01, INFRA05, GIOAZ01, MAIMG02, MAIMS06, GDO0001, TELEC02, MATCO02, ASERV06, MATCO01, TESSD01, ASERV07, TESSP04, ATRIC03, ISTRU02, TESSD02, RACTR04, ASERV08, DETTA04, ATRIC01, TABAC04, ABCON03, TURAL01, DETTA01, COMPO03, TESSP03, ESTRA02, AGRIC04, MATCO03, MAIMS04, missing, ASERV10, OILGA05, RACTR03, MAIMS05, TABAC01, SOFTW01, METAL03, IMMOB01, MATCO05, DUREP04, UTILI02, COMPO04, MAIMS07, OILGA06, HARDW05, POWER01, CHIMI04, CHIMI01, HOLDI02, COMPO06, METAL01, TRASS12, APMED02, COMPO02, TRASS13, ASERV05, CHIMI02, DUREP02, RACTR05, ASERV11, APMED01, MAIMG01, MAIMS01, TRASP02, AUTOP01, HARDW01, ABCON04, ISTRU01, ALIMP05, RACTR01, METAL02, COMPO05, DIFES02, TRASS06, ATRIC02, HARDW04, FARMP01, TRASS02, TESSP06, AUTOP02, ASERV03, HARDW03, MAIMG03, MAIMG05, FARMP02, HARDW02, AGRIC05, MAIMG07, TRASS08, MAIMG04, COMPO01, OILGA03, CHIMI08, IMMOB03, OILGA09, ABCON02, TRASS03, OILGA04, OILGA08, TRASP01, DIFES01, HOLDI01, MAIMS02, INFRA02, TRASS09, TABAC03, TRASS07, AEROS01, CHIMI09</t>
  </si>
  <si>
    <t>SOFTW00, SERVA00, COSTR00, ASERV00, FARMD00, AGRIC00, ALIMD00, ALIMP00, TRASS00, PRODM00, TURRI00, MACCH00, AUTOD00, INGRO00, MAIMS00, TURAL00, CHIMI00, LEGNO00, DETTA00, DURED00, UTILI00, ASSIC00, MATCO00, RACTR00, OILGA00, IMMOB00, INFRA00, TESSP00, SILVI00, FINSE00, MAIMG00, TABAC00, DUREP00, ABCON00, GIOAZ00, GDO00, TELEC00, TESSD00, ATRIC00, ISTRU00, COMPO00, ESTRA00, missing, METAL00, HARDW00, POWER00, HOLDI00, APMED00, TRASP00, AUTOP00, DIFES00, FARMP00, AEROS00</t>
  </si>
  <si>
    <t>MACCH00, missing, FARMD00, ALIMP00, OILGA00, AGRIC00, CHIMI00, TESSP00, TELEC00, UTILI00, MATCO00, AUTOD00, MAIMG00, METAL00, APMED00, DETTA00, PRODM00, INGRO00, RACTR00, ALIMD00, AUTOP00, TRASS00, ASERV00, MAIMS00, POWER00, LEGNO00, DURED00, SERVA00, TESSD00, COSTR00, COMPO00, SOFTW00, FINSE00</t>
  </si>
  <si>
    <t>missing, FARMD00, METAL00, COMPO00, OILGA00, ALIMP00, AGRIC00, CHIMI00, TRASS00, UTILI00, LEGNO00, MATCO00, MACCH00, AUTOD00, MAIMG00, DETTA00, TURAL00, TESSP00, COSTR00, PRODM00, DURED00, SOFTW00, APMED00, ASERV00, HARDW00, DUREP00, MAIMS00, INGRO00, RACTR00, ALIMD00, POWER00, AUTOP00, TELEC00, MEDIA00, FINSE00, INFRA00, TURRI00, SERVA00, HOLDI00, TESSD00, ATRIC00</t>
  </si>
  <si>
    <t>MAIMS00, PRODM00, ALIMD00, TURAL00, TESSP00, FARMD00, COMPO00, IMMOB00, MAIMG00, ASERV00, COSTR00, TRASS00, CHIMI00, APMED00, ALIMP00, SERVA00, OILGA00, GDO00, MACCH00, DETTA00, TESSD00, SOFTW00, DURED00, DUREP00, INGRO00, RACTR00, METAL00, AGRIC00, HARDW00, AUTOD00, POWER00, INFRA00, LEGNO00, MATCO00, TURRI00, FARMP00, AUTOP00, UTILI00, DIFES00, ISTRU00, GIOAZ00, ESTRA00, TABAC00, ATRIC00, ABCON00, HOLDI00, TRASP00, TELEC00, SILVI00, missing, ASSIC00, FINSE00, AEROS00, ESTRC00</t>
  </si>
  <si>
    <t>nome variabile estesa</t>
  </si>
  <si>
    <t>Settore cedente ATECO</t>
  </si>
  <si>
    <t>Cod. settore ceduto</t>
  </si>
  <si>
    <t>Età societaria</t>
  </si>
  <si>
    <t xml:space="preserve">BIL PFN/EBITDA </t>
  </si>
  <si>
    <t xml:space="preserve">CR Sconf./acc. </t>
  </si>
  <si>
    <t xml:space="preserve">CR Utilizz./acc. </t>
  </si>
  <si>
    <t xml:space="preserve">CRA </t>
  </si>
  <si>
    <t>Trend CRA ultimi 6 mesi</t>
  </si>
  <si>
    <t>Fido ridotto si/no</t>
  </si>
  <si>
    <t>Scaduto &gt;20% outst.</t>
  </si>
  <si>
    <t>Importo richiesto / limite autonomia</t>
  </si>
  <si>
    <t>Polizza diretta</t>
  </si>
  <si>
    <t>Presenza fidi cedente</t>
  </si>
  <si>
    <t>Rapporti in osservaz.</t>
  </si>
  <si>
    <t>EWS</t>
  </si>
  <si>
    <t>Forma giuridica</t>
  </si>
  <si>
    <t xml:space="preserve">Segmento </t>
  </si>
  <si>
    <t>Trend rating ultimi 6 mesi</t>
  </si>
  <si>
    <t xml:space="preserve">Classe di rating </t>
  </si>
  <si>
    <t>Cod. microsettore ceduto</t>
  </si>
  <si>
    <t xml:space="preserve">CR Sconf./acc. MLT </t>
  </si>
  <si>
    <t xml:space="preserve">CR Utilizz./acc. Revoca </t>
  </si>
  <si>
    <t>Tipo pratica (fido prees. / nuovo fido)</t>
  </si>
  <si>
    <t>vedi note</t>
  </si>
  <si>
    <t>Surrogate</t>
  </si>
  <si>
    <t>AT_cod_sett,  FORMA_GIURIDICA, AT_cod_sett_cedente</t>
  </si>
  <si>
    <t>AT_cod_microsett, AT_cod_sett, FORMA_GIURIDICA</t>
  </si>
  <si>
    <t>RAT_classe_rating_filt, AT_eta_soc, CR_sconf_acc</t>
  </si>
  <si>
    <t xml:space="preserve">RAT_classe_rating_filt; RAT_andamento; CRA_andamento; EWS_ASIS / AT_cod_microsett;  AT_cod_sett_cedente; </t>
  </si>
  <si>
    <t xml:space="preserve">DSI_flag_scaduto_20_outstanding; DSI_rapporti_in_osservazione; DSI_tipo_pratica; </t>
  </si>
  <si>
    <t xml:space="preserve">AT_eta_soc; AT_cod_microsett; </t>
  </si>
  <si>
    <t xml:space="preserve">CR_uti_acc; AT_eta_soc; AT_cod_sett_cedente; </t>
  </si>
  <si>
    <t xml:space="preserve">BIL_PFN_Ebitda_adj; RAT_classe_rating_filt; RAT_andamento; CR_uti_acc; AT_cod_sett_cedente </t>
  </si>
  <si>
    <t xml:space="preserve">CR_sconf_acc; AT_cod_sett; EWS_pred; AT_eta_soc; </t>
  </si>
  <si>
    <t>CRA_ADJ',</t>
  </si>
  <si>
    <t xml:space="preserve">RAT_classe_rating_filt; CRA_andamento; EWS_pred; </t>
  </si>
  <si>
    <t>RAT_andamento; CRA_ADJ; RAT_classe_rating_filt; CR_uti_acc; CR_sconf_acc</t>
  </si>
  <si>
    <t>RAT_andamento; CRA_andamento; CR_sconf_acc; CR_uti_acc; CRA_ADJ; EWS_pred</t>
  </si>
  <si>
    <t>CRA_ADJ; RAT_andamento; CRA_andamento; EWS_pred; AT_cod_sett_cedente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</si>
</sst>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0" borderId="0" xfId="0" applyFill="1"/>
    <xf numFmtId="0" fontId="0" fillId="0" borderId="0" xfId="0" applyAlignment="1"/>
    <xf numFmtId="0" fontId="1" fillId="2" borderId="1" xfId="0" applyFont="1" applyFill="1" applyBorder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 quotePrefix="1" applyFill="1"/>
    <xf numFmtId="0" fontId="0" fillId="0" borderId="0" xfId="0" applyFill="1" applyBorder="1"/>
    <xf numFmtId="0" fontId="0" fillId="0" borderId="0" xfId="0" quotePrefix="1" applyFill="1" applyBorder="1"/>
    <xf numFmtId="0" fontId="0" fillId="0" borderId="0" xfId="0" applyFill="1" applyBorder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A68E-9AD3-0547-AA1E-357B8ED17194}">
  <dimension ref="A1:J37"/>
  <sheetViews>
    <sheetView topLeftCell="H1" zoomScaleNormal="100" workbookViewId="0">
      <selection activeCell="I1" sqref="E1:I1048576"/>
    </sheetView>
  </sheetViews>
  <sheetFormatPr baseColWidth="10" defaultColWidth="11" defaultRowHeight="16" x14ac:dyDescent="0.2"/>
  <cols>
    <col min="1" max="1" width="29.1640625" bestFit="1" customWidth="1"/>
    <col min="2" max="2" width="30.6640625" customWidth="1"/>
    <col min="3" max="3" width="9.6640625" bestFit="1" customWidth="1"/>
    <col min="4" max="4" width="19.6640625" style="8" bestFit="1" customWidth="1"/>
    <col min="5" max="5" width="13.6640625" style="9" bestFit="1" customWidth="1"/>
    <col min="6" max="6" width="9.5" customWidth="1"/>
    <col min="7" max="7" width="104.1640625" customWidth="1"/>
    <col min="8" max="8" width="77.6640625" customWidth="1"/>
    <col min="9" max="9" width="79.5" customWidth="1"/>
    <col min="10" max="10" width="98" customWidth="1"/>
  </cols>
  <sheetData>
    <row r="1" spans="1:10" s="3" customFormat="1" x14ac:dyDescent="0.2">
      <c r="A1" s="3" t="s">
        <v>22</v>
      </c>
      <c r="B1" s="3" t="s">
        <v>91</v>
      </c>
      <c r="C1" s="3" t="s">
        <v>23</v>
      </c>
      <c r="D1" s="6" t="s">
        <v>79</v>
      </c>
      <c r="E1" s="6" t="s">
        <v>80</v>
      </c>
      <c r="F1" s="3" t="s">
        <v>24</v>
      </c>
      <c r="G1" s="3" t="s">
        <v>25</v>
      </c>
      <c r="H1" s="3" t="s">
        <v>82</v>
      </c>
      <c r="I1" s="3" t="s">
        <v>83</v>
      </c>
      <c r="J1" s="3" t="s">
        <v>116</v>
      </c>
    </row>
    <row r="2" spans="1:10" x14ac:dyDescent="0.2">
      <c r="A2" t="s">
        <v>54</v>
      </c>
      <c r="B2" t="s">
        <v>111</v>
      </c>
      <c r="D2" s="7"/>
      <c r="E2" s="10" t="s">
        <v>18</v>
      </c>
      <c r="F2" t="s">
        <v>14</v>
      </c>
      <c r="H2" t="s">
        <v>86</v>
      </c>
      <c r="J2" t="s">
        <v>117</v>
      </c>
    </row>
    <row r="3" spans="1:10" x14ac:dyDescent="0.2">
      <c r="A3" t="s">
        <v>56</v>
      </c>
      <c r="B3" t="s">
        <v>93</v>
      </c>
      <c r="D3" s="7"/>
      <c r="E3" s="10" t="s">
        <v>18</v>
      </c>
      <c r="F3" t="s">
        <v>14</v>
      </c>
      <c r="H3" t="s">
        <v>87</v>
      </c>
    </row>
    <row r="4" spans="1:10" x14ac:dyDescent="0.2">
      <c r="A4" t="s">
        <v>55</v>
      </c>
      <c r="B4" t="s">
        <v>92</v>
      </c>
      <c r="D4" s="7"/>
      <c r="E4" s="10" t="s">
        <v>18</v>
      </c>
      <c r="F4" t="s">
        <v>14</v>
      </c>
      <c r="H4" t="s">
        <v>88</v>
      </c>
    </row>
    <row r="5" spans="1:10" x14ac:dyDescent="0.2">
      <c r="A5" s="1" t="s">
        <v>57</v>
      </c>
      <c r="B5" t="s">
        <v>94</v>
      </c>
      <c r="E5" s="9" t="s">
        <v>47</v>
      </c>
      <c r="F5" t="s">
        <v>15</v>
      </c>
      <c r="H5" t="s">
        <v>31</v>
      </c>
      <c r="J5" t="s">
        <v>118</v>
      </c>
    </row>
    <row r="6" spans="1:10" x14ac:dyDescent="0.2">
      <c r="A6" s="12" t="s">
        <v>70</v>
      </c>
      <c r="B6" s="12" t="s">
        <v>95</v>
      </c>
      <c r="C6">
        <v>9999999</v>
      </c>
      <c r="F6" t="s">
        <v>15</v>
      </c>
      <c r="G6" t="s">
        <v>75</v>
      </c>
      <c r="H6" t="s">
        <v>31</v>
      </c>
      <c r="J6" s="16" t="s">
        <v>119</v>
      </c>
    </row>
    <row r="7" spans="1:10" x14ac:dyDescent="0.2">
      <c r="A7" t="s">
        <v>59</v>
      </c>
      <c r="B7" s="4" t="s">
        <v>96</v>
      </c>
      <c r="C7">
        <v>9999999</v>
      </c>
      <c r="D7" s="8" t="s">
        <v>115</v>
      </c>
      <c r="E7" s="9">
        <v>-10000</v>
      </c>
      <c r="F7" t="s">
        <v>15</v>
      </c>
      <c r="H7" t="s">
        <v>31</v>
      </c>
      <c r="I7" t="s">
        <v>81</v>
      </c>
    </row>
    <row r="8" spans="1:10" x14ac:dyDescent="0.2">
      <c r="A8" t="s">
        <v>58</v>
      </c>
      <c r="B8" s="4" t="s">
        <v>112</v>
      </c>
      <c r="C8">
        <v>9999999</v>
      </c>
      <c r="D8" s="8" t="s">
        <v>115</v>
      </c>
      <c r="E8" s="9">
        <v>-10000</v>
      </c>
      <c r="F8" t="s">
        <v>15</v>
      </c>
      <c r="H8" t="s">
        <v>31</v>
      </c>
      <c r="I8" t="s">
        <v>81</v>
      </c>
    </row>
    <row r="9" spans="1:10" s="4" customFormat="1" x14ac:dyDescent="0.2">
      <c r="A9" s="4" t="s">
        <v>61</v>
      </c>
      <c r="B9" s="4" t="s">
        <v>97</v>
      </c>
      <c r="C9" s="4">
        <v>9999999</v>
      </c>
      <c r="D9" s="9"/>
      <c r="E9" s="9">
        <v>-10000</v>
      </c>
      <c r="F9" s="4" t="s">
        <v>15</v>
      </c>
      <c r="H9" t="s">
        <v>31</v>
      </c>
    </row>
    <row r="10" spans="1:10" x14ac:dyDescent="0.2">
      <c r="A10" t="s">
        <v>60</v>
      </c>
      <c r="B10" s="4" t="s">
        <v>113</v>
      </c>
      <c r="C10">
        <v>9999999</v>
      </c>
      <c r="E10" s="9">
        <v>-10000</v>
      </c>
      <c r="F10" t="s">
        <v>15</v>
      </c>
      <c r="H10" t="s">
        <v>31</v>
      </c>
    </row>
    <row r="11" spans="1:10" x14ac:dyDescent="0.2">
      <c r="A11" t="s">
        <v>71</v>
      </c>
      <c r="B11" s="4" t="s">
        <v>98</v>
      </c>
      <c r="E11" s="9" t="s">
        <v>19</v>
      </c>
      <c r="F11" t="s">
        <v>14</v>
      </c>
      <c r="H11" t="s">
        <v>42</v>
      </c>
      <c r="J11" s="16" t="s">
        <v>120</v>
      </c>
    </row>
    <row r="12" spans="1:10" x14ac:dyDescent="0.2">
      <c r="A12" t="s">
        <v>62</v>
      </c>
      <c r="B12" s="4" t="s">
        <v>99</v>
      </c>
      <c r="E12" s="9" t="s">
        <v>19</v>
      </c>
      <c r="F12" t="s">
        <v>14</v>
      </c>
      <c r="H12" t="s">
        <v>41</v>
      </c>
    </row>
    <row r="13" spans="1:10" s="4" customFormat="1" ht="85" x14ac:dyDescent="0.2">
      <c r="A13" s="4" t="s">
        <v>63</v>
      </c>
      <c r="B13" s="13" t="s">
        <v>101</v>
      </c>
      <c r="D13" s="10" t="s">
        <v>85</v>
      </c>
      <c r="E13" s="10" t="s">
        <v>50</v>
      </c>
      <c r="F13" s="4" t="s">
        <v>14</v>
      </c>
      <c r="G13" s="11" t="s">
        <v>76</v>
      </c>
      <c r="H13" s="4" t="s">
        <v>43</v>
      </c>
      <c r="I13" s="4" t="s">
        <v>84</v>
      </c>
    </row>
    <row r="14" spans="1:10" x14ac:dyDescent="0.2">
      <c r="A14" t="s">
        <v>64</v>
      </c>
      <c r="B14" s="13" t="s">
        <v>104</v>
      </c>
      <c r="E14" s="9" t="s">
        <v>48</v>
      </c>
      <c r="F14" t="s">
        <v>15</v>
      </c>
      <c r="H14" t="s">
        <v>31</v>
      </c>
      <c r="J14" s="16" t="s">
        <v>121</v>
      </c>
    </row>
    <row r="15" spans="1:10" x14ac:dyDescent="0.2">
      <c r="A15" t="s">
        <v>65</v>
      </c>
      <c r="B15" s="13" t="s">
        <v>105</v>
      </c>
      <c r="E15" s="9">
        <v>-100</v>
      </c>
      <c r="F15" t="s">
        <v>15</v>
      </c>
      <c r="G15" t="s">
        <v>26</v>
      </c>
      <c r="H15" t="s">
        <v>31</v>
      </c>
    </row>
    <row r="16" spans="1:10" x14ac:dyDescent="0.2">
      <c r="A16" t="s">
        <v>66</v>
      </c>
      <c r="B16" s="13" t="s">
        <v>114</v>
      </c>
      <c r="E16" s="9" t="s">
        <v>19</v>
      </c>
      <c r="F16" t="s">
        <v>14</v>
      </c>
      <c r="G16" t="s">
        <v>27</v>
      </c>
      <c r="H16" s="1" t="s">
        <v>73</v>
      </c>
    </row>
    <row r="17" spans="1:10" s="4" customFormat="1" x14ac:dyDescent="0.2">
      <c r="A17" s="12" t="s">
        <v>72</v>
      </c>
      <c r="B17" s="14" t="s">
        <v>106</v>
      </c>
      <c r="D17" s="9" t="s">
        <v>49</v>
      </c>
      <c r="E17" s="9" t="s">
        <v>49</v>
      </c>
      <c r="F17" s="4" t="s">
        <v>15</v>
      </c>
      <c r="G17" s="4" t="s">
        <v>16</v>
      </c>
      <c r="H17" s="4" t="s">
        <v>31</v>
      </c>
    </row>
    <row r="18" spans="1:10" x14ac:dyDescent="0.2">
      <c r="A18" t="s">
        <v>67</v>
      </c>
      <c r="B18" s="14" t="s">
        <v>107</v>
      </c>
      <c r="E18" s="9" t="s">
        <v>19</v>
      </c>
      <c r="F18" t="s">
        <v>14</v>
      </c>
      <c r="H18" t="s">
        <v>45</v>
      </c>
      <c r="J18" s="16" t="s">
        <v>122</v>
      </c>
    </row>
    <row r="19" spans="1:10" x14ac:dyDescent="0.2">
      <c r="A19" t="s">
        <v>68</v>
      </c>
      <c r="B19" s="13" t="s">
        <v>109</v>
      </c>
      <c r="E19" s="9" t="s">
        <v>19</v>
      </c>
      <c r="F19" t="s">
        <v>14</v>
      </c>
      <c r="H19" t="s">
        <v>46</v>
      </c>
    </row>
    <row r="20" spans="1:10" s="4" customFormat="1" x14ac:dyDescent="0.2">
      <c r="A20" s="4" t="s">
        <v>69</v>
      </c>
      <c r="B20" s="14" t="s">
        <v>110</v>
      </c>
      <c r="D20" s="9"/>
      <c r="E20" s="9" t="s">
        <v>19</v>
      </c>
      <c r="F20" s="4" t="s">
        <v>14</v>
      </c>
      <c r="H20" s="4" t="s">
        <v>44</v>
      </c>
    </row>
    <row r="21" spans="1:10" x14ac:dyDescent="0.2">
      <c r="H21" t="s">
        <v>31</v>
      </c>
    </row>
    <row r="26" spans="1:10" x14ac:dyDescent="0.2">
      <c r="H26" s="2"/>
    </row>
    <row r="27" spans="1:10" x14ac:dyDescent="0.2">
      <c r="H27" s="2"/>
    </row>
    <row r="28" spans="1:10" x14ac:dyDescent="0.2">
      <c r="H28" s="5"/>
    </row>
    <row r="29" spans="1:10" x14ac:dyDescent="0.2">
      <c r="B29" s="12"/>
    </row>
    <row r="31" spans="1:10" x14ac:dyDescent="0.2">
      <c r="B31" s="13"/>
    </row>
    <row r="32" spans="1:10" x14ac:dyDescent="0.2">
      <c r="B32" s="13"/>
    </row>
    <row r="37" spans="2:2" x14ac:dyDescent="0.2">
      <c r="B37" s="13"/>
    </row>
  </sheetData>
  <sortState xmlns:xlrd2="http://schemas.microsoft.com/office/spreadsheetml/2017/richdata2" ref="A3:H20">
    <sortCondition ref="A2:A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AF29-A30E-D842-83EB-C45CC05B4CCF}">
  <dimension ref="A1:J20"/>
  <sheetViews>
    <sheetView tabSelected="1" topLeftCell="F1" zoomScaleNormal="100" workbookViewId="0">
      <selection activeCell="J1" sqref="E1:J1048576"/>
    </sheetView>
  </sheetViews>
  <sheetFormatPr baseColWidth="10" defaultColWidth="11" defaultRowHeight="16" x14ac:dyDescent="0.2"/>
  <cols>
    <col min="1" max="1" width="30.6640625" bestFit="1" customWidth="1"/>
    <col min="2" max="2" width="30.6640625" customWidth="1"/>
    <col min="3" max="3" width="9.6640625" bestFit="1" customWidth="1"/>
    <col min="4" max="4" width="19.6640625" bestFit="1" customWidth="1"/>
    <col min="5" max="5" width="42.83203125" style="4" customWidth="1"/>
    <col min="6" max="10" width="42.83203125" customWidth="1"/>
  </cols>
  <sheetData>
    <row r="1" spans="1:10" s="3" customFormat="1" x14ac:dyDescent="0.2">
      <c r="A1" s="3" t="s">
        <v>22</v>
      </c>
      <c r="B1" s="3" t="s">
        <v>91</v>
      </c>
      <c r="C1" s="3" t="s">
        <v>23</v>
      </c>
      <c r="D1" s="3" t="s">
        <v>79</v>
      </c>
      <c r="E1" s="3" t="s">
        <v>80</v>
      </c>
      <c r="F1" s="3" t="s">
        <v>24</v>
      </c>
      <c r="G1" s="3" t="s">
        <v>25</v>
      </c>
      <c r="H1" s="3" t="s">
        <v>30</v>
      </c>
      <c r="I1" s="3" t="s">
        <v>83</v>
      </c>
      <c r="J1" s="3" t="s">
        <v>116</v>
      </c>
    </row>
    <row r="2" spans="1:10" x14ac:dyDescent="0.2">
      <c r="A2" t="s">
        <v>8</v>
      </c>
      <c r="B2" t="s">
        <v>92</v>
      </c>
      <c r="D2" s="1"/>
      <c r="E2" s="12" t="s">
        <v>18</v>
      </c>
      <c r="F2" t="s">
        <v>14</v>
      </c>
      <c r="H2" t="s">
        <v>89</v>
      </c>
    </row>
    <row r="3" spans="1:10" x14ac:dyDescent="0.2">
      <c r="A3" t="s">
        <v>9</v>
      </c>
      <c r="B3" t="s">
        <v>93</v>
      </c>
      <c r="E3" s="12" t="s">
        <v>18</v>
      </c>
      <c r="F3" t="s">
        <v>14</v>
      </c>
      <c r="H3" t="s">
        <v>90</v>
      </c>
      <c r="J3" s="16" t="s">
        <v>123</v>
      </c>
    </row>
    <row r="4" spans="1:10" x14ac:dyDescent="0.2">
      <c r="A4" t="s">
        <v>0</v>
      </c>
      <c r="B4" t="s">
        <v>94</v>
      </c>
      <c r="E4" s="4" t="s">
        <v>53</v>
      </c>
      <c r="F4" t="s">
        <v>15</v>
      </c>
      <c r="H4" t="s">
        <v>31</v>
      </c>
      <c r="J4" s="16" t="s">
        <v>124</v>
      </c>
    </row>
    <row r="5" spans="1:10" s="4" customFormat="1" x14ac:dyDescent="0.2">
      <c r="A5" s="12" t="s">
        <v>17</v>
      </c>
      <c r="B5" s="12" t="s">
        <v>95</v>
      </c>
      <c r="C5" s="4">
        <v>9999999</v>
      </c>
      <c r="F5" s="4" t="s">
        <v>15</v>
      </c>
      <c r="G5" s="4" t="s">
        <v>75</v>
      </c>
      <c r="H5" s="4" t="s">
        <v>31</v>
      </c>
      <c r="J5" s="16" t="s">
        <v>125</v>
      </c>
    </row>
    <row r="6" spans="1:10" s="4" customFormat="1" x14ac:dyDescent="0.2">
      <c r="A6" s="4" t="s">
        <v>1</v>
      </c>
      <c r="B6" s="4" t="s">
        <v>96</v>
      </c>
      <c r="C6" s="4">
        <v>9999999</v>
      </c>
      <c r="D6" s="4">
        <f>corporate!D7</f>
        <v>-10000</v>
      </c>
      <c r="E6" s="4">
        <v>-10000</v>
      </c>
      <c r="F6" s="4" t="s">
        <v>15</v>
      </c>
      <c r="G6" s="4" t="s">
        <v>115</v>
      </c>
      <c r="H6" s="4" t="s">
        <v>31</v>
      </c>
      <c r="I6" t="s">
        <v>81</v>
      </c>
    </row>
    <row r="7" spans="1:10" s="4" customFormat="1" x14ac:dyDescent="0.2">
      <c r="A7" s="4" t="s">
        <v>2</v>
      </c>
      <c r="B7" s="4" t="s">
        <v>97</v>
      </c>
      <c r="C7" s="4">
        <v>9999999</v>
      </c>
      <c r="D7" s="4">
        <v>-10000</v>
      </c>
      <c r="E7" s="4">
        <v>-10000</v>
      </c>
      <c r="F7" s="4" t="s">
        <v>15</v>
      </c>
      <c r="H7" s="4" t="s">
        <v>31</v>
      </c>
    </row>
    <row r="8" spans="1:10" s="4" customFormat="1" x14ac:dyDescent="0.2">
      <c r="A8" s="12" t="s">
        <v>126</v>
      </c>
      <c r="B8" s="4" t="s">
        <v>98</v>
      </c>
      <c r="E8" s="4" t="s">
        <v>19</v>
      </c>
      <c r="F8" s="4" t="s">
        <v>14</v>
      </c>
      <c r="H8" s="4" t="s">
        <v>32</v>
      </c>
      <c r="J8" s="16" t="s">
        <v>127</v>
      </c>
    </row>
    <row r="9" spans="1:10" s="4" customFormat="1" x14ac:dyDescent="0.2">
      <c r="A9" s="4" t="s">
        <v>3</v>
      </c>
      <c r="B9" s="4" t="s">
        <v>99</v>
      </c>
      <c r="E9" s="4" t="s">
        <v>19</v>
      </c>
      <c r="F9" s="4" t="s">
        <v>14</v>
      </c>
      <c r="H9" s="4" t="s">
        <v>33</v>
      </c>
      <c r="J9" s="16" t="s">
        <v>128</v>
      </c>
    </row>
    <row r="10" spans="1:10" s="4" customFormat="1" ht="51" x14ac:dyDescent="0.2">
      <c r="A10" s="12" t="s">
        <v>77</v>
      </c>
      <c r="B10" s="12" t="s">
        <v>100</v>
      </c>
      <c r="E10" s="4" t="s">
        <v>19</v>
      </c>
      <c r="F10" s="4" t="s">
        <v>14</v>
      </c>
      <c r="G10" s="11" t="s">
        <v>74</v>
      </c>
      <c r="H10" s="4" t="s">
        <v>34</v>
      </c>
    </row>
    <row r="11" spans="1:10" s="13" customFormat="1" ht="85" x14ac:dyDescent="0.2">
      <c r="A11" s="13" t="s">
        <v>4</v>
      </c>
      <c r="B11" s="13" t="s">
        <v>101</v>
      </c>
      <c r="D11" s="10" t="s">
        <v>85</v>
      </c>
      <c r="E11" s="14" t="s">
        <v>50</v>
      </c>
      <c r="F11" s="13" t="s">
        <v>14</v>
      </c>
      <c r="G11" s="15" t="s">
        <v>76</v>
      </c>
      <c r="H11" s="13" t="s">
        <v>35</v>
      </c>
      <c r="I11" s="4" t="s">
        <v>84</v>
      </c>
    </row>
    <row r="12" spans="1:10" s="4" customFormat="1" x14ac:dyDescent="0.2">
      <c r="A12" s="4" t="s">
        <v>20</v>
      </c>
      <c r="B12" s="13" t="s">
        <v>102</v>
      </c>
      <c r="E12" s="4">
        <v>-1670512</v>
      </c>
      <c r="F12" s="4" t="s">
        <v>15</v>
      </c>
      <c r="G12" s="4" t="s">
        <v>29</v>
      </c>
      <c r="H12" s="4" t="s">
        <v>31</v>
      </c>
    </row>
    <row r="13" spans="1:10" s="4" customFormat="1" x14ac:dyDescent="0.2">
      <c r="A13" s="4" t="s">
        <v>5</v>
      </c>
      <c r="B13" s="13" t="s">
        <v>103</v>
      </c>
      <c r="E13" s="4" t="s">
        <v>19</v>
      </c>
      <c r="F13" s="4" t="s">
        <v>14</v>
      </c>
      <c r="G13" s="4" t="s">
        <v>28</v>
      </c>
      <c r="H13" s="4" t="s">
        <v>36</v>
      </c>
    </row>
    <row r="14" spans="1:10" s="4" customFormat="1" x14ac:dyDescent="0.2">
      <c r="A14" s="4" t="s">
        <v>6</v>
      </c>
      <c r="B14" s="13" t="s">
        <v>104</v>
      </c>
      <c r="D14" s="4" t="s">
        <v>115</v>
      </c>
      <c r="E14" s="4" t="s">
        <v>51</v>
      </c>
      <c r="F14" s="4" t="s">
        <v>15</v>
      </c>
      <c r="H14" s="4" t="s">
        <v>31</v>
      </c>
      <c r="I14" s="4" t="s">
        <v>78</v>
      </c>
    </row>
    <row r="15" spans="1:10" s="4" customFormat="1" x14ac:dyDescent="0.2">
      <c r="A15" s="4" t="s">
        <v>7</v>
      </c>
      <c r="B15" s="13" t="s">
        <v>105</v>
      </c>
      <c r="E15" s="4">
        <v>-100</v>
      </c>
      <c r="F15" s="4" t="s">
        <v>15</v>
      </c>
      <c r="G15" s="4" t="s">
        <v>26</v>
      </c>
      <c r="H15" s="4" t="s">
        <v>31</v>
      </c>
    </row>
    <row r="16" spans="1:10" s="4" customFormat="1" x14ac:dyDescent="0.2">
      <c r="A16" s="12" t="s">
        <v>21</v>
      </c>
      <c r="B16" s="14" t="s">
        <v>106</v>
      </c>
      <c r="D16" s="4" t="s">
        <v>52</v>
      </c>
      <c r="E16" s="4" t="s">
        <v>52</v>
      </c>
      <c r="F16" s="4" t="s">
        <v>15</v>
      </c>
      <c r="H16" s="4" t="s">
        <v>31</v>
      </c>
    </row>
    <row r="17" spans="1:10" s="4" customFormat="1" x14ac:dyDescent="0.2">
      <c r="A17" s="12" t="s">
        <v>11</v>
      </c>
      <c r="B17" s="14" t="s">
        <v>107</v>
      </c>
      <c r="E17" s="4" t="s">
        <v>19</v>
      </c>
      <c r="F17" s="4" t="s">
        <v>14</v>
      </c>
      <c r="H17" s="4" t="s">
        <v>37</v>
      </c>
    </row>
    <row r="18" spans="1:10" s="4" customFormat="1" x14ac:dyDescent="0.2">
      <c r="A18" s="4" t="s">
        <v>13</v>
      </c>
      <c r="B18" s="13" t="s">
        <v>108</v>
      </c>
      <c r="D18" s="12"/>
      <c r="E18" s="12"/>
      <c r="F18" s="4" t="s">
        <v>14</v>
      </c>
      <c r="H18" s="4" t="s">
        <v>38</v>
      </c>
    </row>
    <row r="19" spans="1:10" s="4" customFormat="1" x14ac:dyDescent="0.2">
      <c r="A19" s="4" t="s">
        <v>12</v>
      </c>
      <c r="B19" s="13" t="s">
        <v>109</v>
      </c>
      <c r="E19" s="4" t="s">
        <v>19</v>
      </c>
      <c r="F19" s="4" t="s">
        <v>14</v>
      </c>
      <c r="H19" s="4" t="s">
        <v>39</v>
      </c>
      <c r="J19" s="16" t="s">
        <v>129</v>
      </c>
    </row>
    <row r="20" spans="1:10" s="4" customFormat="1" x14ac:dyDescent="0.2">
      <c r="A20" s="12" t="s">
        <v>10</v>
      </c>
      <c r="B20" s="14" t="s">
        <v>110</v>
      </c>
      <c r="E20" s="4" t="s">
        <v>19</v>
      </c>
      <c r="F20" s="4" t="s">
        <v>14</v>
      </c>
      <c r="H20" s="4" t="s">
        <v>40</v>
      </c>
      <c r="J20" s="16" t="s">
        <v>130</v>
      </c>
    </row>
  </sheetData>
  <sortState xmlns:xlrd2="http://schemas.microsoft.com/office/spreadsheetml/2017/richdata2" ref="A2:G20">
    <sortCondition ref="A2:A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sme</vt:lpstr>
      <vt:lpstr>corporate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Tuccinardi , Martina</dc:creator>
  <cp:lastModifiedBy>Tuccinardi , Martina</cp:lastModifiedBy>
  <dcterms:created xsi:type="dcterms:W3CDTF">2022-06-27T07:18:29Z</dcterms:created>
  <dcterms:modified xsi:type="dcterms:W3CDTF">2022-07-28T12:31:11Z</dcterms:modified>
</cp:coreProperties>
</file>