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6" i="2" l="1"/>
  <c r="L6" i="2"/>
  <c r="O29" i="2"/>
  <c r="P27" i="2" s="1"/>
  <c r="N29" i="2"/>
  <c r="M29" i="2"/>
  <c r="L29" i="2"/>
  <c r="K29" i="2"/>
  <c r="O25" i="2"/>
  <c r="N25" i="2"/>
  <c r="P23" i="2" s="1"/>
  <c r="M25" i="2"/>
  <c r="L25" i="2"/>
  <c r="K25" i="2"/>
  <c r="O21" i="2"/>
  <c r="N21" i="2"/>
  <c r="M21" i="2"/>
  <c r="P19" i="2" s="1"/>
  <c r="L21" i="2"/>
  <c r="K21" i="2"/>
  <c r="O17" i="2"/>
  <c r="N17" i="2"/>
  <c r="M17" i="2"/>
  <c r="L17" i="2"/>
  <c r="P15" i="2" s="1"/>
  <c r="K17" i="2"/>
  <c r="O13" i="2"/>
  <c r="N13" i="2"/>
  <c r="M13" i="2"/>
  <c r="L13" i="2"/>
  <c r="K13" i="2"/>
  <c r="P11" i="2"/>
  <c r="I12" i="2"/>
  <c r="H27" i="2"/>
  <c r="H23" i="2"/>
  <c r="H19" i="2"/>
  <c r="H15" i="2"/>
  <c r="H11" i="2"/>
  <c r="G29" i="2"/>
  <c r="F29" i="2"/>
  <c r="E29" i="2"/>
  <c r="D29" i="2"/>
  <c r="C29" i="2"/>
  <c r="G25" i="2"/>
  <c r="F25" i="2"/>
  <c r="E25" i="2"/>
  <c r="D25" i="2"/>
  <c r="C25" i="2"/>
  <c r="G21" i="2"/>
  <c r="F21" i="2"/>
  <c r="E21" i="2"/>
  <c r="D21" i="2"/>
  <c r="C21" i="2"/>
  <c r="G17" i="2"/>
  <c r="F17" i="2"/>
  <c r="E17" i="2"/>
  <c r="D17" i="2"/>
  <c r="C17" i="2"/>
  <c r="G13" i="2"/>
  <c r="F13" i="2"/>
  <c r="E13" i="2"/>
  <c r="D13" i="2"/>
  <c r="C13" i="2"/>
  <c r="L5" i="1"/>
  <c r="K5" i="1"/>
  <c r="L4" i="1"/>
  <c r="K4" i="1"/>
  <c r="Q12" i="2" l="1"/>
  <c r="N48" i="1"/>
  <c r="M48" i="1"/>
  <c r="L48" i="1"/>
  <c r="K48" i="1"/>
  <c r="J48" i="1"/>
  <c r="N44" i="1"/>
  <c r="M44" i="1"/>
  <c r="L44" i="1"/>
  <c r="K44" i="1"/>
  <c r="J44" i="1"/>
  <c r="N40" i="1"/>
  <c r="M40" i="1"/>
  <c r="L40" i="1"/>
  <c r="K40" i="1"/>
  <c r="J40" i="1"/>
  <c r="N36" i="1"/>
  <c r="O34" i="1" s="1"/>
  <c r="M36" i="1"/>
  <c r="L36" i="1"/>
  <c r="K36" i="1"/>
  <c r="J36" i="1"/>
  <c r="N32" i="1"/>
  <c r="M32" i="1"/>
  <c r="L32" i="1"/>
  <c r="K32" i="1"/>
  <c r="O30" i="1" s="1"/>
  <c r="J32" i="1"/>
  <c r="N28" i="1"/>
  <c r="M28" i="1"/>
  <c r="L28" i="1"/>
  <c r="K28" i="1"/>
  <c r="J28" i="1"/>
  <c r="O26" i="1"/>
  <c r="N24" i="1"/>
  <c r="M24" i="1"/>
  <c r="L24" i="1"/>
  <c r="K24" i="1"/>
  <c r="J24" i="1"/>
  <c r="O22" i="1"/>
  <c r="N20" i="1"/>
  <c r="M20" i="1"/>
  <c r="L20" i="1"/>
  <c r="K20" i="1"/>
  <c r="J20" i="1"/>
  <c r="O18" i="1"/>
  <c r="N16" i="1"/>
  <c r="M16" i="1"/>
  <c r="L16" i="1"/>
  <c r="O14" i="1" s="1"/>
  <c r="K16" i="1"/>
  <c r="J16" i="1"/>
  <c r="N12" i="1"/>
  <c r="M12" i="1"/>
  <c r="L12" i="1"/>
  <c r="K12" i="1"/>
  <c r="J12" i="1"/>
  <c r="H11" i="1"/>
  <c r="G46" i="1"/>
  <c r="G42" i="1"/>
  <c r="G38" i="1"/>
  <c r="G34" i="1"/>
  <c r="G30" i="1"/>
  <c r="G26" i="1"/>
  <c r="G22" i="1"/>
  <c r="G18" i="1"/>
  <c r="G14" i="1"/>
  <c r="G10" i="1"/>
  <c r="D44" i="1"/>
  <c r="C36" i="1"/>
  <c r="C40" i="1"/>
  <c r="C44" i="1"/>
  <c r="C32" i="1"/>
  <c r="B32" i="1"/>
  <c r="D32" i="1"/>
  <c r="E32" i="1"/>
  <c r="F32" i="1"/>
  <c r="B36" i="1"/>
  <c r="D36" i="1"/>
  <c r="E36" i="1"/>
  <c r="F36" i="1"/>
  <c r="B40" i="1"/>
  <c r="D40" i="1"/>
  <c r="E40" i="1"/>
  <c r="F40" i="1"/>
  <c r="B44" i="1"/>
  <c r="E44" i="1"/>
  <c r="F44" i="1"/>
  <c r="B48" i="1"/>
  <c r="C48" i="1"/>
  <c r="D48" i="1"/>
  <c r="E48" i="1"/>
  <c r="F48" i="1"/>
  <c r="B16" i="1"/>
  <c r="C16" i="1"/>
  <c r="D16" i="1"/>
  <c r="E16" i="1"/>
  <c r="F16" i="1"/>
  <c r="B20" i="1"/>
  <c r="C20" i="1"/>
  <c r="D20" i="1"/>
  <c r="E20" i="1"/>
  <c r="F20" i="1"/>
  <c r="B24" i="1"/>
  <c r="C24" i="1"/>
  <c r="D24" i="1"/>
  <c r="E24" i="1"/>
  <c r="F24" i="1"/>
  <c r="B28" i="1"/>
  <c r="C28" i="1"/>
  <c r="D28" i="1"/>
  <c r="E28" i="1"/>
  <c r="F28" i="1"/>
  <c r="C12" i="1"/>
  <c r="D12" i="1"/>
  <c r="E12" i="1"/>
  <c r="F12" i="1"/>
  <c r="O46" i="1" l="1"/>
  <c r="O42" i="1"/>
  <c r="O38" i="1"/>
  <c r="O10" i="1"/>
  <c r="B12" i="1"/>
  <c r="P11" i="1" l="1"/>
</calcChain>
</file>

<file path=xl/sharedStrings.xml><?xml version="1.0" encoding="utf-8"?>
<sst xmlns="http://schemas.openxmlformats.org/spreadsheetml/2006/main" count="15" uniqueCount="11">
  <si>
    <t>a</t>
  </si>
  <si>
    <t>b</t>
  </si>
  <si>
    <t>Case: 1 - The two cards do NOT have the same value</t>
  </si>
  <si>
    <t>Total</t>
  </si>
  <si>
    <t>Case: A There are still 3 cards in the deck</t>
  </si>
  <si>
    <t>Case: A There are still 2 cards in the deck</t>
  </si>
  <si>
    <t>Cards on the table</t>
  </si>
  <si>
    <t>Case A</t>
  </si>
  <si>
    <t>Case B</t>
  </si>
  <si>
    <t>Case: A There are still 1 cards in the deck</t>
  </si>
  <si>
    <t>Case: 2 - The two cards have the same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</si>
</sst>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0" xfId="0" applyBorder="1" applyAlignment="1"/>
    <xf numFmtId="10" fontId="2" fillId="3" borderId="1" xfId="0" applyNumberFormat="1" applyFont="1" applyFill="1" applyBorder="1"/>
    <xf numFmtId="10" fontId="2" fillId="5" borderId="1" xfId="0" applyNumberFormat="1" applyFont="1" applyFill="1" applyBorder="1"/>
    <xf numFmtId="10" fontId="2" fillId="4" borderId="1" xfId="0" applyNumberFormat="1" applyFont="1" applyFill="1" applyBorder="1"/>
    <xf numFmtId="0" fontId="0" fillId="0" borderId="0" xfId="0" applyFill="1" applyBorder="1" applyAlignment="1"/>
    <xf numFmtId="0" fontId="0" fillId="0" borderId="19" xfId="0" applyBorder="1" applyAlignment="1">
      <alignment horizontal="center" vertical="center"/>
    </xf>
    <xf numFmtId="10" fontId="0" fillId="0" borderId="1" xfId="0" applyNumberFormat="1" applyBorder="1"/>
    <xf numFmtId="0" fontId="0" fillId="0" borderId="22" xfId="0" applyBorder="1" applyAlignment="1">
      <alignment horizontal="center" vertical="center"/>
    </xf>
    <xf numFmtId="0" fontId="3" fillId="7" borderId="1" xfId="0" applyFont="1" applyFill="1" applyBorder="1"/>
    <xf numFmtId="10" fontId="3" fillId="7" borderId="1" xfId="0" applyNumberFormat="1" applyFont="1" applyFill="1" applyBorder="1"/>
    <xf numFmtId="0" fontId="3" fillId="7" borderId="0" xfId="0" applyFont="1" applyFill="1" applyBorder="1"/>
    <xf numFmtId="10" fontId="3" fillId="7" borderId="0" xfId="0" applyNumberFormat="1" applyFont="1" applyFill="1" applyBorder="1"/>
    <xf numFmtId="10" fontId="0" fillId="0" borderId="7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opLeftCell="A9" workbookViewId="0">
      <selection activeCell="H11" sqref="H11:H12"/>
    </sheetView>
  </sheetViews>
  <sheetFormatPr defaultRowHeight="15" x14ac:dyDescent="0.25"/>
  <sheetData>
    <row r="1" spans="2:24" ht="23.25" x14ac:dyDescent="0.25">
      <c r="B1" s="6"/>
      <c r="C1" s="6"/>
      <c r="D1" s="6"/>
      <c r="E1" s="6"/>
      <c r="F1" s="6"/>
      <c r="G1" s="6"/>
      <c r="H1" s="46" t="s">
        <v>2</v>
      </c>
      <c r="I1" s="46"/>
      <c r="J1" s="46"/>
      <c r="K1" s="46"/>
      <c r="L1" s="46"/>
      <c r="M1" s="46"/>
      <c r="N1" s="46"/>
      <c r="O1" s="46"/>
      <c r="P1" s="46"/>
    </row>
    <row r="2" spans="2:24" x14ac:dyDescent="0.25">
      <c r="B2" s="7"/>
      <c r="C2" s="4"/>
      <c r="D2" s="4"/>
      <c r="E2" s="4"/>
      <c r="F2" s="4"/>
      <c r="G2" s="4"/>
      <c r="H2" s="1"/>
      <c r="I2" s="1"/>
      <c r="K2" s="3" t="s">
        <v>0</v>
      </c>
      <c r="L2" s="3" t="s">
        <v>1</v>
      </c>
      <c r="M2" s="18"/>
      <c r="N2" s="1"/>
    </row>
    <row r="3" spans="2:24" x14ac:dyDescent="0.25">
      <c r="B3" s="7"/>
      <c r="C3" s="4"/>
      <c r="D3" s="4"/>
      <c r="E3" s="4"/>
      <c r="F3" s="7"/>
      <c r="G3" s="7"/>
      <c r="K3" s="2">
        <v>1</v>
      </c>
      <c r="L3" s="2">
        <v>2</v>
      </c>
      <c r="M3" s="38">
        <v>3</v>
      </c>
      <c r="N3" s="38">
        <v>4</v>
      </c>
    </row>
    <row r="4" spans="2:24" x14ac:dyDescent="0.25">
      <c r="B4" s="7"/>
      <c r="C4" s="7"/>
      <c r="D4" s="7"/>
      <c r="E4" s="7"/>
      <c r="F4" s="7"/>
      <c r="G4" s="7"/>
      <c r="J4" s="5">
        <v>1</v>
      </c>
      <c r="K4" s="29">
        <f>H11+H11</f>
        <v>8.3529683529683527E-2</v>
      </c>
      <c r="L4" s="30">
        <f>H11+P11</f>
        <v>5.568645568645568E-2</v>
      </c>
      <c r="M4" s="39">
        <v>0</v>
      </c>
      <c r="N4" s="39">
        <v>0</v>
      </c>
    </row>
    <row r="5" spans="2:24" x14ac:dyDescent="0.25">
      <c r="J5" s="5">
        <v>2</v>
      </c>
      <c r="K5" s="30">
        <f>H11+P11</f>
        <v>5.568645568645568E-2</v>
      </c>
      <c r="L5" s="31">
        <f>P11+P11</f>
        <v>2.784322784322784E-2</v>
      </c>
      <c r="M5" s="38"/>
      <c r="N5" s="38"/>
    </row>
    <row r="6" spans="2:24" x14ac:dyDescent="0.25">
      <c r="I6" s="28"/>
      <c r="J6" s="28"/>
      <c r="K6" s="28"/>
      <c r="L6" s="28"/>
      <c r="M6" s="28"/>
    </row>
    <row r="7" spans="2:24" ht="15.75" thickBot="1" x14ac:dyDescent="0.3">
      <c r="Q7" s="20"/>
      <c r="R7" s="20"/>
      <c r="S7" s="20"/>
      <c r="T7" s="20"/>
      <c r="U7" s="20"/>
      <c r="V7" s="20"/>
      <c r="W7" s="20"/>
      <c r="X7" s="20"/>
    </row>
    <row r="8" spans="2:24" ht="15.75" thickBot="1" x14ac:dyDescent="0.3">
      <c r="B8" s="47" t="s">
        <v>4</v>
      </c>
      <c r="C8" s="48"/>
      <c r="D8" s="48"/>
      <c r="E8" s="48"/>
      <c r="F8" s="48"/>
      <c r="G8" s="48"/>
      <c r="H8" s="49"/>
      <c r="J8" s="47" t="s">
        <v>5</v>
      </c>
      <c r="K8" s="48"/>
      <c r="L8" s="48"/>
      <c r="M8" s="48"/>
      <c r="N8" s="48"/>
      <c r="O8" s="48"/>
      <c r="P8" s="49"/>
      <c r="R8" s="26"/>
      <c r="S8" s="26"/>
      <c r="T8" s="26"/>
      <c r="U8" s="26"/>
      <c r="V8" s="26"/>
      <c r="W8" s="26"/>
      <c r="X8" s="26"/>
    </row>
    <row r="9" spans="2:24" ht="15.75" thickBot="1" x14ac:dyDescent="0.3">
      <c r="R9" s="20"/>
      <c r="S9" s="20"/>
      <c r="T9" s="20"/>
      <c r="U9" s="20"/>
      <c r="V9" s="20"/>
      <c r="W9" s="20"/>
      <c r="X9" s="20"/>
    </row>
    <row r="10" spans="2:24" ht="15.75" thickBot="1" x14ac:dyDescent="0.3">
      <c r="B10" s="8">
        <v>3</v>
      </c>
      <c r="C10" s="15">
        <v>2</v>
      </c>
      <c r="D10" s="24">
        <v>3</v>
      </c>
      <c r="E10" s="24">
        <v>3</v>
      </c>
      <c r="F10" s="24">
        <v>3</v>
      </c>
      <c r="G10" s="43">
        <f>B12*C12</f>
        <v>3.8461538461538459E-3</v>
      </c>
      <c r="H10" s="14" t="s">
        <v>3</v>
      </c>
      <c r="J10" s="8">
        <v>2</v>
      </c>
      <c r="K10" s="15">
        <v>1</v>
      </c>
      <c r="L10" s="24">
        <v>3</v>
      </c>
      <c r="M10" s="24">
        <v>3</v>
      </c>
      <c r="N10" s="24">
        <v>3</v>
      </c>
      <c r="O10" s="43">
        <f>J12*K12</f>
        <v>1.2820512820512821E-3</v>
      </c>
      <c r="P10" s="14" t="s">
        <v>3</v>
      </c>
      <c r="R10" s="18"/>
      <c r="S10" s="18"/>
      <c r="T10" s="18"/>
      <c r="U10" s="18"/>
      <c r="V10" s="18"/>
      <c r="W10" s="27"/>
      <c r="X10" s="18"/>
    </row>
    <row r="11" spans="2:24" x14ac:dyDescent="0.25">
      <c r="B11" s="9">
        <v>40</v>
      </c>
      <c r="C11" s="16">
        <v>39</v>
      </c>
      <c r="D11" s="18">
        <v>38</v>
      </c>
      <c r="E11" s="18">
        <v>37</v>
      </c>
      <c r="F11" s="18">
        <v>36</v>
      </c>
      <c r="G11" s="40"/>
      <c r="H11" s="41">
        <f>G10+G14+G18+G22+G26+G30+G34+G38+G42+G46</f>
        <v>4.1764841764841763E-2</v>
      </c>
      <c r="J11" s="9">
        <v>40</v>
      </c>
      <c r="K11" s="16">
        <v>39</v>
      </c>
      <c r="L11" s="18">
        <v>38</v>
      </c>
      <c r="M11" s="18">
        <v>37</v>
      </c>
      <c r="N11" s="18">
        <v>36</v>
      </c>
      <c r="O11" s="40"/>
      <c r="P11" s="41">
        <f>O10+O14+O18+O22+O26+O30+O34+O38+O42+O46</f>
        <v>1.392161392161392E-2</v>
      </c>
      <c r="R11" s="18"/>
      <c r="S11" s="18"/>
      <c r="T11" s="18"/>
      <c r="U11" s="18"/>
      <c r="V11" s="18"/>
      <c r="W11" s="27"/>
      <c r="X11" s="27"/>
    </row>
    <row r="12" spans="2:24" ht="15.75" thickBot="1" x14ac:dyDescent="0.3">
      <c r="B12" s="9">
        <f>B10/B11</f>
        <v>7.4999999999999997E-2</v>
      </c>
      <c r="C12" s="16">
        <f t="shared" ref="C12:F12" si="0">C10/C11</f>
        <v>5.128205128205128E-2</v>
      </c>
      <c r="D12" s="18">
        <f t="shared" si="0"/>
        <v>7.8947368421052627E-2</v>
      </c>
      <c r="E12" s="18">
        <f t="shared" si="0"/>
        <v>8.1081081081081086E-2</v>
      </c>
      <c r="F12" s="18">
        <f t="shared" si="0"/>
        <v>8.3333333333333329E-2</v>
      </c>
      <c r="G12" s="40"/>
      <c r="H12" s="42"/>
      <c r="J12" s="9">
        <f>J10/J11</f>
        <v>0.05</v>
      </c>
      <c r="K12" s="16">
        <f t="shared" ref="K12" si="1">K10/K11</f>
        <v>2.564102564102564E-2</v>
      </c>
      <c r="L12" s="18">
        <f t="shared" ref="L12" si="2">L10/L11</f>
        <v>7.8947368421052627E-2</v>
      </c>
      <c r="M12" s="18">
        <f t="shared" ref="M12" si="3">M10/M11</f>
        <v>8.1081081081081086E-2</v>
      </c>
      <c r="N12" s="18">
        <f t="shared" ref="N12" si="4">N10/N11</f>
        <v>8.3333333333333329E-2</v>
      </c>
      <c r="O12" s="40"/>
      <c r="P12" s="42"/>
      <c r="R12" s="18"/>
      <c r="S12" s="18"/>
      <c r="T12" s="18"/>
      <c r="U12" s="18"/>
      <c r="V12" s="18"/>
      <c r="W12" s="27"/>
      <c r="X12" s="26"/>
    </row>
    <row r="13" spans="2:24" x14ac:dyDescent="0.25">
      <c r="B13" s="10"/>
      <c r="C13" s="7"/>
      <c r="D13" s="7"/>
      <c r="E13" s="7"/>
      <c r="F13" s="7"/>
      <c r="G13" s="11"/>
      <c r="J13" s="10"/>
      <c r="K13" s="7"/>
      <c r="L13" s="7"/>
      <c r="M13" s="7"/>
      <c r="N13" s="7"/>
      <c r="O13" s="11"/>
      <c r="R13" s="20"/>
      <c r="S13" s="20"/>
      <c r="T13" s="20"/>
      <c r="U13" s="20"/>
      <c r="V13" s="20"/>
      <c r="W13" s="20"/>
      <c r="X13" s="20"/>
    </row>
    <row r="14" spans="2:24" x14ac:dyDescent="0.25">
      <c r="B14" s="9">
        <v>3</v>
      </c>
      <c r="C14" s="18">
        <v>77</v>
      </c>
      <c r="D14" s="16">
        <v>2</v>
      </c>
      <c r="E14" s="18">
        <v>77</v>
      </c>
      <c r="F14" s="18">
        <v>77</v>
      </c>
      <c r="G14" s="40">
        <f>B16*D16</f>
        <v>3.9473684210526308E-3</v>
      </c>
      <c r="J14" s="9">
        <v>2</v>
      </c>
      <c r="K14" s="18">
        <v>77</v>
      </c>
      <c r="L14" s="16">
        <v>1</v>
      </c>
      <c r="M14" s="18">
        <v>77</v>
      </c>
      <c r="N14" s="18">
        <v>77</v>
      </c>
      <c r="O14" s="40">
        <f>J16*L16</f>
        <v>1.3157894736842105E-3</v>
      </c>
      <c r="R14" s="18"/>
      <c r="S14" s="18"/>
      <c r="T14" s="18"/>
      <c r="U14" s="18"/>
      <c r="V14" s="18"/>
      <c r="W14" s="27"/>
      <c r="X14" s="20"/>
    </row>
    <row r="15" spans="2:24" x14ac:dyDescent="0.25">
      <c r="B15" s="9">
        <v>40</v>
      </c>
      <c r="C15" s="18">
        <v>39</v>
      </c>
      <c r="D15" s="16">
        <v>38</v>
      </c>
      <c r="E15" s="18">
        <v>37</v>
      </c>
      <c r="F15" s="18">
        <v>36</v>
      </c>
      <c r="G15" s="40"/>
      <c r="J15" s="9">
        <v>40</v>
      </c>
      <c r="K15" s="18">
        <v>39</v>
      </c>
      <c r="L15" s="16">
        <v>38</v>
      </c>
      <c r="M15" s="18">
        <v>37</v>
      </c>
      <c r="N15" s="18">
        <v>36</v>
      </c>
      <c r="O15" s="40"/>
      <c r="R15" s="18"/>
      <c r="S15" s="18"/>
      <c r="T15" s="18"/>
      <c r="U15" s="18"/>
      <c r="V15" s="18"/>
      <c r="W15" s="27"/>
      <c r="X15" s="20"/>
    </row>
    <row r="16" spans="2:24" x14ac:dyDescent="0.25">
      <c r="B16" s="9">
        <f t="shared" ref="B16" si="5">B14/B15</f>
        <v>7.4999999999999997E-2</v>
      </c>
      <c r="C16" s="18">
        <f t="shared" ref="C16" si="6">C14/C15</f>
        <v>1.9743589743589745</v>
      </c>
      <c r="D16" s="16">
        <f t="shared" ref="D16" si="7">D14/D15</f>
        <v>5.2631578947368418E-2</v>
      </c>
      <c r="E16" s="18">
        <f t="shared" ref="E16" si="8">E14/E15</f>
        <v>2.0810810810810811</v>
      </c>
      <c r="F16" s="18">
        <f t="shared" ref="F16" si="9">F14/F15</f>
        <v>2.1388888888888888</v>
      </c>
      <c r="G16" s="40"/>
      <c r="J16" s="9">
        <f t="shared" ref="J16" si="10">J14/J15</f>
        <v>0.05</v>
      </c>
      <c r="K16" s="18">
        <f t="shared" ref="K16" si="11">K14/K15</f>
        <v>1.9743589743589745</v>
      </c>
      <c r="L16" s="16">
        <f t="shared" ref="L16" si="12">L14/L15</f>
        <v>2.6315789473684209E-2</v>
      </c>
      <c r="M16" s="18">
        <f t="shared" ref="M16" si="13">M14/M15</f>
        <v>2.0810810810810811</v>
      </c>
      <c r="N16" s="18">
        <f t="shared" ref="N16" si="14">N14/N15</f>
        <v>2.1388888888888888</v>
      </c>
      <c r="O16" s="40"/>
      <c r="R16" s="18"/>
      <c r="S16" s="18"/>
      <c r="T16" s="18"/>
      <c r="U16" s="18"/>
      <c r="V16" s="18"/>
      <c r="W16" s="27"/>
      <c r="X16" s="20"/>
    </row>
    <row r="17" spans="2:24" x14ac:dyDescent="0.25">
      <c r="B17" s="10"/>
      <c r="C17" s="7"/>
      <c r="D17" s="7"/>
      <c r="E17" s="7"/>
      <c r="F17" s="7"/>
      <c r="G17" s="11"/>
      <c r="J17" s="10"/>
      <c r="K17" s="7"/>
      <c r="L17" s="7"/>
      <c r="M17" s="7"/>
      <c r="N17" s="7"/>
      <c r="O17" s="11"/>
      <c r="R17" s="20"/>
      <c r="S17" s="20"/>
      <c r="T17" s="20"/>
      <c r="U17" s="20"/>
      <c r="V17" s="20"/>
      <c r="W17" s="20"/>
      <c r="X17" s="20"/>
    </row>
    <row r="18" spans="2:24" x14ac:dyDescent="0.25">
      <c r="B18" s="9">
        <v>3</v>
      </c>
      <c r="C18" s="18">
        <v>151</v>
      </c>
      <c r="D18" s="18">
        <v>151</v>
      </c>
      <c r="E18" s="16">
        <v>2</v>
      </c>
      <c r="F18" s="18">
        <v>151</v>
      </c>
      <c r="G18" s="40">
        <f>B24*F24</f>
        <v>4.1666666666666666E-3</v>
      </c>
      <c r="J18" s="9">
        <v>2</v>
      </c>
      <c r="K18" s="18">
        <v>151</v>
      </c>
      <c r="L18" s="18">
        <v>151</v>
      </c>
      <c r="M18" s="16">
        <v>1</v>
      </c>
      <c r="N18" s="18">
        <v>151</v>
      </c>
      <c r="O18" s="40">
        <f>J24*N24</f>
        <v>1.3888888888888889E-3</v>
      </c>
      <c r="R18" s="18"/>
      <c r="S18" s="18"/>
      <c r="T18" s="18"/>
      <c r="U18" s="18"/>
      <c r="V18" s="18"/>
      <c r="W18" s="27"/>
      <c r="X18" s="20"/>
    </row>
    <row r="19" spans="2:24" x14ac:dyDescent="0.25">
      <c r="B19" s="9">
        <v>40</v>
      </c>
      <c r="C19" s="18">
        <v>39</v>
      </c>
      <c r="D19" s="18">
        <v>38</v>
      </c>
      <c r="E19" s="16">
        <v>37</v>
      </c>
      <c r="F19" s="18">
        <v>36</v>
      </c>
      <c r="G19" s="40"/>
      <c r="J19" s="9">
        <v>40</v>
      </c>
      <c r="K19" s="18">
        <v>39</v>
      </c>
      <c r="L19" s="18">
        <v>38</v>
      </c>
      <c r="M19" s="16">
        <v>37</v>
      </c>
      <c r="N19" s="18">
        <v>36</v>
      </c>
      <c r="O19" s="40"/>
      <c r="R19" s="18"/>
      <c r="S19" s="18"/>
      <c r="T19" s="18"/>
      <c r="U19" s="18"/>
      <c r="V19" s="18"/>
      <c r="W19" s="27"/>
      <c r="X19" s="20"/>
    </row>
    <row r="20" spans="2:24" x14ac:dyDescent="0.25">
      <c r="B20" s="9">
        <f t="shared" ref="B20" si="15">B18/B19</f>
        <v>7.4999999999999997E-2</v>
      </c>
      <c r="C20" s="18">
        <f t="shared" ref="C20" si="16">C18/C19</f>
        <v>3.8717948717948718</v>
      </c>
      <c r="D20" s="18">
        <f t="shared" ref="D20" si="17">D18/D19</f>
        <v>3.9736842105263159</v>
      </c>
      <c r="E20" s="16">
        <f t="shared" ref="E20" si="18">E18/E19</f>
        <v>5.4054054054054057E-2</v>
      </c>
      <c r="F20" s="18">
        <f t="shared" ref="F20" si="19">F18/F19</f>
        <v>4.1944444444444446</v>
      </c>
      <c r="G20" s="40"/>
      <c r="J20" s="9">
        <f t="shared" ref="J20" si="20">J18/J19</f>
        <v>0.05</v>
      </c>
      <c r="K20" s="18">
        <f t="shared" ref="K20" si="21">K18/K19</f>
        <v>3.8717948717948718</v>
      </c>
      <c r="L20" s="18">
        <f t="shared" ref="L20" si="22">L18/L19</f>
        <v>3.9736842105263159</v>
      </c>
      <c r="M20" s="16">
        <f t="shared" ref="M20" si="23">M18/M19</f>
        <v>2.7027027027027029E-2</v>
      </c>
      <c r="N20" s="18">
        <f t="shared" ref="N20" si="24">N18/N19</f>
        <v>4.1944444444444446</v>
      </c>
      <c r="O20" s="40"/>
      <c r="R20" s="18"/>
      <c r="S20" s="18"/>
      <c r="T20" s="18"/>
      <c r="U20" s="18"/>
      <c r="V20" s="18"/>
      <c r="W20" s="27"/>
      <c r="X20" s="20"/>
    </row>
    <row r="21" spans="2:24" x14ac:dyDescent="0.25">
      <c r="B21" s="10"/>
      <c r="C21" s="7"/>
      <c r="D21" s="7"/>
      <c r="E21" s="7"/>
      <c r="F21" s="7"/>
      <c r="G21" s="11"/>
      <c r="J21" s="10"/>
      <c r="K21" s="7"/>
      <c r="L21" s="7"/>
      <c r="M21" s="7"/>
      <c r="N21" s="7"/>
      <c r="O21" s="11"/>
      <c r="R21" s="20"/>
      <c r="S21" s="20"/>
      <c r="T21" s="20"/>
      <c r="U21" s="20"/>
      <c r="V21" s="20"/>
      <c r="W21" s="20"/>
      <c r="X21" s="20"/>
    </row>
    <row r="22" spans="2:24" x14ac:dyDescent="0.25">
      <c r="B22" s="9">
        <v>3</v>
      </c>
      <c r="C22" s="18">
        <v>225</v>
      </c>
      <c r="D22" s="18">
        <v>225</v>
      </c>
      <c r="E22" s="18">
        <v>225</v>
      </c>
      <c r="F22" s="16">
        <v>2</v>
      </c>
      <c r="G22" s="40">
        <f>B24*F24</f>
        <v>4.1666666666666666E-3</v>
      </c>
      <c r="J22" s="9">
        <v>2</v>
      </c>
      <c r="K22" s="18">
        <v>225</v>
      </c>
      <c r="L22" s="18">
        <v>225</v>
      </c>
      <c r="M22" s="18">
        <v>225</v>
      </c>
      <c r="N22" s="16">
        <v>1</v>
      </c>
      <c r="O22" s="40">
        <f>J24*N24</f>
        <v>1.3888888888888889E-3</v>
      </c>
      <c r="R22" s="18"/>
      <c r="S22" s="18"/>
      <c r="T22" s="18"/>
      <c r="U22" s="18"/>
      <c r="V22" s="18"/>
      <c r="W22" s="27"/>
      <c r="X22" s="20"/>
    </row>
    <row r="23" spans="2:24" x14ac:dyDescent="0.25">
      <c r="B23" s="9">
        <v>40</v>
      </c>
      <c r="C23" s="18">
        <v>39</v>
      </c>
      <c r="D23" s="18">
        <v>38</v>
      </c>
      <c r="E23" s="18">
        <v>37</v>
      </c>
      <c r="F23" s="16">
        <v>36</v>
      </c>
      <c r="G23" s="40"/>
      <c r="J23" s="9">
        <v>40</v>
      </c>
      <c r="K23" s="18">
        <v>39</v>
      </c>
      <c r="L23" s="18">
        <v>38</v>
      </c>
      <c r="M23" s="18">
        <v>37</v>
      </c>
      <c r="N23" s="16">
        <v>36</v>
      </c>
      <c r="O23" s="40"/>
      <c r="R23" s="18"/>
      <c r="S23" s="18"/>
      <c r="T23" s="18"/>
      <c r="U23" s="18"/>
      <c r="V23" s="18"/>
      <c r="W23" s="27"/>
      <c r="X23" s="20"/>
    </row>
    <row r="24" spans="2:24" x14ac:dyDescent="0.25">
      <c r="B24" s="9">
        <f t="shared" ref="B24" si="25">B22/B23</f>
        <v>7.4999999999999997E-2</v>
      </c>
      <c r="C24" s="18">
        <f t="shared" ref="C24" si="26">C22/C23</f>
        <v>5.7692307692307692</v>
      </c>
      <c r="D24" s="18">
        <f t="shared" ref="D24" si="27">D22/D23</f>
        <v>5.9210526315789478</v>
      </c>
      <c r="E24" s="18">
        <f t="shared" ref="E24" si="28">E22/E23</f>
        <v>6.0810810810810807</v>
      </c>
      <c r="F24" s="16">
        <f t="shared" ref="F24" si="29">F22/F23</f>
        <v>5.5555555555555552E-2</v>
      </c>
      <c r="G24" s="40"/>
      <c r="J24" s="9">
        <f t="shared" ref="J24" si="30">J22/J23</f>
        <v>0.05</v>
      </c>
      <c r="K24" s="18">
        <f t="shared" ref="K24" si="31">K22/K23</f>
        <v>5.7692307692307692</v>
      </c>
      <c r="L24" s="18">
        <f t="shared" ref="L24" si="32">L22/L23</f>
        <v>5.9210526315789478</v>
      </c>
      <c r="M24" s="18">
        <f t="shared" ref="M24" si="33">M22/M23</f>
        <v>6.0810810810810807</v>
      </c>
      <c r="N24" s="16">
        <f t="shared" ref="N24" si="34">N22/N23</f>
        <v>2.7777777777777776E-2</v>
      </c>
      <c r="O24" s="40"/>
      <c r="R24" s="18"/>
      <c r="S24" s="18"/>
      <c r="T24" s="18"/>
      <c r="U24" s="18"/>
      <c r="V24" s="18"/>
      <c r="W24" s="27"/>
      <c r="X24" s="20"/>
    </row>
    <row r="25" spans="2:24" x14ac:dyDescent="0.25">
      <c r="B25" s="10"/>
      <c r="C25" s="7"/>
      <c r="D25" s="7"/>
      <c r="E25" s="7"/>
      <c r="F25" s="7"/>
      <c r="G25" s="11"/>
      <c r="J25" s="10"/>
      <c r="K25" s="7"/>
      <c r="L25" s="7"/>
      <c r="M25" s="7"/>
      <c r="N25" s="7"/>
      <c r="O25" s="11"/>
      <c r="R25" s="20"/>
      <c r="S25" s="20"/>
      <c r="T25" s="20"/>
      <c r="U25" s="20"/>
      <c r="V25" s="20"/>
      <c r="W25" s="20"/>
      <c r="X25" s="20"/>
    </row>
    <row r="26" spans="2:24" x14ac:dyDescent="0.25">
      <c r="B26" s="17">
        <v>299</v>
      </c>
      <c r="C26" s="12">
        <v>3</v>
      </c>
      <c r="D26" s="16">
        <v>2</v>
      </c>
      <c r="E26" s="18">
        <v>299</v>
      </c>
      <c r="F26" s="18">
        <v>299</v>
      </c>
      <c r="G26" s="40">
        <f>C28*D28</f>
        <v>4.048582995951417E-3</v>
      </c>
      <c r="J26" s="17">
        <v>299</v>
      </c>
      <c r="K26" s="12">
        <v>2</v>
      </c>
      <c r="L26" s="16">
        <v>1</v>
      </c>
      <c r="M26" s="18">
        <v>299</v>
      </c>
      <c r="N26" s="18">
        <v>299</v>
      </c>
      <c r="O26" s="40">
        <f>K28*L28</f>
        <v>1.3495276653171389E-3</v>
      </c>
      <c r="R26" s="18"/>
      <c r="S26" s="18"/>
      <c r="T26" s="18"/>
      <c r="U26" s="18"/>
      <c r="V26" s="18"/>
      <c r="W26" s="27"/>
      <c r="X26" s="20"/>
    </row>
    <row r="27" spans="2:24" x14ac:dyDescent="0.25">
      <c r="B27" s="17">
        <v>40</v>
      </c>
      <c r="C27" s="12">
        <v>39</v>
      </c>
      <c r="D27" s="16">
        <v>38</v>
      </c>
      <c r="E27" s="18">
        <v>37</v>
      </c>
      <c r="F27" s="18">
        <v>36</v>
      </c>
      <c r="G27" s="40"/>
      <c r="J27" s="17">
        <v>40</v>
      </c>
      <c r="K27" s="12">
        <v>39</v>
      </c>
      <c r="L27" s="16">
        <v>38</v>
      </c>
      <c r="M27" s="18">
        <v>37</v>
      </c>
      <c r="N27" s="18">
        <v>36</v>
      </c>
      <c r="O27" s="40"/>
      <c r="R27" s="18"/>
      <c r="S27" s="18"/>
      <c r="T27" s="18"/>
      <c r="U27" s="18"/>
      <c r="V27" s="18"/>
      <c r="W27" s="27"/>
      <c r="X27" s="20"/>
    </row>
    <row r="28" spans="2:24" x14ac:dyDescent="0.25">
      <c r="B28" s="17">
        <f t="shared" ref="B28" si="35">B26/B27</f>
        <v>7.4749999999999996</v>
      </c>
      <c r="C28" s="12">
        <f t="shared" ref="C28" si="36">C26/C27</f>
        <v>7.6923076923076927E-2</v>
      </c>
      <c r="D28" s="16">
        <f t="shared" ref="D28" si="37">D26/D27</f>
        <v>5.2631578947368418E-2</v>
      </c>
      <c r="E28" s="18">
        <f t="shared" ref="E28" si="38">E26/E27</f>
        <v>8.0810810810810807</v>
      </c>
      <c r="F28" s="18">
        <f t="shared" ref="F28" si="39">F26/F27</f>
        <v>8.3055555555555554</v>
      </c>
      <c r="G28" s="40"/>
      <c r="J28" s="17">
        <f t="shared" ref="J28" si="40">J26/J27</f>
        <v>7.4749999999999996</v>
      </c>
      <c r="K28" s="12">
        <f t="shared" ref="K28" si="41">K26/K27</f>
        <v>5.128205128205128E-2</v>
      </c>
      <c r="L28" s="16">
        <f t="shared" ref="L28" si="42">L26/L27</f>
        <v>2.6315789473684209E-2</v>
      </c>
      <c r="M28" s="18">
        <f t="shared" ref="M28" si="43">M26/M27</f>
        <v>8.0810810810810807</v>
      </c>
      <c r="N28" s="18">
        <f t="shared" ref="N28" si="44">N26/N27</f>
        <v>8.3055555555555554</v>
      </c>
      <c r="O28" s="40"/>
      <c r="R28" s="18"/>
      <c r="S28" s="18"/>
      <c r="T28" s="18"/>
      <c r="U28" s="18"/>
      <c r="V28" s="18"/>
      <c r="W28" s="27"/>
      <c r="X28" s="20"/>
    </row>
    <row r="29" spans="2:24" x14ac:dyDescent="0.25">
      <c r="B29" s="10"/>
      <c r="C29" s="7"/>
      <c r="D29" s="7"/>
      <c r="E29" s="7"/>
      <c r="F29" s="7"/>
      <c r="G29" s="11"/>
      <c r="J29" s="10"/>
      <c r="K29" s="7"/>
      <c r="L29" s="7"/>
      <c r="M29" s="7"/>
      <c r="N29" s="7"/>
      <c r="O29" s="11"/>
      <c r="R29" s="20"/>
      <c r="S29" s="20"/>
      <c r="T29" s="20"/>
      <c r="U29" s="20"/>
      <c r="V29" s="20"/>
      <c r="W29" s="20"/>
      <c r="X29" s="20"/>
    </row>
    <row r="30" spans="2:24" x14ac:dyDescent="0.25">
      <c r="B30" s="17">
        <v>77</v>
      </c>
      <c r="C30" s="12">
        <v>3</v>
      </c>
      <c r="D30" s="18">
        <v>77</v>
      </c>
      <c r="E30" s="16">
        <v>2</v>
      </c>
      <c r="F30" s="18">
        <v>77</v>
      </c>
      <c r="G30" s="44">
        <f>C32*E32</f>
        <v>4.1580041580041582E-3</v>
      </c>
      <c r="J30" s="17">
        <v>77</v>
      </c>
      <c r="K30" s="12">
        <v>2</v>
      </c>
      <c r="L30" s="18">
        <v>77</v>
      </c>
      <c r="M30" s="16">
        <v>1</v>
      </c>
      <c r="N30" s="18">
        <v>77</v>
      </c>
      <c r="O30" s="44">
        <f>K32*M32</f>
        <v>1.386001386001386E-3</v>
      </c>
      <c r="R30" s="18"/>
      <c r="S30" s="18"/>
      <c r="T30" s="18"/>
      <c r="U30" s="18"/>
      <c r="V30" s="18"/>
      <c r="W30" s="27"/>
      <c r="X30" s="20"/>
    </row>
    <row r="31" spans="2:24" x14ac:dyDescent="0.25">
      <c r="B31" s="17">
        <v>40</v>
      </c>
      <c r="C31" s="12">
        <v>39</v>
      </c>
      <c r="D31" s="18">
        <v>38</v>
      </c>
      <c r="E31" s="16">
        <v>37</v>
      </c>
      <c r="F31" s="18">
        <v>36</v>
      </c>
      <c r="G31" s="44"/>
      <c r="J31" s="17">
        <v>40</v>
      </c>
      <c r="K31" s="12">
        <v>39</v>
      </c>
      <c r="L31" s="18">
        <v>38</v>
      </c>
      <c r="M31" s="16">
        <v>37</v>
      </c>
      <c r="N31" s="18">
        <v>36</v>
      </c>
      <c r="O31" s="44"/>
      <c r="R31" s="18"/>
      <c r="S31" s="18"/>
      <c r="T31" s="18"/>
      <c r="U31" s="18"/>
      <c r="V31" s="18"/>
      <c r="W31" s="27"/>
      <c r="X31" s="20"/>
    </row>
    <row r="32" spans="2:24" x14ac:dyDescent="0.25">
      <c r="B32" s="17">
        <f>B30/B31</f>
        <v>1.925</v>
      </c>
      <c r="C32" s="12">
        <f t="shared" ref="C32" si="45">C30/C31</f>
        <v>7.6923076923076927E-2</v>
      </c>
      <c r="D32" s="18">
        <f t="shared" ref="D32" si="46">D30/D31</f>
        <v>2.0263157894736841</v>
      </c>
      <c r="E32" s="16">
        <f t="shared" ref="E32" si="47">E30/E31</f>
        <v>5.4054054054054057E-2</v>
      </c>
      <c r="F32" s="18">
        <f t="shared" ref="F32" si="48">F30/F31</f>
        <v>2.1388888888888888</v>
      </c>
      <c r="G32" s="44"/>
      <c r="J32" s="17">
        <f>J30/J31</f>
        <v>1.925</v>
      </c>
      <c r="K32" s="12">
        <f t="shared" ref="K32" si="49">K30/K31</f>
        <v>5.128205128205128E-2</v>
      </c>
      <c r="L32" s="18">
        <f t="shared" ref="L32" si="50">L30/L31</f>
        <v>2.0263157894736841</v>
      </c>
      <c r="M32" s="16">
        <f t="shared" ref="M32" si="51">M30/M31</f>
        <v>2.7027027027027029E-2</v>
      </c>
      <c r="N32" s="18">
        <f t="shared" ref="N32" si="52">N30/N31</f>
        <v>2.1388888888888888</v>
      </c>
      <c r="O32" s="44"/>
      <c r="R32" s="18"/>
      <c r="S32" s="18"/>
      <c r="T32" s="18"/>
      <c r="U32" s="18"/>
      <c r="V32" s="18"/>
      <c r="W32" s="27"/>
      <c r="X32" s="20"/>
    </row>
    <row r="33" spans="2:24" x14ac:dyDescent="0.25">
      <c r="B33" s="19"/>
      <c r="C33" s="7"/>
      <c r="D33" s="20"/>
      <c r="E33" s="20"/>
      <c r="F33" s="20"/>
      <c r="G33" s="21"/>
      <c r="J33" s="19"/>
      <c r="K33" s="7"/>
      <c r="L33" s="20"/>
      <c r="M33" s="20"/>
      <c r="N33" s="20"/>
      <c r="O33" s="21"/>
      <c r="R33" s="20"/>
      <c r="S33" s="20"/>
      <c r="T33" s="20"/>
      <c r="U33" s="20"/>
      <c r="V33" s="20"/>
      <c r="W33" s="20"/>
      <c r="X33" s="20"/>
    </row>
    <row r="34" spans="2:24" x14ac:dyDescent="0.25">
      <c r="B34" s="17">
        <v>151</v>
      </c>
      <c r="C34" s="12">
        <v>3</v>
      </c>
      <c r="D34" s="18">
        <v>151</v>
      </c>
      <c r="E34" s="18">
        <v>151</v>
      </c>
      <c r="F34" s="16">
        <v>2</v>
      </c>
      <c r="G34" s="44">
        <f>C36*F36</f>
        <v>4.2735042735042739E-3</v>
      </c>
      <c r="J34" s="17">
        <v>151</v>
      </c>
      <c r="K34" s="12">
        <v>2</v>
      </c>
      <c r="L34" s="18">
        <v>151</v>
      </c>
      <c r="M34" s="18">
        <v>151</v>
      </c>
      <c r="N34" s="16">
        <v>1</v>
      </c>
      <c r="O34" s="44">
        <f>K36*N36</f>
        <v>1.4245014245014244E-3</v>
      </c>
      <c r="R34" s="18"/>
      <c r="S34" s="18"/>
      <c r="T34" s="18"/>
      <c r="U34" s="18"/>
      <c r="V34" s="18"/>
      <c r="W34" s="27"/>
      <c r="X34" s="20"/>
    </row>
    <row r="35" spans="2:24" x14ac:dyDescent="0.25">
      <c r="B35" s="17">
        <v>40</v>
      </c>
      <c r="C35" s="12">
        <v>39</v>
      </c>
      <c r="D35" s="18">
        <v>38</v>
      </c>
      <c r="E35" s="18">
        <v>37</v>
      </c>
      <c r="F35" s="16">
        <v>36</v>
      </c>
      <c r="G35" s="44"/>
      <c r="J35" s="17">
        <v>40</v>
      </c>
      <c r="K35" s="12">
        <v>39</v>
      </c>
      <c r="L35" s="18">
        <v>38</v>
      </c>
      <c r="M35" s="18">
        <v>37</v>
      </c>
      <c r="N35" s="16">
        <v>36</v>
      </c>
      <c r="O35" s="44"/>
      <c r="R35" s="18"/>
      <c r="S35" s="18"/>
      <c r="T35" s="18"/>
      <c r="U35" s="18"/>
      <c r="V35" s="18"/>
      <c r="W35" s="27"/>
      <c r="X35" s="20"/>
    </row>
    <row r="36" spans="2:24" x14ac:dyDescent="0.25">
      <c r="B36" s="17">
        <f t="shared" ref="B36:D44" si="53">B34/B35</f>
        <v>3.7749999999999999</v>
      </c>
      <c r="C36" s="12">
        <f t="shared" si="53"/>
        <v>7.6923076923076927E-2</v>
      </c>
      <c r="D36" s="18">
        <f t="shared" ref="D36" si="54">D34/D35</f>
        <v>3.9736842105263159</v>
      </c>
      <c r="E36" s="18">
        <f t="shared" ref="E36" si="55">E34/E35</f>
        <v>4.0810810810810807</v>
      </c>
      <c r="F36" s="16">
        <f t="shared" ref="F36" si="56">F34/F35</f>
        <v>5.5555555555555552E-2</v>
      </c>
      <c r="G36" s="44"/>
      <c r="J36" s="17">
        <f t="shared" ref="J36" si="57">J34/J35</f>
        <v>3.7749999999999999</v>
      </c>
      <c r="K36" s="12">
        <f t="shared" ref="K36" si="58">K34/K35</f>
        <v>5.128205128205128E-2</v>
      </c>
      <c r="L36" s="18">
        <f t="shared" ref="L36" si="59">L34/L35</f>
        <v>3.9736842105263159</v>
      </c>
      <c r="M36" s="18">
        <f t="shared" ref="M36" si="60">M34/M35</f>
        <v>4.0810810810810807</v>
      </c>
      <c r="N36" s="16">
        <f t="shared" ref="N36" si="61">N34/N35</f>
        <v>2.7777777777777776E-2</v>
      </c>
      <c r="O36" s="44"/>
      <c r="R36" s="18"/>
      <c r="S36" s="18"/>
      <c r="T36" s="18"/>
      <c r="U36" s="18"/>
      <c r="V36" s="18"/>
      <c r="W36" s="27"/>
      <c r="X36" s="20"/>
    </row>
    <row r="37" spans="2:24" x14ac:dyDescent="0.25">
      <c r="B37" s="19"/>
      <c r="C37" s="7"/>
      <c r="D37" s="20"/>
      <c r="E37" s="20"/>
      <c r="F37" s="20"/>
      <c r="G37" s="21"/>
      <c r="J37" s="19"/>
      <c r="K37" s="7"/>
      <c r="L37" s="20"/>
      <c r="M37" s="20"/>
      <c r="N37" s="20"/>
      <c r="O37" s="21"/>
      <c r="R37" s="20"/>
      <c r="S37" s="20"/>
      <c r="T37" s="20"/>
      <c r="U37" s="20"/>
      <c r="V37" s="20"/>
      <c r="W37" s="20"/>
      <c r="X37" s="20"/>
    </row>
    <row r="38" spans="2:24" x14ac:dyDescent="0.25">
      <c r="B38" s="17">
        <v>225</v>
      </c>
      <c r="C38" s="18">
        <v>521</v>
      </c>
      <c r="D38" s="12">
        <v>3</v>
      </c>
      <c r="E38" s="16">
        <v>2</v>
      </c>
      <c r="F38" s="18">
        <v>225</v>
      </c>
      <c r="G38" s="44">
        <f>D40*E40</f>
        <v>4.2674253200568994E-3</v>
      </c>
      <c r="J38" s="17">
        <v>225</v>
      </c>
      <c r="K38" s="18">
        <v>521</v>
      </c>
      <c r="L38" s="12">
        <v>2</v>
      </c>
      <c r="M38" s="16">
        <v>1</v>
      </c>
      <c r="N38" s="18">
        <v>225</v>
      </c>
      <c r="O38" s="44">
        <f>L40*M40</f>
        <v>1.4224751066856331E-3</v>
      </c>
      <c r="R38" s="18"/>
      <c r="S38" s="18"/>
      <c r="T38" s="18"/>
      <c r="U38" s="18"/>
      <c r="V38" s="18"/>
      <c r="W38" s="27"/>
      <c r="X38" s="20"/>
    </row>
    <row r="39" spans="2:24" x14ac:dyDescent="0.25">
      <c r="B39" s="17">
        <v>40</v>
      </c>
      <c r="C39" s="18">
        <v>39</v>
      </c>
      <c r="D39" s="12">
        <v>38</v>
      </c>
      <c r="E39" s="16">
        <v>37</v>
      </c>
      <c r="F39" s="18">
        <v>36</v>
      </c>
      <c r="G39" s="44"/>
      <c r="J39" s="17">
        <v>40</v>
      </c>
      <c r="K39" s="18">
        <v>39</v>
      </c>
      <c r="L39" s="12">
        <v>38</v>
      </c>
      <c r="M39" s="16">
        <v>37</v>
      </c>
      <c r="N39" s="18">
        <v>36</v>
      </c>
      <c r="O39" s="44"/>
      <c r="R39" s="18"/>
      <c r="S39" s="18"/>
      <c r="T39" s="18"/>
      <c r="U39" s="18"/>
      <c r="V39" s="18"/>
      <c r="W39" s="27"/>
      <c r="X39" s="20"/>
    </row>
    <row r="40" spans="2:24" x14ac:dyDescent="0.25">
      <c r="B40" s="17">
        <f t="shared" ref="B40" si="62">B38/B39</f>
        <v>5.625</v>
      </c>
      <c r="C40" s="18">
        <f t="shared" si="53"/>
        <v>13.358974358974359</v>
      </c>
      <c r="D40" s="12">
        <f t="shared" ref="D40" si="63">D38/D39</f>
        <v>7.8947368421052627E-2</v>
      </c>
      <c r="E40" s="16">
        <f t="shared" ref="E40" si="64">E38/E39</f>
        <v>5.4054054054054057E-2</v>
      </c>
      <c r="F40" s="18">
        <f t="shared" ref="F40" si="65">F38/F39</f>
        <v>6.25</v>
      </c>
      <c r="G40" s="44"/>
      <c r="J40" s="17">
        <f t="shared" ref="J40" si="66">J38/J39</f>
        <v>5.625</v>
      </c>
      <c r="K40" s="18">
        <f t="shared" ref="K40" si="67">K38/K39</f>
        <v>13.358974358974359</v>
      </c>
      <c r="L40" s="12">
        <f t="shared" ref="L40" si="68">L38/L39</f>
        <v>5.2631578947368418E-2</v>
      </c>
      <c r="M40" s="16">
        <f t="shared" ref="M40" si="69">M38/M39</f>
        <v>2.7027027027027029E-2</v>
      </c>
      <c r="N40" s="18">
        <f t="shared" ref="N40" si="70">N38/N39</f>
        <v>6.25</v>
      </c>
      <c r="O40" s="44"/>
      <c r="R40" s="18"/>
      <c r="S40" s="18"/>
      <c r="T40" s="18"/>
      <c r="U40" s="18"/>
      <c r="V40" s="18"/>
      <c r="W40" s="27"/>
      <c r="X40" s="20"/>
    </row>
    <row r="41" spans="2:24" x14ac:dyDescent="0.25">
      <c r="B41" s="19"/>
      <c r="C41" s="20"/>
      <c r="D41" s="20"/>
      <c r="E41" s="20"/>
      <c r="F41" s="20"/>
      <c r="G41" s="21"/>
      <c r="J41" s="19"/>
      <c r="K41" s="20"/>
      <c r="L41" s="20"/>
      <c r="M41" s="20"/>
      <c r="N41" s="20"/>
      <c r="O41" s="21"/>
      <c r="R41" s="20"/>
      <c r="S41" s="20"/>
      <c r="T41" s="20"/>
      <c r="U41" s="20"/>
      <c r="V41" s="20"/>
      <c r="W41" s="20"/>
      <c r="X41" s="20"/>
    </row>
    <row r="42" spans="2:24" x14ac:dyDescent="0.25">
      <c r="B42" s="17">
        <v>299</v>
      </c>
      <c r="C42" s="18">
        <v>595</v>
      </c>
      <c r="D42" s="12">
        <v>3</v>
      </c>
      <c r="E42" s="18">
        <v>299</v>
      </c>
      <c r="F42" s="16">
        <v>2</v>
      </c>
      <c r="G42" s="44">
        <f>D44*F44</f>
        <v>4.3859649122807015E-3</v>
      </c>
      <c r="J42" s="17">
        <v>299</v>
      </c>
      <c r="K42" s="18">
        <v>595</v>
      </c>
      <c r="L42" s="12">
        <v>2</v>
      </c>
      <c r="M42" s="18">
        <v>299</v>
      </c>
      <c r="N42" s="16">
        <v>1</v>
      </c>
      <c r="O42" s="44">
        <f>L44*N44</f>
        <v>1.4619883040935672E-3</v>
      </c>
      <c r="R42" s="18"/>
      <c r="S42" s="18"/>
      <c r="T42" s="18"/>
      <c r="U42" s="18"/>
      <c r="V42" s="18"/>
      <c r="W42" s="27"/>
      <c r="X42" s="20"/>
    </row>
    <row r="43" spans="2:24" x14ac:dyDescent="0.25">
      <c r="B43" s="17">
        <v>40</v>
      </c>
      <c r="C43" s="18">
        <v>39</v>
      </c>
      <c r="D43" s="12">
        <v>38</v>
      </c>
      <c r="E43" s="18">
        <v>37</v>
      </c>
      <c r="F43" s="16">
        <v>36</v>
      </c>
      <c r="G43" s="44"/>
      <c r="J43" s="17">
        <v>40</v>
      </c>
      <c r="K43" s="18">
        <v>39</v>
      </c>
      <c r="L43" s="12">
        <v>38</v>
      </c>
      <c r="M43" s="18">
        <v>37</v>
      </c>
      <c r="N43" s="16">
        <v>36</v>
      </c>
      <c r="O43" s="44"/>
      <c r="R43" s="18"/>
      <c r="S43" s="18"/>
      <c r="T43" s="18"/>
      <c r="U43" s="18"/>
      <c r="V43" s="18"/>
      <c r="W43" s="27"/>
      <c r="X43" s="20"/>
    </row>
    <row r="44" spans="2:24" x14ac:dyDescent="0.25">
      <c r="B44" s="17">
        <f t="shared" ref="B44" si="71">B42/B43</f>
        <v>7.4749999999999996</v>
      </c>
      <c r="C44" s="18">
        <f t="shared" si="53"/>
        <v>15.256410256410257</v>
      </c>
      <c r="D44" s="12">
        <f t="shared" si="53"/>
        <v>7.8947368421052627E-2</v>
      </c>
      <c r="E44" s="18">
        <f t="shared" ref="E44" si="72">E42/E43</f>
        <v>8.0810810810810807</v>
      </c>
      <c r="F44" s="16">
        <f t="shared" ref="F44" si="73">F42/F43</f>
        <v>5.5555555555555552E-2</v>
      </c>
      <c r="G44" s="44"/>
      <c r="J44" s="17">
        <f t="shared" ref="J44" si="74">J42/J43</f>
        <v>7.4749999999999996</v>
      </c>
      <c r="K44" s="18">
        <f t="shared" ref="K44" si="75">K42/K43</f>
        <v>15.256410256410257</v>
      </c>
      <c r="L44" s="12">
        <f t="shared" ref="L44" si="76">L42/L43</f>
        <v>5.2631578947368418E-2</v>
      </c>
      <c r="M44" s="18">
        <f t="shared" ref="M44" si="77">M42/M43</f>
        <v>8.0810810810810807</v>
      </c>
      <c r="N44" s="16">
        <f t="shared" ref="N44" si="78">N42/N43</f>
        <v>2.7777777777777776E-2</v>
      </c>
      <c r="O44" s="44"/>
      <c r="R44" s="18"/>
      <c r="S44" s="18"/>
      <c r="T44" s="18"/>
      <c r="U44" s="18"/>
      <c r="V44" s="18"/>
      <c r="W44" s="27"/>
      <c r="X44" s="20"/>
    </row>
    <row r="45" spans="2:24" x14ac:dyDescent="0.25">
      <c r="B45" s="19"/>
      <c r="C45" s="7"/>
      <c r="D45" s="20"/>
      <c r="E45" s="20"/>
      <c r="F45" s="20"/>
      <c r="G45" s="21"/>
      <c r="J45" s="19"/>
      <c r="K45" s="7"/>
      <c r="L45" s="20"/>
      <c r="M45" s="20"/>
      <c r="N45" s="20"/>
      <c r="O45" s="21"/>
      <c r="R45" s="20"/>
      <c r="S45" s="20"/>
      <c r="T45" s="20"/>
      <c r="U45" s="20"/>
      <c r="V45" s="20"/>
      <c r="W45" s="20"/>
      <c r="X45" s="20"/>
    </row>
    <row r="46" spans="2:24" x14ac:dyDescent="0.25">
      <c r="B46" s="17">
        <v>373</v>
      </c>
      <c r="C46" s="18">
        <v>373</v>
      </c>
      <c r="D46" s="18">
        <v>373</v>
      </c>
      <c r="E46" s="12">
        <v>3</v>
      </c>
      <c r="F46" s="16">
        <v>2</v>
      </c>
      <c r="G46" s="44">
        <f>E48*F48</f>
        <v>4.5045045045045045E-3</v>
      </c>
      <c r="J46" s="17">
        <v>373</v>
      </c>
      <c r="K46" s="18">
        <v>373</v>
      </c>
      <c r="L46" s="18">
        <v>373</v>
      </c>
      <c r="M46" s="12">
        <v>2</v>
      </c>
      <c r="N46" s="16">
        <v>1</v>
      </c>
      <c r="O46" s="44">
        <f>M48*N48</f>
        <v>1.5015015015015015E-3</v>
      </c>
      <c r="R46" s="18"/>
      <c r="S46" s="18"/>
      <c r="T46" s="18"/>
      <c r="U46" s="18"/>
      <c r="V46" s="18"/>
      <c r="W46" s="27"/>
      <c r="X46" s="20"/>
    </row>
    <row r="47" spans="2:24" x14ac:dyDescent="0.25">
      <c r="B47" s="17">
        <v>40</v>
      </c>
      <c r="C47" s="18">
        <v>39</v>
      </c>
      <c r="D47" s="18">
        <v>38</v>
      </c>
      <c r="E47" s="12">
        <v>37</v>
      </c>
      <c r="F47" s="16">
        <v>36</v>
      </c>
      <c r="G47" s="44"/>
      <c r="J47" s="17">
        <v>40</v>
      </c>
      <c r="K47" s="18">
        <v>39</v>
      </c>
      <c r="L47" s="18">
        <v>38</v>
      </c>
      <c r="M47" s="12">
        <v>37</v>
      </c>
      <c r="N47" s="16">
        <v>36</v>
      </c>
      <c r="O47" s="44"/>
      <c r="R47" s="18"/>
      <c r="S47" s="18"/>
      <c r="T47" s="18"/>
      <c r="U47" s="18"/>
      <c r="V47" s="18"/>
      <c r="W47" s="27"/>
      <c r="X47" s="20"/>
    </row>
    <row r="48" spans="2:24" x14ac:dyDescent="0.25">
      <c r="B48" s="22">
        <f t="shared" ref="B48" si="79">B46/B47</f>
        <v>9.3249999999999993</v>
      </c>
      <c r="C48" s="23">
        <f t="shared" ref="C48" si="80">C46/C47</f>
        <v>9.5641025641025639</v>
      </c>
      <c r="D48" s="23">
        <f t="shared" ref="D48" si="81">D46/D47</f>
        <v>9.8157894736842106</v>
      </c>
      <c r="E48" s="13">
        <f t="shared" ref="E48" si="82">E46/E47</f>
        <v>8.1081081081081086E-2</v>
      </c>
      <c r="F48" s="25">
        <f t="shared" ref="F48" si="83">F46/F47</f>
        <v>5.5555555555555552E-2</v>
      </c>
      <c r="G48" s="45"/>
      <c r="J48" s="22">
        <f t="shared" ref="J48" si="84">J46/J47</f>
        <v>9.3249999999999993</v>
      </c>
      <c r="K48" s="23">
        <f t="shared" ref="K48" si="85">K46/K47</f>
        <v>9.5641025641025639</v>
      </c>
      <c r="L48" s="23">
        <f t="shared" ref="L48" si="86">L46/L47</f>
        <v>9.8157894736842106</v>
      </c>
      <c r="M48" s="13">
        <f t="shared" ref="M48" si="87">M46/M47</f>
        <v>5.4054054054054057E-2</v>
      </c>
      <c r="N48" s="25">
        <f t="shared" ref="N48" si="88">N46/N47</f>
        <v>2.7777777777777776E-2</v>
      </c>
      <c r="O48" s="45"/>
      <c r="R48" s="18"/>
      <c r="S48" s="18"/>
      <c r="T48" s="18"/>
      <c r="U48" s="18"/>
      <c r="V48" s="18"/>
      <c r="W48" s="27"/>
      <c r="X48" s="20"/>
    </row>
    <row r="49" spans="2:7" x14ac:dyDescent="0.25">
      <c r="B49" s="7"/>
      <c r="C49" s="7"/>
      <c r="D49" s="7"/>
      <c r="E49" s="7"/>
      <c r="F49" s="7"/>
      <c r="G49" s="7"/>
    </row>
  </sheetData>
  <mergeCells count="25">
    <mergeCell ref="H1:P1"/>
    <mergeCell ref="O42:O44"/>
    <mergeCell ref="O46:O48"/>
    <mergeCell ref="O30:O32"/>
    <mergeCell ref="O34:O36"/>
    <mergeCell ref="O38:O40"/>
    <mergeCell ref="O14:O16"/>
    <mergeCell ref="O18:O20"/>
    <mergeCell ref="O22:O24"/>
    <mergeCell ref="O26:O28"/>
    <mergeCell ref="B8:H8"/>
    <mergeCell ref="J8:P8"/>
    <mergeCell ref="O10:O12"/>
    <mergeCell ref="P11:P12"/>
    <mergeCell ref="G30:G32"/>
    <mergeCell ref="G34:G36"/>
    <mergeCell ref="G38:G40"/>
    <mergeCell ref="G42:G44"/>
    <mergeCell ref="G46:G48"/>
    <mergeCell ref="G14:G16"/>
    <mergeCell ref="G18:G20"/>
    <mergeCell ref="G22:G24"/>
    <mergeCell ref="G26:G28"/>
    <mergeCell ref="H11:H12"/>
    <mergeCell ref="G10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abSelected="1" workbookViewId="0">
      <selection activeCell="I2" sqref="I2:Q2"/>
    </sheetView>
  </sheetViews>
  <sheetFormatPr defaultRowHeight="15" x14ac:dyDescent="0.25"/>
  <sheetData>
    <row r="2" spans="3:17" ht="23.25" x14ac:dyDescent="0.25">
      <c r="C2" s="6"/>
      <c r="D2" s="6"/>
      <c r="E2" s="6"/>
      <c r="F2" s="6"/>
      <c r="G2" s="6"/>
      <c r="H2" s="6"/>
      <c r="I2" s="46" t="s">
        <v>10</v>
      </c>
      <c r="J2" s="46"/>
      <c r="K2" s="46"/>
      <c r="L2" s="46"/>
      <c r="M2" s="46"/>
      <c r="N2" s="46"/>
      <c r="O2" s="46"/>
      <c r="P2" s="46"/>
      <c r="Q2" s="46"/>
    </row>
    <row r="3" spans="3:17" x14ac:dyDescent="0.25">
      <c r="C3" s="7"/>
      <c r="D3" s="4"/>
      <c r="E3" s="4"/>
      <c r="F3" s="4"/>
      <c r="G3" s="4"/>
      <c r="H3" s="4"/>
      <c r="I3" s="1"/>
      <c r="J3" s="54" t="s">
        <v>6</v>
      </c>
      <c r="K3" s="55"/>
      <c r="L3" s="55"/>
      <c r="M3" s="55"/>
      <c r="N3" s="55"/>
      <c r="O3" s="55"/>
      <c r="P3" s="56"/>
    </row>
    <row r="4" spans="3:17" x14ac:dyDescent="0.25">
      <c r="C4" s="7"/>
      <c r="D4" s="4"/>
      <c r="E4" s="4"/>
      <c r="F4" s="4"/>
      <c r="G4" s="7"/>
      <c r="H4" s="7"/>
      <c r="L4" s="35" t="s">
        <v>7</v>
      </c>
      <c r="M4" s="35" t="s">
        <v>8</v>
      </c>
      <c r="N4" s="18"/>
    </row>
    <row r="5" spans="3:17" x14ac:dyDescent="0.25">
      <c r="C5" s="7"/>
      <c r="D5" s="7"/>
      <c r="E5" s="7"/>
      <c r="F5" s="7"/>
      <c r="G5" s="7"/>
      <c r="H5" s="7"/>
      <c r="J5" s="20"/>
      <c r="K5" s="36">
        <v>1</v>
      </c>
      <c r="L5" s="2">
        <v>2</v>
      </c>
      <c r="M5" s="2">
        <v>1</v>
      </c>
      <c r="N5" s="36">
        <v>4</v>
      </c>
    </row>
    <row r="6" spans="3:17" x14ac:dyDescent="0.25">
      <c r="J6" s="20"/>
      <c r="K6" s="37">
        <v>0</v>
      </c>
      <c r="L6" s="34">
        <f>I12</f>
        <v>0.26352323983902931</v>
      </c>
      <c r="M6" s="34">
        <f>Q12</f>
        <v>0.13176161991951466</v>
      </c>
      <c r="N6" s="37">
        <v>0</v>
      </c>
    </row>
    <row r="7" spans="3:17" x14ac:dyDescent="0.25">
      <c r="J7" s="32"/>
      <c r="K7" s="32"/>
      <c r="L7" s="32"/>
      <c r="M7" s="32"/>
      <c r="N7" s="28"/>
    </row>
    <row r="8" spans="3:17" ht="15.75" thickBot="1" x14ac:dyDescent="0.3">
      <c r="J8" s="32"/>
      <c r="K8" s="32"/>
      <c r="L8" s="32"/>
      <c r="M8" s="32"/>
      <c r="N8" s="32"/>
      <c r="O8" s="32"/>
      <c r="P8" s="32"/>
      <c r="Q8" s="32"/>
    </row>
    <row r="9" spans="3:17" ht="15.75" thickBot="1" x14ac:dyDescent="0.3">
      <c r="C9" s="47" t="s">
        <v>5</v>
      </c>
      <c r="D9" s="48"/>
      <c r="E9" s="48"/>
      <c r="F9" s="48"/>
      <c r="G9" s="48"/>
      <c r="H9" s="48"/>
      <c r="I9" s="49"/>
      <c r="J9" s="32"/>
      <c r="K9" s="47" t="s">
        <v>9</v>
      </c>
      <c r="L9" s="48"/>
      <c r="M9" s="48"/>
      <c r="N9" s="48"/>
      <c r="O9" s="48"/>
      <c r="P9" s="48"/>
      <c r="Q9" s="49"/>
    </row>
    <row r="10" spans="3:17" ht="15.75" thickBot="1" x14ac:dyDescent="0.3">
      <c r="J10" s="32"/>
    </row>
    <row r="11" spans="3:17" ht="15.75" thickBot="1" x14ac:dyDescent="0.3">
      <c r="C11" s="8">
        <v>2</v>
      </c>
      <c r="D11" s="24">
        <v>2</v>
      </c>
      <c r="E11" s="24">
        <v>3</v>
      </c>
      <c r="F11" s="24">
        <v>3</v>
      </c>
      <c r="G11" s="24">
        <v>3</v>
      </c>
      <c r="H11" s="51">
        <f>C13</f>
        <v>0.05</v>
      </c>
      <c r="I11" s="33" t="s">
        <v>3</v>
      </c>
      <c r="J11" s="32"/>
      <c r="K11" s="8">
        <v>1</v>
      </c>
      <c r="L11" s="24">
        <v>2</v>
      </c>
      <c r="M11" s="24">
        <v>3</v>
      </c>
      <c r="N11" s="24">
        <v>3</v>
      </c>
      <c r="O11" s="24">
        <v>3</v>
      </c>
      <c r="P11" s="51">
        <f>K13</f>
        <v>2.5000000000000001E-2</v>
      </c>
      <c r="Q11" s="33" t="s">
        <v>3</v>
      </c>
    </row>
    <row r="12" spans="3:17" x14ac:dyDescent="0.25">
      <c r="C12" s="9">
        <v>40</v>
      </c>
      <c r="D12" s="18">
        <v>39</v>
      </c>
      <c r="E12" s="18">
        <v>38</v>
      </c>
      <c r="F12" s="18">
        <v>37</v>
      </c>
      <c r="G12" s="18">
        <v>36</v>
      </c>
      <c r="H12" s="50"/>
      <c r="I12" s="52">
        <f>H11+H15+H19+H23+H27</f>
        <v>0.26352323983902931</v>
      </c>
      <c r="J12" s="32"/>
      <c r="K12" s="9">
        <v>40</v>
      </c>
      <c r="L12" s="18">
        <v>39</v>
      </c>
      <c r="M12" s="18">
        <v>38</v>
      </c>
      <c r="N12" s="18">
        <v>37</v>
      </c>
      <c r="O12" s="18">
        <v>36</v>
      </c>
      <c r="P12" s="50"/>
      <c r="Q12" s="52">
        <f>P11+P15+P19+P23+P27</f>
        <v>0.13176161991951466</v>
      </c>
    </row>
    <row r="13" spans="3:17" ht="15.75" thickBot="1" x14ac:dyDescent="0.3">
      <c r="C13" s="9">
        <f>C11/C12</f>
        <v>0.05</v>
      </c>
      <c r="D13" s="18">
        <f t="shared" ref="D13:G13" si="0">D11/D12</f>
        <v>5.128205128205128E-2</v>
      </c>
      <c r="E13" s="18">
        <f t="shared" si="0"/>
        <v>7.8947368421052627E-2</v>
      </c>
      <c r="F13" s="18">
        <f t="shared" si="0"/>
        <v>8.1081081081081086E-2</v>
      </c>
      <c r="G13" s="18">
        <f t="shared" si="0"/>
        <v>8.3333333333333329E-2</v>
      </c>
      <c r="H13" s="50"/>
      <c r="I13" s="53"/>
      <c r="J13" s="32"/>
      <c r="K13" s="9">
        <f>K11/K12</f>
        <v>2.5000000000000001E-2</v>
      </c>
      <c r="L13" s="18">
        <f t="shared" ref="L13:O13" si="1">L11/L12</f>
        <v>5.128205128205128E-2</v>
      </c>
      <c r="M13" s="18">
        <f t="shared" si="1"/>
        <v>7.8947368421052627E-2</v>
      </c>
      <c r="N13" s="18">
        <f t="shared" si="1"/>
        <v>8.1081081081081086E-2</v>
      </c>
      <c r="O13" s="18">
        <f t="shared" si="1"/>
        <v>8.3333333333333329E-2</v>
      </c>
      <c r="P13" s="50"/>
      <c r="Q13" s="53"/>
    </row>
    <row r="14" spans="3:17" x14ac:dyDescent="0.25">
      <c r="C14" s="19"/>
      <c r="D14" s="20"/>
      <c r="E14" s="20"/>
      <c r="F14" s="20"/>
      <c r="G14" s="20"/>
      <c r="H14" s="21"/>
      <c r="J14" s="32"/>
      <c r="K14" s="19"/>
      <c r="L14" s="20"/>
      <c r="M14" s="20"/>
      <c r="N14" s="20"/>
      <c r="O14" s="20"/>
      <c r="P14" s="21"/>
    </row>
    <row r="15" spans="3:17" x14ac:dyDescent="0.25">
      <c r="C15" s="17">
        <v>3</v>
      </c>
      <c r="D15" s="12">
        <v>2</v>
      </c>
      <c r="E15" s="18">
        <v>2</v>
      </c>
      <c r="F15" s="18">
        <v>77</v>
      </c>
      <c r="G15" s="18">
        <v>77</v>
      </c>
      <c r="H15" s="44">
        <f>D17</f>
        <v>5.128205128205128E-2</v>
      </c>
      <c r="J15" s="32"/>
      <c r="K15" s="17">
        <v>3</v>
      </c>
      <c r="L15" s="12">
        <v>1</v>
      </c>
      <c r="M15" s="18">
        <v>2</v>
      </c>
      <c r="N15" s="18">
        <v>77</v>
      </c>
      <c r="O15" s="18">
        <v>77</v>
      </c>
      <c r="P15" s="44">
        <f>L17</f>
        <v>2.564102564102564E-2</v>
      </c>
    </row>
    <row r="16" spans="3:17" x14ac:dyDescent="0.25">
      <c r="C16" s="17">
        <v>40</v>
      </c>
      <c r="D16" s="12">
        <v>39</v>
      </c>
      <c r="E16" s="18">
        <v>38</v>
      </c>
      <c r="F16" s="18">
        <v>37</v>
      </c>
      <c r="G16" s="18">
        <v>36</v>
      </c>
      <c r="H16" s="44"/>
      <c r="J16" s="32"/>
      <c r="K16" s="17">
        <v>40</v>
      </c>
      <c r="L16" s="12">
        <v>39</v>
      </c>
      <c r="M16" s="18">
        <v>38</v>
      </c>
      <c r="N16" s="18">
        <v>37</v>
      </c>
      <c r="O16" s="18">
        <v>36</v>
      </c>
      <c r="P16" s="44"/>
    </row>
    <row r="17" spans="2:17" x14ac:dyDescent="0.25">
      <c r="C17" s="17">
        <f t="shared" ref="C17:G17" si="2">C15/C16</f>
        <v>7.4999999999999997E-2</v>
      </c>
      <c r="D17" s="12">
        <f t="shared" si="2"/>
        <v>5.128205128205128E-2</v>
      </c>
      <c r="E17" s="18">
        <f t="shared" si="2"/>
        <v>5.2631578947368418E-2</v>
      </c>
      <c r="F17" s="18">
        <f t="shared" si="2"/>
        <v>2.0810810810810811</v>
      </c>
      <c r="G17" s="18">
        <f t="shared" si="2"/>
        <v>2.1388888888888888</v>
      </c>
      <c r="H17" s="44"/>
      <c r="J17" s="32"/>
      <c r="K17" s="17">
        <f t="shared" ref="K17:O17" si="3">K15/K16</f>
        <v>7.4999999999999997E-2</v>
      </c>
      <c r="L17" s="12">
        <f t="shared" si="3"/>
        <v>2.564102564102564E-2</v>
      </c>
      <c r="M17" s="18">
        <f t="shared" si="3"/>
        <v>5.2631578947368418E-2</v>
      </c>
      <c r="N17" s="18">
        <f t="shared" si="3"/>
        <v>2.0810810810810811</v>
      </c>
      <c r="O17" s="18">
        <f t="shared" si="3"/>
        <v>2.1388888888888888</v>
      </c>
      <c r="P17" s="44"/>
    </row>
    <row r="18" spans="2:17" x14ac:dyDescent="0.25">
      <c r="C18" s="19"/>
      <c r="D18" s="20"/>
      <c r="E18" s="20"/>
      <c r="F18" s="20"/>
      <c r="G18" s="20"/>
      <c r="H18" s="21"/>
      <c r="J18" s="32"/>
      <c r="K18" s="19"/>
      <c r="L18" s="20"/>
      <c r="M18" s="20"/>
      <c r="N18" s="20"/>
      <c r="O18" s="20"/>
      <c r="P18" s="21"/>
    </row>
    <row r="19" spans="2:17" x14ac:dyDescent="0.25">
      <c r="C19" s="17">
        <v>3</v>
      </c>
      <c r="D19" s="18">
        <v>151</v>
      </c>
      <c r="E19" s="12">
        <v>2</v>
      </c>
      <c r="F19" s="18">
        <v>2</v>
      </c>
      <c r="G19" s="18">
        <v>151</v>
      </c>
      <c r="H19" s="44">
        <f>E21</f>
        <v>5.2631578947368418E-2</v>
      </c>
      <c r="J19" s="32"/>
      <c r="K19" s="17">
        <v>3</v>
      </c>
      <c r="L19" s="18">
        <v>151</v>
      </c>
      <c r="M19" s="12">
        <v>1</v>
      </c>
      <c r="N19" s="18">
        <v>2</v>
      </c>
      <c r="O19" s="18">
        <v>151</v>
      </c>
      <c r="P19" s="44">
        <f>M21</f>
        <v>2.6315789473684209E-2</v>
      </c>
    </row>
    <row r="20" spans="2:17" x14ac:dyDescent="0.25">
      <c r="C20" s="17">
        <v>40</v>
      </c>
      <c r="D20" s="18">
        <v>39</v>
      </c>
      <c r="E20" s="12">
        <v>38</v>
      </c>
      <c r="F20" s="18">
        <v>37</v>
      </c>
      <c r="G20" s="18">
        <v>36</v>
      </c>
      <c r="H20" s="44"/>
      <c r="J20" s="32"/>
      <c r="K20" s="17">
        <v>40</v>
      </c>
      <c r="L20" s="18">
        <v>39</v>
      </c>
      <c r="M20" s="12">
        <v>38</v>
      </c>
      <c r="N20" s="18">
        <v>37</v>
      </c>
      <c r="O20" s="18">
        <v>36</v>
      </c>
      <c r="P20" s="44"/>
    </row>
    <row r="21" spans="2:17" x14ac:dyDescent="0.25">
      <c r="C21" s="17">
        <f t="shared" ref="C21:G21" si="4">C19/C20</f>
        <v>7.4999999999999997E-2</v>
      </c>
      <c r="D21" s="18">
        <f t="shared" si="4"/>
        <v>3.8717948717948718</v>
      </c>
      <c r="E21" s="12">
        <f t="shared" si="4"/>
        <v>5.2631578947368418E-2</v>
      </c>
      <c r="F21" s="18">
        <f t="shared" si="4"/>
        <v>5.4054054054054057E-2</v>
      </c>
      <c r="G21" s="18">
        <f t="shared" si="4"/>
        <v>4.1944444444444446</v>
      </c>
      <c r="H21" s="44"/>
      <c r="J21" s="32"/>
      <c r="K21" s="17">
        <f t="shared" ref="K21:O21" si="5">K19/K20</f>
        <v>7.4999999999999997E-2</v>
      </c>
      <c r="L21" s="18">
        <f t="shared" si="5"/>
        <v>3.8717948717948718</v>
      </c>
      <c r="M21" s="12">
        <f t="shared" si="5"/>
        <v>2.6315789473684209E-2</v>
      </c>
      <c r="N21" s="18">
        <f t="shared" si="5"/>
        <v>5.4054054054054057E-2</v>
      </c>
      <c r="O21" s="18">
        <f t="shared" si="5"/>
        <v>4.1944444444444446</v>
      </c>
      <c r="P21" s="44"/>
    </row>
    <row r="22" spans="2:17" x14ac:dyDescent="0.25">
      <c r="C22" s="19"/>
      <c r="D22" s="20"/>
      <c r="E22" s="20"/>
      <c r="F22" s="20"/>
      <c r="G22" s="20"/>
      <c r="H22" s="21"/>
      <c r="J22" s="32"/>
      <c r="K22" s="19"/>
      <c r="L22" s="20"/>
      <c r="M22" s="20"/>
      <c r="N22" s="20"/>
      <c r="O22" s="20"/>
      <c r="P22" s="21"/>
    </row>
    <row r="23" spans="2:17" x14ac:dyDescent="0.25">
      <c r="C23" s="17">
        <v>3</v>
      </c>
      <c r="D23" s="18">
        <v>225</v>
      </c>
      <c r="E23" s="18">
        <v>225</v>
      </c>
      <c r="F23" s="12">
        <v>2</v>
      </c>
      <c r="G23" s="18">
        <v>2</v>
      </c>
      <c r="H23" s="44">
        <f>F25</f>
        <v>5.4054054054054057E-2</v>
      </c>
      <c r="J23" s="32"/>
      <c r="K23" s="17">
        <v>3</v>
      </c>
      <c r="L23" s="18">
        <v>225</v>
      </c>
      <c r="M23" s="18">
        <v>225</v>
      </c>
      <c r="N23" s="12">
        <v>1</v>
      </c>
      <c r="O23" s="18">
        <v>2</v>
      </c>
      <c r="P23" s="44">
        <f>N25</f>
        <v>2.7027027027027029E-2</v>
      </c>
    </row>
    <row r="24" spans="2:17" x14ac:dyDescent="0.25">
      <c r="C24" s="17">
        <v>40</v>
      </c>
      <c r="D24" s="18">
        <v>39</v>
      </c>
      <c r="E24" s="18">
        <v>38</v>
      </c>
      <c r="F24" s="12">
        <v>37</v>
      </c>
      <c r="G24" s="18">
        <v>36</v>
      </c>
      <c r="H24" s="44"/>
      <c r="J24" s="32"/>
      <c r="K24" s="17">
        <v>40</v>
      </c>
      <c r="L24" s="18">
        <v>39</v>
      </c>
      <c r="M24" s="18">
        <v>38</v>
      </c>
      <c r="N24" s="12">
        <v>37</v>
      </c>
      <c r="O24" s="18">
        <v>36</v>
      </c>
      <c r="P24" s="44"/>
    </row>
    <row r="25" spans="2:17" x14ac:dyDescent="0.25">
      <c r="C25" s="17">
        <f t="shared" ref="C25:G25" si="6">C23/C24</f>
        <v>7.4999999999999997E-2</v>
      </c>
      <c r="D25" s="18">
        <f t="shared" si="6"/>
        <v>5.7692307692307692</v>
      </c>
      <c r="E25" s="18">
        <f t="shared" si="6"/>
        <v>5.9210526315789478</v>
      </c>
      <c r="F25" s="12">
        <f t="shared" si="6"/>
        <v>5.4054054054054057E-2</v>
      </c>
      <c r="G25" s="18">
        <f t="shared" si="6"/>
        <v>5.5555555555555552E-2</v>
      </c>
      <c r="H25" s="44"/>
      <c r="J25" s="32"/>
      <c r="K25" s="17">
        <f t="shared" ref="K25:O25" si="7">K23/K24</f>
        <v>7.4999999999999997E-2</v>
      </c>
      <c r="L25" s="18">
        <f t="shared" si="7"/>
        <v>5.7692307692307692</v>
      </c>
      <c r="M25" s="18">
        <f t="shared" si="7"/>
        <v>5.9210526315789478</v>
      </c>
      <c r="N25" s="12">
        <f t="shared" si="7"/>
        <v>2.7027027027027029E-2</v>
      </c>
      <c r="O25" s="18">
        <f t="shared" si="7"/>
        <v>5.5555555555555552E-2</v>
      </c>
      <c r="P25" s="44"/>
    </row>
    <row r="26" spans="2:17" x14ac:dyDescent="0.25">
      <c r="C26" s="19"/>
      <c r="D26" s="20"/>
      <c r="E26" s="20"/>
      <c r="F26" s="20"/>
      <c r="G26" s="20"/>
      <c r="H26" s="21"/>
      <c r="J26" s="32"/>
      <c r="K26" s="19"/>
      <c r="L26" s="20"/>
      <c r="M26" s="20"/>
      <c r="N26" s="20"/>
      <c r="O26" s="20"/>
      <c r="P26" s="21"/>
    </row>
    <row r="27" spans="2:17" x14ac:dyDescent="0.25">
      <c r="C27" s="17">
        <v>299</v>
      </c>
      <c r="D27" s="18">
        <v>3</v>
      </c>
      <c r="E27" s="18">
        <v>2</v>
      </c>
      <c r="F27" s="18">
        <v>299</v>
      </c>
      <c r="G27" s="12">
        <v>2</v>
      </c>
      <c r="H27" s="44">
        <f>G29</f>
        <v>5.5555555555555552E-2</v>
      </c>
      <c r="J27" s="32"/>
      <c r="K27" s="17">
        <v>299</v>
      </c>
      <c r="L27" s="18">
        <v>3</v>
      </c>
      <c r="M27" s="18">
        <v>2</v>
      </c>
      <c r="N27" s="18">
        <v>299</v>
      </c>
      <c r="O27" s="12">
        <v>1</v>
      </c>
      <c r="P27" s="44">
        <f>O29</f>
        <v>2.7777777777777776E-2</v>
      </c>
    </row>
    <row r="28" spans="2:17" x14ac:dyDescent="0.25">
      <c r="C28" s="17">
        <v>40</v>
      </c>
      <c r="D28" s="18">
        <v>39</v>
      </c>
      <c r="E28" s="18">
        <v>38</v>
      </c>
      <c r="F28" s="18">
        <v>37</v>
      </c>
      <c r="G28" s="12">
        <v>36</v>
      </c>
      <c r="H28" s="44"/>
      <c r="J28" s="32"/>
      <c r="K28" s="17">
        <v>40</v>
      </c>
      <c r="L28" s="18">
        <v>39</v>
      </c>
      <c r="M28" s="18">
        <v>38</v>
      </c>
      <c r="N28" s="18">
        <v>37</v>
      </c>
      <c r="O28" s="12">
        <v>36</v>
      </c>
      <c r="P28" s="44"/>
    </row>
    <row r="29" spans="2:17" x14ac:dyDescent="0.25">
      <c r="C29" s="22">
        <f t="shared" ref="C29:G29" si="8">C27/C28</f>
        <v>7.4749999999999996</v>
      </c>
      <c r="D29" s="23">
        <f t="shared" si="8"/>
        <v>7.6923076923076927E-2</v>
      </c>
      <c r="E29" s="23">
        <f t="shared" si="8"/>
        <v>5.2631578947368418E-2</v>
      </c>
      <c r="F29" s="23">
        <f t="shared" si="8"/>
        <v>8.0810810810810807</v>
      </c>
      <c r="G29" s="13">
        <f t="shared" si="8"/>
        <v>5.5555555555555552E-2</v>
      </c>
      <c r="H29" s="45"/>
      <c r="J29" s="32"/>
      <c r="K29" s="22">
        <f t="shared" ref="K29:O29" si="9">K27/K28</f>
        <v>7.4749999999999996</v>
      </c>
      <c r="L29" s="23">
        <f t="shared" si="9"/>
        <v>7.6923076923076927E-2</v>
      </c>
      <c r="M29" s="23">
        <f t="shared" si="9"/>
        <v>5.2631578947368418E-2</v>
      </c>
      <c r="N29" s="23">
        <f t="shared" si="9"/>
        <v>8.0810810810810807</v>
      </c>
      <c r="O29" s="13">
        <f t="shared" si="9"/>
        <v>2.7777777777777776E-2</v>
      </c>
      <c r="P29" s="45"/>
    </row>
    <row r="30" spans="2:17" x14ac:dyDescent="0.25">
      <c r="B30" s="7"/>
      <c r="C30" s="20"/>
      <c r="D30" s="20"/>
      <c r="E30" s="20"/>
      <c r="F30" s="20"/>
      <c r="G30" s="20"/>
      <c r="H30" s="20"/>
      <c r="I30" s="7"/>
      <c r="J30" s="32"/>
      <c r="K30" s="32"/>
      <c r="L30" s="32"/>
      <c r="M30" s="32"/>
      <c r="N30" s="32"/>
      <c r="O30" s="32"/>
      <c r="P30" s="32"/>
      <c r="Q30" s="32"/>
    </row>
    <row r="31" spans="2:17" x14ac:dyDescent="0.25">
      <c r="B31" s="7"/>
      <c r="C31" s="18"/>
      <c r="D31" s="18"/>
      <c r="E31" s="18"/>
      <c r="F31" s="18"/>
      <c r="G31" s="18"/>
      <c r="H31" s="50"/>
      <c r="J31" s="32"/>
      <c r="K31" s="32"/>
      <c r="L31" s="32"/>
      <c r="M31" s="32"/>
      <c r="N31" s="32"/>
      <c r="O31" s="32"/>
      <c r="P31" s="32"/>
      <c r="Q31" s="32"/>
    </row>
    <row r="32" spans="2:17" x14ac:dyDescent="0.25">
      <c r="B32" s="7"/>
      <c r="C32" s="18"/>
      <c r="D32" s="18"/>
      <c r="E32" s="18"/>
      <c r="F32" s="18"/>
      <c r="G32" s="18"/>
      <c r="H32" s="50"/>
      <c r="J32" s="32"/>
      <c r="K32" s="32"/>
      <c r="L32" s="32"/>
      <c r="M32" s="32"/>
      <c r="N32" s="32"/>
      <c r="O32" s="32"/>
      <c r="P32" s="32"/>
      <c r="Q32" s="32"/>
    </row>
    <row r="33" spans="2:17" x14ac:dyDescent="0.25">
      <c r="B33" s="7"/>
      <c r="C33" s="18"/>
      <c r="D33" s="18"/>
      <c r="E33" s="18"/>
      <c r="F33" s="18"/>
      <c r="G33" s="18"/>
      <c r="H33" s="50"/>
      <c r="J33" s="32"/>
      <c r="K33" s="32"/>
      <c r="L33" s="32"/>
      <c r="M33" s="32"/>
      <c r="N33" s="32"/>
      <c r="O33" s="32"/>
      <c r="P33" s="32"/>
      <c r="Q33" s="32"/>
    </row>
    <row r="34" spans="2:17" x14ac:dyDescent="0.25">
      <c r="B34" s="7"/>
      <c r="C34" s="20"/>
      <c r="D34" s="20"/>
      <c r="E34" s="20"/>
      <c r="F34" s="20"/>
      <c r="G34" s="20"/>
      <c r="H34" s="20"/>
      <c r="J34" s="32"/>
      <c r="K34" s="32"/>
      <c r="L34" s="32"/>
      <c r="M34" s="32"/>
      <c r="N34" s="32"/>
      <c r="O34" s="32"/>
      <c r="P34" s="32"/>
      <c r="Q34" s="32"/>
    </row>
    <row r="35" spans="2:17" x14ac:dyDescent="0.25">
      <c r="B35" s="7"/>
      <c r="C35" s="18"/>
      <c r="D35" s="18"/>
      <c r="E35" s="18"/>
      <c r="F35" s="18"/>
      <c r="G35" s="18"/>
      <c r="H35" s="50"/>
      <c r="J35" s="32"/>
      <c r="K35" s="32"/>
      <c r="L35" s="32"/>
      <c r="M35" s="32"/>
      <c r="N35" s="32"/>
      <c r="O35" s="32"/>
      <c r="P35" s="32"/>
      <c r="Q35" s="32"/>
    </row>
    <row r="36" spans="2:17" x14ac:dyDescent="0.25">
      <c r="B36" s="7"/>
      <c r="C36" s="18"/>
      <c r="D36" s="18"/>
      <c r="E36" s="18"/>
      <c r="F36" s="18"/>
      <c r="G36" s="18"/>
      <c r="H36" s="50"/>
      <c r="J36" s="32"/>
      <c r="K36" s="32"/>
      <c r="L36" s="32"/>
      <c r="M36" s="32"/>
      <c r="N36" s="32"/>
      <c r="O36" s="32"/>
      <c r="P36" s="32"/>
      <c r="Q36" s="32"/>
    </row>
    <row r="37" spans="2:17" x14ac:dyDescent="0.25">
      <c r="B37" s="7"/>
      <c r="C37" s="18"/>
      <c r="D37" s="18"/>
      <c r="E37" s="18"/>
      <c r="F37" s="18"/>
      <c r="G37" s="18"/>
      <c r="H37" s="50"/>
      <c r="J37" s="32"/>
      <c r="K37" s="32"/>
      <c r="L37" s="32"/>
      <c r="M37" s="32"/>
      <c r="N37" s="32"/>
      <c r="O37" s="32"/>
      <c r="P37" s="32"/>
      <c r="Q37" s="32"/>
    </row>
    <row r="38" spans="2:17" x14ac:dyDescent="0.25">
      <c r="B38" s="7"/>
      <c r="C38" s="20"/>
      <c r="D38" s="20"/>
      <c r="E38" s="20"/>
      <c r="F38" s="20"/>
      <c r="G38" s="20"/>
      <c r="H38" s="20"/>
      <c r="J38" s="32"/>
      <c r="K38" s="32"/>
      <c r="L38" s="32"/>
      <c r="M38" s="32"/>
      <c r="N38" s="32"/>
      <c r="O38" s="32"/>
      <c r="P38" s="32"/>
      <c r="Q38" s="32"/>
    </row>
    <row r="39" spans="2:17" x14ac:dyDescent="0.25">
      <c r="B39" s="7"/>
      <c r="C39" s="18"/>
      <c r="D39" s="18"/>
      <c r="E39" s="18"/>
      <c r="F39" s="18"/>
      <c r="G39" s="18"/>
      <c r="H39" s="50"/>
      <c r="J39" s="32"/>
      <c r="K39" s="32"/>
      <c r="L39" s="32"/>
      <c r="M39" s="32"/>
      <c r="N39" s="32"/>
      <c r="O39" s="32"/>
      <c r="P39" s="32"/>
      <c r="Q39" s="32"/>
    </row>
    <row r="40" spans="2:17" x14ac:dyDescent="0.25">
      <c r="B40" s="7"/>
      <c r="C40" s="18"/>
      <c r="D40" s="18"/>
      <c r="E40" s="18"/>
      <c r="F40" s="18"/>
      <c r="G40" s="18"/>
      <c r="H40" s="50"/>
      <c r="J40" s="32"/>
      <c r="K40" s="32"/>
      <c r="L40" s="32"/>
      <c r="M40" s="32"/>
      <c r="N40" s="32"/>
      <c r="O40" s="32"/>
      <c r="P40" s="32"/>
      <c r="Q40" s="32"/>
    </row>
    <row r="41" spans="2:17" x14ac:dyDescent="0.25">
      <c r="B41" s="7"/>
      <c r="C41" s="18"/>
      <c r="D41" s="18"/>
      <c r="E41" s="18"/>
      <c r="F41" s="18"/>
      <c r="G41" s="18"/>
      <c r="H41" s="50"/>
      <c r="J41" s="32"/>
      <c r="K41" s="32"/>
      <c r="L41" s="32"/>
      <c r="M41" s="32"/>
      <c r="N41" s="32"/>
      <c r="O41" s="32"/>
      <c r="P41" s="32"/>
      <c r="Q41" s="32"/>
    </row>
    <row r="42" spans="2:17" x14ac:dyDescent="0.25">
      <c r="B42" s="7"/>
      <c r="C42" s="20"/>
      <c r="D42" s="20"/>
      <c r="E42" s="20"/>
      <c r="F42" s="20"/>
      <c r="G42" s="20"/>
      <c r="H42" s="20"/>
      <c r="J42" s="32"/>
      <c r="K42" s="32"/>
      <c r="L42" s="32"/>
      <c r="M42" s="32"/>
      <c r="N42" s="32"/>
      <c r="O42" s="32"/>
      <c r="P42" s="32"/>
      <c r="Q42" s="32"/>
    </row>
    <row r="43" spans="2:17" x14ac:dyDescent="0.25">
      <c r="B43" s="7"/>
      <c r="C43" s="18"/>
      <c r="D43" s="18"/>
      <c r="E43" s="18"/>
      <c r="F43" s="18"/>
      <c r="G43" s="18"/>
      <c r="H43" s="50"/>
      <c r="J43" s="32"/>
      <c r="K43" s="32"/>
      <c r="L43" s="32"/>
      <c r="M43" s="32"/>
      <c r="N43" s="32"/>
      <c r="O43" s="32"/>
      <c r="P43" s="32"/>
      <c r="Q43" s="32"/>
    </row>
    <row r="44" spans="2:17" x14ac:dyDescent="0.25">
      <c r="B44" s="7"/>
      <c r="C44" s="18"/>
      <c r="D44" s="18"/>
      <c r="E44" s="18"/>
      <c r="F44" s="18"/>
      <c r="G44" s="18"/>
      <c r="H44" s="50"/>
      <c r="J44" s="32"/>
      <c r="K44" s="32"/>
      <c r="L44" s="32"/>
      <c r="M44" s="32"/>
      <c r="N44" s="32"/>
      <c r="O44" s="32"/>
      <c r="P44" s="32"/>
      <c r="Q44" s="32"/>
    </row>
    <row r="45" spans="2:17" x14ac:dyDescent="0.25">
      <c r="B45" s="7"/>
      <c r="C45" s="18"/>
      <c r="D45" s="18"/>
      <c r="E45" s="18"/>
      <c r="F45" s="18"/>
      <c r="G45" s="18"/>
      <c r="H45" s="50"/>
      <c r="J45" s="32"/>
      <c r="K45" s="32"/>
      <c r="L45" s="32"/>
      <c r="M45" s="32"/>
      <c r="N45" s="32"/>
      <c r="O45" s="32"/>
      <c r="P45" s="32"/>
      <c r="Q45" s="32"/>
    </row>
    <row r="46" spans="2:17" x14ac:dyDescent="0.25">
      <c r="B46" s="7"/>
      <c r="C46" s="20"/>
      <c r="D46" s="20"/>
      <c r="E46" s="20"/>
      <c r="F46" s="20"/>
      <c r="G46" s="20"/>
      <c r="H46" s="20"/>
      <c r="J46" s="32"/>
      <c r="K46" s="32"/>
      <c r="L46" s="32"/>
      <c r="M46" s="32"/>
      <c r="N46" s="32"/>
      <c r="O46" s="32"/>
      <c r="P46" s="32"/>
      <c r="Q46" s="32"/>
    </row>
    <row r="47" spans="2:17" x14ac:dyDescent="0.25">
      <c r="B47" s="7"/>
      <c r="C47" s="18"/>
      <c r="D47" s="18"/>
      <c r="E47" s="18"/>
      <c r="F47" s="18"/>
      <c r="G47" s="18"/>
      <c r="H47" s="50"/>
      <c r="J47" s="32"/>
      <c r="K47" s="32"/>
      <c r="L47" s="32"/>
      <c r="M47" s="32"/>
      <c r="N47" s="32"/>
      <c r="O47" s="32"/>
      <c r="P47" s="32"/>
      <c r="Q47" s="32"/>
    </row>
    <row r="48" spans="2:17" x14ac:dyDescent="0.25">
      <c r="B48" s="7"/>
      <c r="C48" s="18"/>
      <c r="D48" s="18"/>
      <c r="E48" s="18"/>
      <c r="F48" s="18"/>
      <c r="G48" s="18"/>
      <c r="H48" s="50"/>
      <c r="J48" s="32"/>
      <c r="K48" s="32"/>
      <c r="L48" s="32"/>
      <c r="M48" s="32"/>
      <c r="N48" s="32"/>
      <c r="O48" s="32"/>
      <c r="P48" s="32"/>
      <c r="Q48" s="32"/>
    </row>
    <row r="49" spans="2:17" x14ac:dyDescent="0.25">
      <c r="B49" s="7"/>
      <c r="C49" s="18"/>
      <c r="D49" s="18"/>
      <c r="E49" s="18"/>
      <c r="F49" s="18"/>
      <c r="G49" s="18"/>
      <c r="H49" s="50"/>
      <c r="J49" s="32"/>
      <c r="K49" s="32"/>
      <c r="L49" s="32"/>
      <c r="M49" s="32"/>
      <c r="N49" s="32"/>
      <c r="O49" s="32"/>
      <c r="P49" s="32"/>
      <c r="Q49" s="32"/>
    </row>
    <row r="50" spans="2:17" x14ac:dyDescent="0.25">
      <c r="B50" s="7"/>
      <c r="C50" s="7"/>
      <c r="D50" s="7"/>
      <c r="E50" s="7"/>
      <c r="F50" s="7"/>
      <c r="G50" s="7"/>
      <c r="H50" s="7"/>
      <c r="J50" s="32"/>
      <c r="K50" s="32"/>
      <c r="L50" s="32"/>
      <c r="M50" s="32"/>
      <c r="N50" s="32"/>
      <c r="O50" s="32"/>
      <c r="P50" s="32"/>
      <c r="Q50" s="32"/>
    </row>
  </sheetData>
  <mergeCells count="21">
    <mergeCell ref="I2:Q2"/>
    <mergeCell ref="C9:I9"/>
    <mergeCell ref="K9:Q9"/>
    <mergeCell ref="H11:H13"/>
    <mergeCell ref="P11:P13"/>
    <mergeCell ref="I12:I13"/>
    <mergeCell ref="Q12:Q13"/>
    <mergeCell ref="J3:P3"/>
    <mergeCell ref="H15:H17"/>
    <mergeCell ref="P15:P17"/>
    <mergeCell ref="H19:H21"/>
    <mergeCell ref="P19:P21"/>
    <mergeCell ref="H23:H25"/>
    <mergeCell ref="P23:P25"/>
    <mergeCell ref="H39:H41"/>
    <mergeCell ref="H43:H45"/>
    <mergeCell ref="H47:H49"/>
    <mergeCell ref="H27:H29"/>
    <mergeCell ref="P27:P29"/>
    <mergeCell ref="H31:H33"/>
    <mergeCell ref="H35:H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2015-02-07T21:36:21Z</dcterms:modified>
</cp:coreProperties>
</file>