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Azkarate\Desktop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8" i="1" l="1"/>
  <c r="F423" i="1"/>
  <c r="F330" i="1"/>
  <c r="D67" i="1"/>
  <c r="K481" i="1" l="1"/>
  <c r="J481" i="1"/>
  <c r="I481" i="1"/>
  <c r="H481" i="1"/>
  <c r="G481" i="1"/>
  <c r="F481" i="1"/>
  <c r="E481" i="1"/>
  <c r="D481" i="1"/>
  <c r="B481" i="1"/>
  <c r="A481" i="1"/>
  <c r="K465" i="1"/>
  <c r="J465" i="1"/>
  <c r="I465" i="1"/>
  <c r="H465" i="1"/>
  <c r="G465" i="1"/>
  <c r="F465" i="1"/>
  <c r="E465" i="1"/>
  <c r="D465" i="1"/>
  <c r="B465" i="1"/>
  <c r="A465" i="1"/>
  <c r="K449" i="1"/>
  <c r="J449" i="1"/>
  <c r="I449" i="1"/>
  <c r="H449" i="1"/>
  <c r="G449" i="1"/>
  <c r="F449" i="1"/>
  <c r="E449" i="1"/>
  <c r="D449" i="1"/>
  <c r="B449" i="1"/>
  <c r="A449" i="1"/>
  <c r="K436" i="1"/>
  <c r="J436" i="1"/>
  <c r="I436" i="1"/>
  <c r="H436" i="1"/>
  <c r="G436" i="1"/>
  <c r="F436" i="1"/>
  <c r="E436" i="1"/>
  <c r="D436" i="1"/>
  <c r="B436" i="1"/>
  <c r="A436" i="1"/>
  <c r="K422" i="1"/>
  <c r="J422" i="1"/>
  <c r="I422" i="1"/>
  <c r="H422" i="1"/>
  <c r="G422" i="1"/>
  <c r="F422" i="1"/>
  <c r="E422" i="1"/>
  <c r="D422" i="1"/>
  <c r="B422" i="1"/>
  <c r="A422" i="1"/>
  <c r="K409" i="1"/>
  <c r="J409" i="1"/>
  <c r="I409" i="1"/>
  <c r="H409" i="1"/>
  <c r="G409" i="1"/>
  <c r="F409" i="1"/>
  <c r="E409" i="1"/>
  <c r="D409" i="1"/>
  <c r="B409" i="1"/>
  <c r="A409" i="1"/>
  <c r="K396" i="1"/>
  <c r="J396" i="1"/>
  <c r="I396" i="1"/>
  <c r="H396" i="1"/>
  <c r="G396" i="1"/>
  <c r="F396" i="1"/>
  <c r="E396" i="1"/>
  <c r="D396" i="1"/>
  <c r="B396" i="1"/>
  <c r="A396" i="1"/>
  <c r="K383" i="1"/>
  <c r="J383" i="1"/>
  <c r="I383" i="1"/>
  <c r="H383" i="1"/>
  <c r="G383" i="1"/>
  <c r="F383" i="1"/>
  <c r="E383" i="1"/>
  <c r="D383" i="1"/>
  <c r="B383" i="1"/>
  <c r="A383" i="1"/>
  <c r="K370" i="1"/>
  <c r="J370" i="1"/>
  <c r="I370" i="1"/>
  <c r="H370" i="1"/>
  <c r="G370" i="1"/>
  <c r="F370" i="1"/>
  <c r="E370" i="1"/>
  <c r="D370" i="1"/>
  <c r="B370" i="1"/>
  <c r="A370" i="1"/>
  <c r="K357" i="1"/>
  <c r="J357" i="1"/>
  <c r="I357" i="1"/>
  <c r="H357" i="1"/>
  <c r="G357" i="1"/>
  <c r="F357" i="1"/>
  <c r="E357" i="1"/>
  <c r="D357" i="1"/>
  <c r="B357" i="1"/>
  <c r="A357" i="1"/>
  <c r="K343" i="1"/>
  <c r="J343" i="1"/>
  <c r="I343" i="1"/>
  <c r="H343" i="1"/>
  <c r="G343" i="1"/>
  <c r="F343" i="1"/>
  <c r="E343" i="1"/>
  <c r="D343" i="1"/>
  <c r="B343" i="1"/>
  <c r="A343" i="1"/>
  <c r="K327" i="1"/>
  <c r="J327" i="1"/>
  <c r="I327" i="1"/>
  <c r="H327" i="1"/>
  <c r="G327" i="1"/>
  <c r="F327" i="1"/>
  <c r="E327" i="1"/>
  <c r="D327" i="1"/>
  <c r="B327" i="1"/>
  <c r="A327" i="1"/>
  <c r="K314" i="1"/>
  <c r="J314" i="1"/>
  <c r="I314" i="1"/>
  <c r="H314" i="1"/>
  <c r="G314" i="1"/>
  <c r="F314" i="1"/>
  <c r="E314" i="1"/>
  <c r="D314" i="1"/>
  <c r="B314" i="1"/>
  <c r="A314" i="1"/>
  <c r="K301" i="1"/>
  <c r="J301" i="1"/>
  <c r="I301" i="1"/>
  <c r="H301" i="1"/>
  <c r="G301" i="1"/>
  <c r="F301" i="1"/>
  <c r="E301" i="1"/>
  <c r="D301" i="1"/>
  <c r="B301" i="1"/>
  <c r="A301" i="1"/>
  <c r="K288" i="1"/>
  <c r="J288" i="1"/>
  <c r="I288" i="1"/>
  <c r="H288" i="1"/>
  <c r="G288" i="1"/>
  <c r="F288" i="1"/>
  <c r="E288" i="1"/>
  <c r="D288" i="1"/>
  <c r="B288" i="1"/>
  <c r="A288" i="1"/>
  <c r="K274" i="1"/>
  <c r="J274" i="1"/>
  <c r="I274" i="1"/>
  <c r="H274" i="1"/>
  <c r="G274" i="1"/>
  <c r="F274" i="1"/>
  <c r="E274" i="1"/>
  <c r="D274" i="1"/>
  <c r="B274" i="1"/>
  <c r="A274" i="1"/>
  <c r="K258" i="1"/>
  <c r="J258" i="1"/>
  <c r="I258" i="1"/>
  <c r="H258" i="1"/>
  <c r="G258" i="1"/>
  <c r="F258" i="1"/>
  <c r="E258" i="1"/>
  <c r="D258" i="1"/>
  <c r="B258" i="1"/>
  <c r="A258" i="1"/>
  <c r="K245" i="1"/>
  <c r="J245" i="1"/>
  <c r="I245" i="1"/>
  <c r="H245" i="1"/>
  <c r="G245" i="1"/>
  <c r="F245" i="1"/>
  <c r="E245" i="1"/>
  <c r="D245" i="1"/>
  <c r="B245" i="1"/>
  <c r="A245" i="1"/>
  <c r="K232" i="1"/>
  <c r="J232" i="1"/>
  <c r="I232" i="1"/>
  <c r="H232" i="1"/>
  <c r="G232" i="1"/>
  <c r="F232" i="1"/>
  <c r="E232" i="1"/>
  <c r="D232" i="1"/>
  <c r="B232" i="1"/>
  <c r="A232" i="1"/>
  <c r="K219" i="1"/>
  <c r="J219" i="1"/>
  <c r="I219" i="1"/>
  <c r="H219" i="1"/>
  <c r="G219" i="1"/>
  <c r="F219" i="1"/>
  <c r="E219" i="1"/>
  <c r="D219" i="1"/>
  <c r="B219" i="1"/>
  <c r="A219" i="1"/>
  <c r="K205" i="1"/>
  <c r="J205" i="1"/>
  <c r="I205" i="1"/>
  <c r="H205" i="1"/>
  <c r="G205" i="1"/>
  <c r="F205" i="1"/>
  <c r="E205" i="1"/>
  <c r="D205" i="1"/>
  <c r="B205" i="1"/>
  <c r="A205" i="1"/>
  <c r="K189" i="1"/>
  <c r="J189" i="1"/>
  <c r="I189" i="1"/>
  <c r="H189" i="1"/>
  <c r="G189" i="1"/>
  <c r="F189" i="1"/>
  <c r="F192" i="1" s="1"/>
  <c r="E189" i="1"/>
  <c r="D189" i="1"/>
  <c r="B189" i="1"/>
  <c r="A189" i="1"/>
  <c r="K176" i="1"/>
  <c r="J176" i="1"/>
  <c r="I176" i="1"/>
  <c r="H176" i="1"/>
  <c r="G176" i="1"/>
  <c r="F176" i="1"/>
  <c r="E176" i="1"/>
  <c r="D176" i="1"/>
  <c r="B176" i="1"/>
  <c r="A176" i="1"/>
  <c r="K163" i="1"/>
  <c r="J163" i="1"/>
  <c r="I163" i="1"/>
  <c r="H163" i="1"/>
  <c r="G163" i="1"/>
  <c r="F163" i="1"/>
  <c r="E163" i="1"/>
  <c r="D163" i="1"/>
  <c r="B163" i="1"/>
  <c r="A163" i="1"/>
  <c r="K150" i="1"/>
  <c r="J150" i="1"/>
  <c r="I150" i="1"/>
  <c r="H150" i="1"/>
  <c r="G150" i="1"/>
  <c r="F150" i="1"/>
  <c r="E150" i="1"/>
  <c r="D150" i="1"/>
  <c r="B150" i="1"/>
  <c r="A150" i="1"/>
  <c r="K136" i="1"/>
  <c r="J136" i="1"/>
  <c r="I136" i="1"/>
  <c r="H136" i="1"/>
  <c r="G136" i="1"/>
  <c r="F136" i="1"/>
  <c r="E136" i="1"/>
  <c r="D136" i="1"/>
  <c r="B136" i="1"/>
  <c r="A136" i="1"/>
  <c r="K120" i="1"/>
  <c r="J120" i="1"/>
  <c r="I120" i="1"/>
  <c r="H120" i="1"/>
  <c r="G120" i="1"/>
  <c r="F120" i="1"/>
  <c r="E120" i="1"/>
  <c r="D120" i="1"/>
  <c r="B120" i="1"/>
  <c r="A120" i="1"/>
  <c r="K107" i="1"/>
  <c r="J107" i="1"/>
  <c r="I107" i="1"/>
  <c r="H107" i="1"/>
  <c r="G107" i="1"/>
  <c r="F107" i="1"/>
  <c r="E107" i="1"/>
  <c r="D107" i="1"/>
  <c r="B107" i="1"/>
  <c r="A107" i="1"/>
  <c r="K94" i="1"/>
  <c r="J94" i="1"/>
  <c r="I94" i="1"/>
  <c r="H94" i="1"/>
  <c r="G94" i="1"/>
  <c r="F94" i="1"/>
  <c r="E94" i="1"/>
  <c r="D94" i="1"/>
  <c r="B94" i="1"/>
  <c r="A94" i="1"/>
  <c r="K81" i="1"/>
  <c r="J81" i="1"/>
  <c r="I81" i="1"/>
  <c r="H81" i="1"/>
  <c r="G81" i="1"/>
  <c r="F81" i="1"/>
  <c r="F123" i="1" s="1"/>
  <c r="E81" i="1"/>
  <c r="D81" i="1"/>
  <c r="B81" i="1"/>
  <c r="A81" i="1"/>
  <c r="K67" i="1"/>
  <c r="J67" i="1"/>
  <c r="I67" i="1"/>
  <c r="H67" i="1"/>
  <c r="G67" i="1"/>
  <c r="F67" i="1"/>
  <c r="E67" i="1"/>
  <c r="B67" i="1"/>
  <c r="A67" i="1"/>
  <c r="K51" i="1"/>
  <c r="J51" i="1"/>
  <c r="I51" i="1"/>
  <c r="H51" i="1"/>
  <c r="G51" i="1"/>
  <c r="F51" i="1"/>
  <c r="E51" i="1"/>
  <c r="D51" i="1"/>
  <c r="B51" i="1"/>
  <c r="A51" i="1"/>
  <c r="K38" i="1"/>
  <c r="J38" i="1"/>
  <c r="I38" i="1"/>
  <c r="H38" i="1"/>
  <c r="G38" i="1"/>
  <c r="F38" i="1"/>
  <c r="E38" i="1"/>
  <c r="D38" i="1"/>
  <c r="B38" i="1"/>
  <c r="A38" i="1"/>
  <c r="K25" i="1"/>
  <c r="J25" i="1"/>
  <c r="I25" i="1"/>
  <c r="H25" i="1"/>
  <c r="G25" i="1"/>
  <c r="F25" i="1"/>
  <c r="E25" i="1"/>
  <c r="D25" i="1"/>
  <c r="B25" i="1"/>
  <c r="A25" i="1"/>
  <c r="K12" i="1"/>
  <c r="J12" i="1"/>
  <c r="I12" i="1"/>
  <c r="H12" i="1"/>
  <c r="G12" i="1"/>
  <c r="F12" i="1"/>
  <c r="E12" i="1"/>
  <c r="D12" i="1"/>
  <c r="B12" i="1"/>
  <c r="A12" i="1"/>
  <c r="F261" i="1" l="1"/>
  <c r="F54" i="1"/>
</calcChain>
</file>

<file path=xl/sharedStrings.xml><?xml version="1.0" encoding="utf-8"?>
<sst xmlns="http://schemas.openxmlformats.org/spreadsheetml/2006/main" count="1958" uniqueCount="24">
  <si>
    <t>Detector Type</t>
  </si>
  <si>
    <t>Descriptor Type</t>
  </si>
  <si>
    <t>Frame#</t>
  </si>
  <si>
    <t>#KeyPointsPerFrame</t>
  </si>
  <si>
    <t>#KeyPointsPerROI</t>
  </si>
  <si>
    <t>DetectorTime(ms)</t>
  </si>
  <si>
    <t>DescriptorTime(ms)</t>
  </si>
  <si>
    <t>Matcher Type</t>
  </si>
  <si>
    <t>Selector Type</t>
  </si>
  <si>
    <t>#MatchedPoints</t>
  </si>
  <si>
    <t>MatchingTime(ms))</t>
  </si>
  <si>
    <t>SHITOMASI</t>
  </si>
  <si>
    <t>BRISK</t>
  </si>
  <si>
    <t>MAT_BF</t>
  </si>
  <si>
    <t>SEL_KNN</t>
  </si>
  <si>
    <t>BRIEF</t>
  </si>
  <si>
    <t>ORB</t>
  </si>
  <si>
    <t>FREAK</t>
  </si>
  <si>
    <t>AKAZE</t>
  </si>
  <si>
    <t>SIFT</t>
  </si>
  <si>
    <t>HARRIS</t>
  </si>
  <si>
    <t>FAST</t>
  </si>
  <si>
    <t>AVG</t>
  </si>
  <si>
    <t>Aggregates and Best Combinations for each Detector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</si>
</sst>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3"/>
  <sheetViews>
    <sheetView tabSelected="1" topLeftCell="A425" workbookViewId="0">
      <selection activeCell="F484" sqref="F484"/>
    </sheetView>
  </sheetViews>
  <sheetFormatPr defaultRowHeight="15" x14ac:dyDescent="0.25"/>
  <cols>
    <col min="1" max="1" width="13.5703125" bestFit="1" customWidth="1"/>
    <col min="2" max="2" width="15" bestFit="1" customWidth="1"/>
    <col min="3" max="3" width="7.5703125" bestFit="1" customWidth="1"/>
    <col min="4" max="4" width="19.7109375" bestFit="1" customWidth="1"/>
    <col min="5" max="5" width="17.28515625" bestFit="1" customWidth="1"/>
    <col min="6" max="6" width="17.42578125" bestFit="1" customWidth="1"/>
    <col min="7" max="7" width="18.85546875" bestFit="1" customWidth="1"/>
    <col min="8" max="9" width="13.140625" bestFit="1" customWidth="1"/>
    <col min="10" max="10" width="15.4257812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 t="s">
        <v>12</v>
      </c>
      <c r="C2">
        <v>0</v>
      </c>
      <c r="D2">
        <v>1370</v>
      </c>
      <c r="E2">
        <v>125</v>
      </c>
      <c r="F2">
        <v>19.626000000000001</v>
      </c>
      <c r="G2">
        <v>1.1619999999999999</v>
      </c>
      <c r="H2" t="s">
        <v>13</v>
      </c>
      <c r="I2" t="s">
        <v>14</v>
      </c>
      <c r="J2">
        <v>0</v>
      </c>
      <c r="K2">
        <v>0</v>
      </c>
    </row>
    <row r="3" spans="1:11" hidden="1" x14ac:dyDescent="0.25">
      <c r="A3" t="s">
        <v>11</v>
      </c>
      <c r="B3" t="s">
        <v>12</v>
      </c>
      <c r="C3">
        <v>1</v>
      </c>
      <c r="D3">
        <v>1301</v>
      </c>
      <c r="E3">
        <v>118</v>
      </c>
      <c r="F3">
        <v>18.64</v>
      </c>
      <c r="G3">
        <v>2.4039999999999999</v>
      </c>
      <c r="H3" t="s">
        <v>13</v>
      </c>
      <c r="I3" t="s">
        <v>14</v>
      </c>
      <c r="J3">
        <v>95</v>
      </c>
      <c r="K3">
        <v>0.27800000000000002</v>
      </c>
    </row>
    <row r="4" spans="1:11" hidden="1" x14ac:dyDescent="0.25">
      <c r="A4" t="s">
        <v>11</v>
      </c>
      <c r="B4" t="s">
        <v>12</v>
      </c>
      <c r="C4">
        <v>2</v>
      </c>
      <c r="D4">
        <v>1361</v>
      </c>
      <c r="E4">
        <v>123</v>
      </c>
      <c r="F4">
        <v>17.218</v>
      </c>
      <c r="G4">
        <v>2.3220000000000001</v>
      </c>
      <c r="H4" t="s">
        <v>13</v>
      </c>
      <c r="I4" t="s">
        <v>14</v>
      </c>
      <c r="J4">
        <v>88</v>
      </c>
      <c r="K4">
        <v>0.22500000000000001</v>
      </c>
    </row>
    <row r="5" spans="1:11" hidden="1" x14ac:dyDescent="0.25">
      <c r="A5" t="s">
        <v>11</v>
      </c>
      <c r="B5" t="s">
        <v>12</v>
      </c>
      <c r="C5">
        <v>3</v>
      </c>
      <c r="D5">
        <v>1358</v>
      </c>
      <c r="E5">
        <v>120</v>
      </c>
      <c r="F5">
        <v>14.058</v>
      </c>
      <c r="G5">
        <v>2.4900000000000002</v>
      </c>
      <c r="H5" t="s">
        <v>13</v>
      </c>
      <c r="I5" t="s">
        <v>14</v>
      </c>
      <c r="J5">
        <v>80</v>
      </c>
      <c r="K5">
        <v>0.24</v>
      </c>
    </row>
    <row r="6" spans="1:11" hidden="1" x14ac:dyDescent="0.25">
      <c r="A6" t="s">
        <v>11</v>
      </c>
      <c r="B6" t="s">
        <v>12</v>
      </c>
      <c r="C6">
        <v>4</v>
      </c>
      <c r="D6">
        <v>1333</v>
      </c>
      <c r="E6">
        <v>120</v>
      </c>
      <c r="F6">
        <v>13.569000000000001</v>
      </c>
      <c r="G6">
        <v>2.347</v>
      </c>
      <c r="H6" t="s">
        <v>13</v>
      </c>
      <c r="I6" t="s">
        <v>14</v>
      </c>
      <c r="J6">
        <v>90</v>
      </c>
      <c r="K6">
        <v>0.19900000000000001</v>
      </c>
    </row>
    <row r="7" spans="1:11" hidden="1" x14ac:dyDescent="0.25">
      <c r="A7" t="s">
        <v>11</v>
      </c>
      <c r="B7" t="s">
        <v>12</v>
      </c>
      <c r="C7">
        <v>5</v>
      </c>
      <c r="D7">
        <v>1284</v>
      </c>
      <c r="E7">
        <v>113</v>
      </c>
      <c r="F7">
        <v>14.702</v>
      </c>
      <c r="G7">
        <v>2.3660000000000001</v>
      </c>
      <c r="H7" t="s">
        <v>13</v>
      </c>
      <c r="I7" t="s">
        <v>14</v>
      </c>
      <c r="J7">
        <v>82</v>
      </c>
      <c r="K7">
        <v>0.19700000000000001</v>
      </c>
    </row>
    <row r="8" spans="1:11" hidden="1" x14ac:dyDescent="0.25">
      <c r="A8" t="s">
        <v>11</v>
      </c>
      <c r="B8" t="s">
        <v>12</v>
      </c>
      <c r="C8">
        <v>6</v>
      </c>
      <c r="D8">
        <v>1322</v>
      </c>
      <c r="E8">
        <v>114</v>
      </c>
      <c r="F8">
        <v>13.948</v>
      </c>
      <c r="G8">
        <v>2.5830000000000002</v>
      </c>
      <c r="H8" t="s">
        <v>13</v>
      </c>
      <c r="I8" t="s">
        <v>14</v>
      </c>
      <c r="J8">
        <v>79</v>
      </c>
      <c r="K8">
        <v>0.19900000000000001</v>
      </c>
    </row>
    <row r="9" spans="1:11" hidden="1" x14ac:dyDescent="0.25">
      <c r="A9" t="s">
        <v>11</v>
      </c>
      <c r="B9" t="s">
        <v>12</v>
      </c>
      <c r="C9">
        <v>7</v>
      </c>
      <c r="D9">
        <v>1366</v>
      </c>
      <c r="E9">
        <v>123</v>
      </c>
      <c r="F9">
        <v>13.209</v>
      </c>
      <c r="G9">
        <v>2.4409999999999998</v>
      </c>
      <c r="H9" t="s">
        <v>13</v>
      </c>
      <c r="I9" t="s">
        <v>14</v>
      </c>
      <c r="J9">
        <v>85</v>
      </c>
      <c r="K9">
        <v>0.20300000000000001</v>
      </c>
    </row>
    <row r="10" spans="1:11" hidden="1" x14ac:dyDescent="0.25">
      <c r="A10" t="s">
        <v>11</v>
      </c>
      <c r="B10" t="s">
        <v>12</v>
      </c>
      <c r="C10">
        <v>8</v>
      </c>
      <c r="D10">
        <v>1389</v>
      </c>
      <c r="E10">
        <v>111</v>
      </c>
      <c r="F10">
        <v>13.792999999999999</v>
      </c>
      <c r="G10">
        <v>2.3769999999999998</v>
      </c>
      <c r="H10" t="s">
        <v>13</v>
      </c>
      <c r="I10" t="s">
        <v>14</v>
      </c>
      <c r="J10">
        <v>86</v>
      </c>
      <c r="K10">
        <v>0.20100000000000001</v>
      </c>
    </row>
    <row r="11" spans="1:11" hidden="1" x14ac:dyDescent="0.25">
      <c r="A11" t="s">
        <v>11</v>
      </c>
      <c r="B11" t="s">
        <v>12</v>
      </c>
      <c r="C11">
        <v>9</v>
      </c>
      <c r="D11">
        <v>1339</v>
      </c>
      <c r="E11">
        <v>112</v>
      </c>
      <c r="F11">
        <v>14.186</v>
      </c>
      <c r="G11">
        <v>2.2730000000000001</v>
      </c>
      <c r="H11" t="s">
        <v>13</v>
      </c>
      <c r="I11" t="s">
        <v>14</v>
      </c>
      <c r="J11">
        <v>82</v>
      </c>
      <c r="K11">
        <v>0.2</v>
      </c>
    </row>
    <row r="12" spans="1:11" x14ac:dyDescent="0.25">
      <c r="A12" t="str">
        <f>A11</f>
        <v>SHITOMASI</v>
      </c>
      <c r="B12" t="str">
        <f>B11</f>
        <v>BRISK</v>
      </c>
      <c r="C12" t="s">
        <v>22</v>
      </c>
      <c r="D12" s="1">
        <f>AVERAGE(D2:D11)</f>
        <v>1342.3</v>
      </c>
      <c r="E12" s="1">
        <f>AVERAGE(E2:E11)</f>
        <v>117.9</v>
      </c>
      <c r="F12" s="2">
        <f>AVERAGE(F2:F11)</f>
        <v>15.294900000000002</v>
      </c>
      <c r="G12" s="2">
        <f>AVERAGE(G2:G11)</f>
        <v>2.2764999999999995</v>
      </c>
      <c r="H12" t="str">
        <f>H11</f>
        <v>MAT_BF</v>
      </c>
      <c r="I12" t="str">
        <f>I11</f>
        <v>SEL_KNN</v>
      </c>
      <c r="J12" s="1">
        <f>AVERAGE(J3:J11)</f>
        <v>85.222222222222229</v>
      </c>
      <c r="K12" s="2">
        <f>AVERAGE(K3:K11)</f>
        <v>0.21577777777777779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</row>
    <row r="15" spans="1:11" hidden="1" x14ac:dyDescent="0.25">
      <c r="A15" t="s">
        <v>11</v>
      </c>
      <c r="B15" t="s">
        <v>15</v>
      </c>
      <c r="C15">
        <v>0</v>
      </c>
      <c r="D15">
        <v>1370</v>
      </c>
      <c r="E15">
        <v>125</v>
      </c>
      <c r="F15">
        <v>23.57</v>
      </c>
      <c r="G15">
        <v>1.169</v>
      </c>
      <c r="H15" t="s">
        <v>13</v>
      </c>
      <c r="I15" t="s">
        <v>14</v>
      </c>
      <c r="J15">
        <v>0</v>
      </c>
      <c r="K15">
        <v>0</v>
      </c>
    </row>
    <row r="16" spans="1:11" hidden="1" x14ac:dyDescent="0.25">
      <c r="A16" t="s">
        <v>11</v>
      </c>
      <c r="B16" t="s">
        <v>15</v>
      </c>
      <c r="C16">
        <v>1</v>
      </c>
      <c r="D16">
        <v>1301</v>
      </c>
      <c r="E16">
        <v>118</v>
      </c>
      <c r="F16">
        <v>19.731000000000002</v>
      </c>
      <c r="G16">
        <v>2.085</v>
      </c>
      <c r="H16" t="s">
        <v>13</v>
      </c>
      <c r="I16" t="s">
        <v>14</v>
      </c>
      <c r="J16">
        <v>115</v>
      </c>
      <c r="K16">
        <v>0.69</v>
      </c>
    </row>
    <row r="17" spans="1:11" hidden="1" x14ac:dyDescent="0.25">
      <c r="A17" t="s">
        <v>11</v>
      </c>
      <c r="B17" t="s">
        <v>15</v>
      </c>
      <c r="C17">
        <v>2</v>
      </c>
      <c r="D17">
        <v>1361</v>
      </c>
      <c r="E17">
        <v>123</v>
      </c>
      <c r="F17">
        <v>17.803000000000001</v>
      </c>
      <c r="G17">
        <v>2.1589999999999998</v>
      </c>
      <c r="H17" t="s">
        <v>13</v>
      </c>
      <c r="I17" t="s">
        <v>14</v>
      </c>
      <c r="J17">
        <v>111</v>
      </c>
      <c r="K17">
        <v>0.20100000000000001</v>
      </c>
    </row>
    <row r="18" spans="1:11" hidden="1" x14ac:dyDescent="0.25">
      <c r="A18" t="s">
        <v>11</v>
      </c>
      <c r="B18" t="s">
        <v>15</v>
      </c>
      <c r="C18">
        <v>3</v>
      </c>
      <c r="D18">
        <v>1358</v>
      </c>
      <c r="E18">
        <v>120</v>
      </c>
      <c r="F18">
        <v>13.9</v>
      </c>
      <c r="G18">
        <v>2.19</v>
      </c>
      <c r="H18" t="s">
        <v>13</v>
      </c>
      <c r="I18" t="s">
        <v>14</v>
      </c>
      <c r="J18">
        <v>104</v>
      </c>
      <c r="K18">
        <v>0.57299999999999995</v>
      </c>
    </row>
    <row r="19" spans="1:11" hidden="1" x14ac:dyDescent="0.25">
      <c r="A19" t="s">
        <v>11</v>
      </c>
      <c r="B19" t="s">
        <v>15</v>
      </c>
      <c r="C19">
        <v>4</v>
      </c>
      <c r="D19">
        <v>1333</v>
      </c>
      <c r="E19">
        <v>120</v>
      </c>
      <c r="F19">
        <v>13.833</v>
      </c>
      <c r="G19">
        <v>2.3039999999999998</v>
      </c>
      <c r="H19" t="s">
        <v>13</v>
      </c>
      <c r="I19" t="s">
        <v>14</v>
      </c>
      <c r="J19">
        <v>101</v>
      </c>
      <c r="K19">
        <v>0.24099999999999999</v>
      </c>
    </row>
    <row r="20" spans="1:11" hidden="1" x14ac:dyDescent="0.25">
      <c r="A20" t="s">
        <v>11</v>
      </c>
      <c r="B20" t="s">
        <v>15</v>
      </c>
      <c r="C20">
        <v>5</v>
      </c>
      <c r="D20">
        <v>1284</v>
      </c>
      <c r="E20">
        <v>113</v>
      </c>
      <c r="F20">
        <v>14.486000000000001</v>
      </c>
      <c r="G20">
        <v>2.3479999999999999</v>
      </c>
      <c r="H20" t="s">
        <v>13</v>
      </c>
      <c r="I20" t="s">
        <v>14</v>
      </c>
      <c r="J20">
        <v>102</v>
      </c>
      <c r="K20">
        <v>0.375</v>
      </c>
    </row>
    <row r="21" spans="1:11" hidden="1" x14ac:dyDescent="0.25">
      <c r="A21" t="s">
        <v>11</v>
      </c>
      <c r="B21" t="s">
        <v>15</v>
      </c>
      <c r="C21">
        <v>6</v>
      </c>
      <c r="D21">
        <v>1322</v>
      </c>
      <c r="E21">
        <v>114</v>
      </c>
      <c r="F21">
        <v>12.728</v>
      </c>
      <c r="G21">
        <v>2.1280000000000001</v>
      </c>
      <c r="H21" t="s">
        <v>13</v>
      </c>
      <c r="I21" t="s">
        <v>14</v>
      </c>
      <c r="J21">
        <v>102</v>
      </c>
      <c r="K21">
        <v>0.23300000000000001</v>
      </c>
    </row>
    <row r="22" spans="1:11" hidden="1" x14ac:dyDescent="0.25">
      <c r="A22" t="s">
        <v>11</v>
      </c>
      <c r="B22" t="s">
        <v>15</v>
      </c>
      <c r="C22">
        <v>7</v>
      </c>
      <c r="D22">
        <v>1366</v>
      </c>
      <c r="E22">
        <v>123</v>
      </c>
      <c r="F22">
        <v>14.946</v>
      </c>
      <c r="G22">
        <v>2.056</v>
      </c>
      <c r="H22" t="s">
        <v>13</v>
      </c>
      <c r="I22" t="s">
        <v>14</v>
      </c>
      <c r="J22">
        <v>100</v>
      </c>
      <c r="K22">
        <v>0.25600000000000001</v>
      </c>
    </row>
    <row r="23" spans="1:11" hidden="1" x14ac:dyDescent="0.25">
      <c r="A23" t="s">
        <v>11</v>
      </c>
      <c r="B23" t="s">
        <v>15</v>
      </c>
      <c r="C23">
        <v>8</v>
      </c>
      <c r="D23">
        <v>1389</v>
      </c>
      <c r="E23">
        <v>111</v>
      </c>
      <c r="F23">
        <v>13.196999999999999</v>
      </c>
      <c r="G23">
        <v>2.6779999999999999</v>
      </c>
      <c r="H23" t="s">
        <v>13</v>
      </c>
      <c r="I23" t="s">
        <v>14</v>
      </c>
      <c r="J23">
        <v>109</v>
      </c>
      <c r="K23">
        <v>0.24099999999999999</v>
      </c>
    </row>
    <row r="24" spans="1:11" hidden="1" x14ac:dyDescent="0.25">
      <c r="A24" t="s">
        <v>11</v>
      </c>
      <c r="B24" t="s">
        <v>15</v>
      </c>
      <c r="C24">
        <v>9</v>
      </c>
      <c r="D24">
        <v>1339</v>
      </c>
      <c r="E24">
        <v>112</v>
      </c>
      <c r="F24">
        <v>13.957000000000001</v>
      </c>
      <c r="G24">
        <v>2.3069999999999999</v>
      </c>
      <c r="H24" t="s">
        <v>13</v>
      </c>
      <c r="I24" t="s">
        <v>14</v>
      </c>
      <c r="J24">
        <v>100</v>
      </c>
      <c r="K24">
        <v>0.218</v>
      </c>
    </row>
    <row r="25" spans="1:11" x14ac:dyDescent="0.25">
      <c r="A25" t="str">
        <f>A24</f>
        <v>SHITOMASI</v>
      </c>
      <c r="B25" t="str">
        <f>B24</f>
        <v>BRIEF</v>
      </c>
      <c r="C25" t="s">
        <v>22</v>
      </c>
      <c r="D25" s="1">
        <f>AVERAGE(D15:D24)</f>
        <v>1342.3</v>
      </c>
      <c r="E25" s="1">
        <f>AVERAGE(E15:E24)</f>
        <v>117.9</v>
      </c>
      <c r="F25" s="2">
        <f>AVERAGE(F15:F24)</f>
        <v>15.815100000000001</v>
      </c>
      <c r="G25" s="2">
        <f>AVERAGE(G15:G24)</f>
        <v>2.1423999999999999</v>
      </c>
      <c r="H25" t="str">
        <f>H24</f>
        <v>MAT_BF</v>
      </c>
      <c r="I25" t="str">
        <f>I24</f>
        <v>SEL_KNN</v>
      </c>
      <c r="J25" s="1">
        <f>AVERAGE(J16:J24)</f>
        <v>104.88888888888889</v>
      </c>
      <c r="K25" s="2">
        <f>AVERAGE(K16:K24)</f>
        <v>0.33644444444444443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</row>
    <row r="28" spans="1:11" hidden="1" x14ac:dyDescent="0.25">
      <c r="A28" t="s">
        <v>11</v>
      </c>
      <c r="B28" t="s">
        <v>16</v>
      </c>
      <c r="C28">
        <v>0</v>
      </c>
      <c r="D28">
        <v>1370</v>
      </c>
      <c r="E28">
        <v>125</v>
      </c>
      <c r="F28">
        <v>22.91</v>
      </c>
      <c r="G28">
        <v>8.9339999999999993</v>
      </c>
      <c r="H28" t="s">
        <v>13</v>
      </c>
      <c r="I28" t="s">
        <v>14</v>
      </c>
      <c r="J28">
        <v>0</v>
      </c>
      <c r="K28">
        <v>0</v>
      </c>
    </row>
    <row r="29" spans="1:11" hidden="1" x14ac:dyDescent="0.25">
      <c r="A29" t="s">
        <v>11</v>
      </c>
      <c r="B29" t="s">
        <v>16</v>
      </c>
      <c r="C29">
        <v>1</v>
      </c>
      <c r="D29">
        <v>1301</v>
      </c>
      <c r="E29">
        <v>118</v>
      </c>
      <c r="F29">
        <v>18.484999999999999</v>
      </c>
      <c r="G29">
        <v>1.2509999999999999</v>
      </c>
      <c r="H29" t="s">
        <v>13</v>
      </c>
      <c r="I29" t="s">
        <v>14</v>
      </c>
      <c r="J29">
        <v>106</v>
      </c>
      <c r="K29">
        <v>0.32200000000000001</v>
      </c>
    </row>
    <row r="30" spans="1:11" hidden="1" x14ac:dyDescent="0.25">
      <c r="A30" t="s">
        <v>11</v>
      </c>
      <c r="B30" t="s">
        <v>16</v>
      </c>
      <c r="C30">
        <v>2</v>
      </c>
      <c r="D30">
        <v>1361</v>
      </c>
      <c r="E30">
        <v>123</v>
      </c>
      <c r="F30">
        <v>15.888</v>
      </c>
      <c r="G30">
        <v>0.874</v>
      </c>
      <c r="H30" t="s">
        <v>13</v>
      </c>
      <c r="I30" t="s">
        <v>14</v>
      </c>
      <c r="J30">
        <v>102</v>
      </c>
      <c r="K30">
        <v>0.222</v>
      </c>
    </row>
    <row r="31" spans="1:11" hidden="1" x14ac:dyDescent="0.25">
      <c r="A31" t="s">
        <v>11</v>
      </c>
      <c r="B31" t="s">
        <v>16</v>
      </c>
      <c r="C31">
        <v>3</v>
      </c>
      <c r="D31">
        <v>1358</v>
      </c>
      <c r="E31">
        <v>120</v>
      </c>
      <c r="F31">
        <v>14.406000000000001</v>
      </c>
      <c r="G31">
        <v>0.65300000000000002</v>
      </c>
      <c r="H31" t="s">
        <v>13</v>
      </c>
      <c r="I31" t="s">
        <v>14</v>
      </c>
      <c r="J31">
        <v>99</v>
      </c>
      <c r="K31">
        <v>0.26</v>
      </c>
    </row>
    <row r="32" spans="1:11" hidden="1" x14ac:dyDescent="0.25">
      <c r="A32" t="s">
        <v>11</v>
      </c>
      <c r="B32" t="s">
        <v>16</v>
      </c>
      <c r="C32">
        <v>4</v>
      </c>
      <c r="D32">
        <v>1333</v>
      </c>
      <c r="E32">
        <v>120</v>
      </c>
      <c r="F32">
        <v>13.025</v>
      </c>
      <c r="G32">
        <v>0.90700000000000003</v>
      </c>
      <c r="H32" t="s">
        <v>13</v>
      </c>
      <c r="I32" t="s">
        <v>14</v>
      </c>
      <c r="J32">
        <v>102</v>
      </c>
      <c r="K32">
        <v>0.30399999999999999</v>
      </c>
    </row>
    <row r="33" spans="1:11" hidden="1" x14ac:dyDescent="0.25">
      <c r="A33" t="s">
        <v>11</v>
      </c>
      <c r="B33" t="s">
        <v>16</v>
      </c>
      <c r="C33">
        <v>5</v>
      </c>
      <c r="D33">
        <v>1284</v>
      </c>
      <c r="E33">
        <v>113</v>
      </c>
      <c r="F33">
        <v>13.834</v>
      </c>
      <c r="G33">
        <v>0.56899999999999995</v>
      </c>
      <c r="H33" t="s">
        <v>13</v>
      </c>
      <c r="I33" t="s">
        <v>14</v>
      </c>
      <c r="J33">
        <v>103</v>
      </c>
      <c r="K33">
        <v>0.19900000000000001</v>
      </c>
    </row>
    <row r="34" spans="1:11" hidden="1" x14ac:dyDescent="0.25">
      <c r="A34" t="s">
        <v>11</v>
      </c>
      <c r="B34" t="s">
        <v>16</v>
      </c>
      <c r="C34">
        <v>6</v>
      </c>
      <c r="D34">
        <v>1322</v>
      </c>
      <c r="E34">
        <v>114</v>
      </c>
      <c r="F34">
        <v>15.337999999999999</v>
      </c>
      <c r="G34">
        <v>0.63400000000000001</v>
      </c>
      <c r="H34" t="s">
        <v>13</v>
      </c>
      <c r="I34" t="s">
        <v>14</v>
      </c>
      <c r="J34">
        <v>97</v>
      </c>
      <c r="K34">
        <v>0.23300000000000001</v>
      </c>
    </row>
    <row r="35" spans="1:11" hidden="1" x14ac:dyDescent="0.25">
      <c r="A35" t="s">
        <v>11</v>
      </c>
      <c r="B35" t="s">
        <v>16</v>
      </c>
      <c r="C35">
        <v>7</v>
      </c>
      <c r="D35">
        <v>1366</v>
      </c>
      <c r="E35">
        <v>123</v>
      </c>
      <c r="F35">
        <v>11.675000000000001</v>
      </c>
      <c r="G35">
        <v>0.56299999999999994</v>
      </c>
      <c r="H35" t="s">
        <v>13</v>
      </c>
      <c r="I35" t="s">
        <v>14</v>
      </c>
      <c r="J35">
        <v>98</v>
      </c>
      <c r="K35">
        <v>0.20100000000000001</v>
      </c>
    </row>
    <row r="36" spans="1:11" hidden="1" x14ac:dyDescent="0.25">
      <c r="A36" t="s">
        <v>11</v>
      </c>
      <c r="B36" t="s">
        <v>16</v>
      </c>
      <c r="C36">
        <v>8</v>
      </c>
      <c r="D36">
        <v>1389</v>
      </c>
      <c r="E36">
        <v>111</v>
      </c>
      <c r="F36">
        <v>10.859</v>
      </c>
      <c r="G36">
        <v>0.63800000000000001</v>
      </c>
      <c r="H36" t="s">
        <v>13</v>
      </c>
      <c r="I36" t="s">
        <v>14</v>
      </c>
      <c r="J36">
        <v>104</v>
      </c>
      <c r="K36">
        <v>0.222</v>
      </c>
    </row>
    <row r="37" spans="1:11" hidden="1" x14ac:dyDescent="0.25">
      <c r="A37" t="s">
        <v>11</v>
      </c>
      <c r="B37" t="s">
        <v>16</v>
      </c>
      <c r="C37">
        <v>9</v>
      </c>
      <c r="D37">
        <v>1339</v>
      </c>
      <c r="E37">
        <v>112</v>
      </c>
      <c r="F37">
        <v>13.46</v>
      </c>
      <c r="G37">
        <v>0.58099999999999996</v>
      </c>
      <c r="H37" t="s">
        <v>13</v>
      </c>
      <c r="I37" t="s">
        <v>14</v>
      </c>
      <c r="J37">
        <v>97</v>
      </c>
      <c r="K37">
        <v>0.192</v>
      </c>
    </row>
    <row r="38" spans="1:11" x14ac:dyDescent="0.25">
      <c r="A38" t="str">
        <f>A37</f>
        <v>SHITOMASI</v>
      </c>
      <c r="B38" t="str">
        <f>B37</f>
        <v>ORB</v>
      </c>
      <c r="C38" t="s">
        <v>22</v>
      </c>
      <c r="D38" s="1">
        <f>AVERAGE(D28:D37)</f>
        <v>1342.3</v>
      </c>
      <c r="E38" s="1">
        <f>AVERAGE(E28:E37)</f>
        <v>117.9</v>
      </c>
      <c r="F38" s="2">
        <f>AVERAGE(F28:F37)</f>
        <v>14.988</v>
      </c>
      <c r="G38" s="2">
        <f>AVERAGE(G28:G37)</f>
        <v>1.5604</v>
      </c>
      <c r="H38" t="str">
        <f>H37</f>
        <v>MAT_BF</v>
      </c>
      <c r="I38" t="str">
        <f>I37</f>
        <v>SEL_KNN</v>
      </c>
      <c r="J38" s="1">
        <f>AVERAGE(J29:J37)</f>
        <v>100.88888888888889</v>
      </c>
      <c r="K38" s="2">
        <f>AVERAGE(K29:K37)</f>
        <v>0.23944444444444446</v>
      </c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</row>
    <row r="41" spans="1:11" hidden="1" x14ac:dyDescent="0.25">
      <c r="A41" t="s">
        <v>11</v>
      </c>
      <c r="B41" t="s">
        <v>17</v>
      </c>
      <c r="C41">
        <v>0</v>
      </c>
      <c r="D41">
        <v>1370</v>
      </c>
      <c r="E41">
        <v>125</v>
      </c>
      <c r="F41">
        <v>20.733000000000001</v>
      </c>
      <c r="G41">
        <v>39.710999999999999</v>
      </c>
      <c r="H41" t="s">
        <v>13</v>
      </c>
      <c r="I41" t="s">
        <v>14</v>
      </c>
      <c r="J41">
        <v>0</v>
      </c>
      <c r="K41">
        <v>0</v>
      </c>
    </row>
    <row r="42" spans="1:11" hidden="1" x14ac:dyDescent="0.25">
      <c r="A42" t="s">
        <v>11</v>
      </c>
      <c r="B42" t="s">
        <v>17</v>
      </c>
      <c r="C42">
        <v>1</v>
      </c>
      <c r="D42">
        <v>1301</v>
      </c>
      <c r="E42">
        <v>118</v>
      </c>
      <c r="F42">
        <v>17.28</v>
      </c>
      <c r="G42">
        <v>30.873000000000001</v>
      </c>
      <c r="H42" t="s">
        <v>13</v>
      </c>
      <c r="I42" t="s">
        <v>14</v>
      </c>
      <c r="J42">
        <v>86</v>
      </c>
      <c r="K42">
        <v>0.33300000000000002</v>
      </c>
    </row>
    <row r="43" spans="1:11" hidden="1" x14ac:dyDescent="0.25">
      <c r="A43" t="s">
        <v>11</v>
      </c>
      <c r="B43" t="s">
        <v>17</v>
      </c>
      <c r="C43">
        <v>2</v>
      </c>
      <c r="D43">
        <v>1361</v>
      </c>
      <c r="E43">
        <v>123</v>
      </c>
      <c r="F43">
        <v>14.016</v>
      </c>
      <c r="G43">
        <v>31.786999999999999</v>
      </c>
      <c r="H43" t="s">
        <v>13</v>
      </c>
      <c r="I43" t="s">
        <v>14</v>
      </c>
      <c r="J43">
        <v>90</v>
      </c>
      <c r="K43">
        <v>0.17899999999999999</v>
      </c>
    </row>
    <row r="44" spans="1:11" hidden="1" x14ac:dyDescent="0.25">
      <c r="A44" t="s">
        <v>11</v>
      </c>
      <c r="B44" t="s">
        <v>17</v>
      </c>
      <c r="C44">
        <v>3</v>
      </c>
      <c r="D44">
        <v>1358</v>
      </c>
      <c r="E44">
        <v>120</v>
      </c>
      <c r="F44">
        <v>9.5380000000000003</v>
      </c>
      <c r="G44">
        <v>30.951000000000001</v>
      </c>
      <c r="H44" t="s">
        <v>13</v>
      </c>
      <c r="I44" t="s">
        <v>14</v>
      </c>
      <c r="J44">
        <v>86</v>
      </c>
      <c r="K44">
        <v>0.184</v>
      </c>
    </row>
    <row r="45" spans="1:11" hidden="1" x14ac:dyDescent="0.25">
      <c r="A45" t="s">
        <v>11</v>
      </c>
      <c r="B45" t="s">
        <v>17</v>
      </c>
      <c r="C45">
        <v>4</v>
      </c>
      <c r="D45">
        <v>1333</v>
      </c>
      <c r="E45">
        <v>120</v>
      </c>
      <c r="F45">
        <v>8.02</v>
      </c>
      <c r="G45">
        <v>31.667999999999999</v>
      </c>
      <c r="H45" t="s">
        <v>13</v>
      </c>
      <c r="I45" t="s">
        <v>14</v>
      </c>
      <c r="J45">
        <v>88</v>
      </c>
      <c r="K45">
        <v>0.16700000000000001</v>
      </c>
    </row>
    <row r="46" spans="1:11" hidden="1" x14ac:dyDescent="0.25">
      <c r="A46" t="s">
        <v>11</v>
      </c>
      <c r="B46" t="s">
        <v>17</v>
      </c>
      <c r="C46">
        <v>5</v>
      </c>
      <c r="D46">
        <v>1284</v>
      </c>
      <c r="E46">
        <v>113</v>
      </c>
      <c r="F46">
        <v>8.1349999999999998</v>
      </c>
      <c r="G46">
        <v>31.669</v>
      </c>
      <c r="H46" t="s">
        <v>13</v>
      </c>
      <c r="I46" t="s">
        <v>14</v>
      </c>
      <c r="J46">
        <v>86</v>
      </c>
      <c r="K46">
        <v>0.155</v>
      </c>
    </row>
    <row r="47" spans="1:11" hidden="1" x14ac:dyDescent="0.25">
      <c r="A47" t="s">
        <v>11</v>
      </c>
      <c r="B47" t="s">
        <v>17</v>
      </c>
      <c r="C47">
        <v>6</v>
      </c>
      <c r="D47">
        <v>1322</v>
      </c>
      <c r="E47">
        <v>114</v>
      </c>
      <c r="F47">
        <v>8.6329999999999991</v>
      </c>
      <c r="G47">
        <v>31.463000000000001</v>
      </c>
      <c r="H47" t="s">
        <v>13</v>
      </c>
      <c r="I47" t="s">
        <v>14</v>
      </c>
      <c r="J47">
        <v>80</v>
      </c>
      <c r="K47">
        <v>0.152</v>
      </c>
    </row>
    <row r="48" spans="1:11" hidden="1" x14ac:dyDescent="0.25">
      <c r="A48" t="s">
        <v>11</v>
      </c>
      <c r="B48" t="s">
        <v>17</v>
      </c>
      <c r="C48">
        <v>7</v>
      </c>
      <c r="D48">
        <v>1366</v>
      </c>
      <c r="E48">
        <v>123</v>
      </c>
      <c r="F48">
        <v>8.2379999999999995</v>
      </c>
      <c r="G48">
        <v>31.849</v>
      </c>
      <c r="H48" t="s">
        <v>13</v>
      </c>
      <c r="I48" t="s">
        <v>14</v>
      </c>
      <c r="J48">
        <v>81</v>
      </c>
      <c r="K48">
        <v>0.154</v>
      </c>
    </row>
    <row r="49" spans="1:11" hidden="1" x14ac:dyDescent="0.25">
      <c r="A49" t="s">
        <v>11</v>
      </c>
      <c r="B49" t="s">
        <v>17</v>
      </c>
      <c r="C49">
        <v>8</v>
      </c>
      <c r="D49">
        <v>1389</v>
      </c>
      <c r="E49">
        <v>111</v>
      </c>
      <c r="F49">
        <v>8.0530000000000008</v>
      </c>
      <c r="G49">
        <v>31.559000000000001</v>
      </c>
      <c r="H49" t="s">
        <v>13</v>
      </c>
      <c r="I49" t="s">
        <v>14</v>
      </c>
      <c r="J49">
        <v>86</v>
      </c>
      <c r="K49">
        <v>0.2</v>
      </c>
    </row>
    <row r="50" spans="1:11" hidden="1" x14ac:dyDescent="0.25">
      <c r="A50" t="s">
        <v>11</v>
      </c>
      <c r="B50" t="s">
        <v>17</v>
      </c>
      <c r="C50">
        <v>9</v>
      </c>
      <c r="D50">
        <v>1339</v>
      </c>
      <c r="E50">
        <v>112</v>
      </c>
      <c r="F50">
        <v>9.2309999999999999</v>
      </c>
      <c r="G50">
        <v>31.323</v>
      </c>
      <c r="H50" t="s">
        <v>13</v>
      </c>
      <c r="I50" t="s">
        <v>14</v>
      </c>
      <c r="J50">
        <v>85</v>
      </c>
      <c r="K50">
        <v>0.16600000000000001</v>
      </c>
    </row>
    <row r="51" spans="1:11" x14ac:dyDescent="0.25">
      <c r="A51" t="str">
        <f>A50</f>
        <v>SHITOMASI</v>
      </c>
      <c r="B51" t="str">
        <f>B50</f>
        <v>FREAK</v>
      </c>
      <c r="C51" t="s">
        <v>22</v>
      </c>
      <c r="D51" s="1">
        <f>AVERAGE(D41:D50)</f>
        <v>1342.3</v>
      </c>
      <c r="E51" s="1">
        <f>AVERAGE(E41:E50)</f>
        <v>117.9</v>
      </c>
      <c r="F51" s="2">
        <f>AVERAGE(F41:F50)</f>
        <v>11.1877</v>
      </c>
      <c r="G51" s="2">
        <f>AVERAGE(G41:G50)</f>
        <v>32.285299999999999</v>
      </c>
      <c r="H51" t="str">
        <f>H50</f>
        <v>MAT_BF</v>
      </c>
      <c r="I51" t="str">
        <f>I50</f>
        <v>SEL_KNN</v>
      </c>
      <c r="J51" s="1">
        <f>AVERAGE(J42:J50)</f>
        <v>85.333333333333329</v>
      </c>
      <c r="K51" s="2">
        <f>AVERAGE(K42:K50)</f>
        <v>0.18777777777777774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 x14ac:dyDescent="0.25">
      <c r="A54" t="s">
        <v>11</v>
      </c>
      <c r="B54" t="s">
        <v>18</v>
      </c>
      <c r="F54" s="2">
        <f>AVERAGE(F12,F25,F38,F51,F67)</f>
        <v>14.31034</v>
      </c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 hidden="1" x14ac:dyDescent="0.25">
      <c r="A57" t="s">
        <v>11</v>
      </c>
      <c r="B57" t="s">
        <v>19</v>
      </c>
      <c r="C57">
        <v>0</v>
      </c>
      <c r="D57">
        <v>1370</v>
      </c>
      <c r="E57">
        <v>125</v>
      </c>
      <c r="F57">
        <v>22.71</v>
      </c>
      <c r="G57">
        <v>29.353999999999999</v>
      </c>
      <c r="H57" t="s">
        <v>13</v>
      </c>
      <c r="I57" t="s">
        <v>14</v>
      </c>
      <c r="J57">
        <v>0</v>
      </c>
      <c r="K57">
        <v>0</v>
      </c>
    </row>
    <row r="58" spans="1:11" hidden="1" x14ac:dyDescent="0.25">
      <c r="A58" t="s">
        <v>11</v>
      </c>
      <c r="B58" t="s">
        <v>19</v>
      </c>
      <c r="C58">
        <v>1</v>
      </c>
      <c r="D58">
        <v>1301</v>
      </c>
      <c r="E58">
        <v>118</v>
      </c>
      <c r="F58">
        <v>13.523</v>
      </c>
      <c r="G58">
        <v>17.558</v>
      </c>
      <c r="H58" t="s">
        <v>13</v>
      </c>
      <c r="I58" t="s">
        <v>14</v>
      </c>
      <c r="J58">
        <v>112</v>
      </c>
      <c r="K58">
        <v>0.437</v>
      </c>
    </row>
    <row r="59" spans="1:11" hidden="1" x14ac:dyDescent="0.25">
      <c r="A59" t="s">
        <v>11</v>
      </c>
      <c r="B59" t="s">
        <v>19</v>
      </c>
      <c r="C59">
        <v>2</v>
      </c>
      <c r="D59">
        <v>1361</v>
      </c>
      <c r="E59">
        <v>123</v>
      </c>
      <c r="F59">
        <v>14.231</v>
      </c>
      <c r="G59">
        <v>11.801</v>
      </c>
      <c r="H59" t="s">
        <v>13</v>
      </c>
      <c r="I59" t="s">
        <v>14</v>
      </c>
      <c r="J59">
        <v>109</v>
      </c>
      <c r="K59">
        <v>0.21</v>
      </c>
    </row>
    <row r="60" spans="1:11" hidden="1" x14ac:dyDescent="0.25">
      <c r="A60" t="s">
        <v>11</v>
      </c>
      <c r="B60" t="s">
        <v>19</v>
      </c>
      <c r="C60">
        <v>3</v>
      </c>
      <c r="D60">
        <v>1358</v>
      </c>
      <c r="E60">
        <v>120</v>
      </c>
      <c r="F60">
        <v>12.875999999999999</v>
      </c>
      <c r="G60">
        <v>21.428999999999998</v>
      </c>
      <c r="H60" t="s">
        <v>13</v>
      </c>
      <c r="I60" t="s">
        <v>14</v>
      </c>
      <c r="J60">
        <v>104</v>
      </c>
      <c r="K60">
        <v>0.219</v>
      </c>
    </row>
    <row r="61" spans="1:11" hidden="1" x14ac:dyDescent="0.25">
      <c r="A61" t="s">
        <v>11</v>
      </c>
      <c r="B61" t="s">
        <v>19</v>
      </c>
      <c r="C61">
        <v>4</v>
      </c>
      <c r="D61">
        <v>1333</v>
      </c>
      <c r="E61">
        <v>120</v>
      </c>
      <c r="F61">
        <v>14.054</v>
      </c>
      <c r="G61">
        <v>21.155000000000001</v>
      </c>
      <c r="H61" t="s">
        <v>13</v>
      </c>
      <c r="I61" t="s">
        <v>14</v>
      </c>
      <c r="J61">
        <v>103</v>
      </c>
      <c r="K61">
        <v>0.20300000000000001</v>
      </c>
    </row>
    <row r="62" spans="1:11" hidden="1" x14ac:dyDescent="0.25">
      <c r="A62" t="s">
        <v>11</v>
      </c>
      <c r="B62" t="s">
        <v>19</v>
      </c>
      <c r="C62">
        <v>5</v>
      </c>
      <c r="D62">
        <v>1284</v>
      </c>
      <c r="E62">
        <v>113</v>
      </c>
      <c r="F62">
        <v>15.214</v>
      </c>
      <c r="G62">
        <v>22.010999999999999</v>
      </c>
      <c r="H62" t="s">
        <v>13</v>
      </c>
      <c r="I62" t="s">
        <v>14</v>
      </c>
      <c r="J62">
        <v>99</v>
      </c>
      <c r="K62">
        <v>0.251</v>
      </c>
    </row>
    <row r="63" spans="1:11" hidden="1" x14ac:dyDescent="0.25">
      <c r="A63" t="s">
        <v>11</v>
      </c>
      <c r="B63" t="s">
        <v>19</v>
      </c>
      <c r="C63">
        <v>6</v>
      </c>
      <c r="D63">
        <v>1322</v>
      </c>
      <c r="E63">
        <v>114</v>
      </c>
      <c r="F63">
        <v>14.204000000000001</v>
      </c>
      <c r="G63">
        <v>18.007000000000001</v>
      </c>
      <c r="H63" t="s">
        <v>13</v>
      </c>
      <c r="I63" t="s">
        <v>14</v>
      </c>
      <c r="J63">
        <v>101</v>
      </c>
      <c r="K63">
        <v>0.193</v>
      </c>
    </row>
    <row r="64" spans="1:11" hidden="1" x14ac:dyDescent="0.25">
      <c r="A64" t="s">
        <v>11</v>
      </c>
      <c r="B64" t="s">
        <v>19</v>
      </c>
      <c r="C64">
        <v>7</v>
      </c>
      <c r="D64">
        <v>1366</v>
      </c>
      <c r="E64">
        <v>123</v>
      </c>
      <c r="F64">
        <v>9.4169999999999998</v>
      </c>
      <c r="G64">
        <v>10.487</v>
      </c>
      <c r="H64" t="s">
        <v>13</v>
      </c>
      <c r="I64" t="s">
        <v>14</v>
      </c>
      <c r="J64">
        <v>96</v>
      </c>
      <c r="K64">
        <v>0.25800000000000001</v>
      </c>
    </row>
    <row r="65" spans="1:11" hidden="1" x14ac:dyDescent="0.25">
      <c r="A65" t="s">
        <v>11</v>
      </c>
      <c r="B65" t="s">
        <v>19</v>
      </c>
      <c r="C65">
        <v>8</v>
      </c>
      <c r="D65">
        <v>1389</v>
      </c>
      <c r="E65">
        <v>111</v>
      </c>
      <c r="F65">
        <v>13.163</v>
      </c>
      <c r="G65">
        <v>20.972999999999999</v>
      </c>
      <c r="H65" t="s">
        <v>13</v>
      </c>
      <c r="I65" t="s">
        <v>14</v>
      </c>
      <c r="J65">
        <v>106</v>
      </c>
      <c r="K65">
        <v>0.23</v>
      </c>
    </row>
    <row r="66" spans="1:11" hidden="1" x14ac:dyDescent="0.25">
      <c r="A66" t="s">
        <v>11</v>
      </c>
      <c r="B66" t="s">
        <v>19</v>
      </c>
      <c r="C66">
        <v>9</v>
      </c>
      <c r="D66">
        <v>1339</v>
      </c>
      <c r="E66">
        <v>112</v>
      </c>
      <c r="F66">
        <v>13.268000000000001</v>
      </c>
      <c r="G66">
        <v>21.411000000000001</v>
      </c>
      <c r="H66" t="s">
        <v>13</v>
      </c>
      <c r="I66" t="s">
        <v>14</v>
      </c>
      <c r="J66">
        <v>97</v>
      </c>
      <c r="K66">
        <v>0.187</v>
      </c>
    </row>
    <row r="67" spans="1:11" x14ac:dyDescent="0.25">
      <c r="A67" t="str">
        <f>A66</f>
        <v>SHITOMASI</v>
      </c>
      <c r="B67" t="str">
        <f>B66</f>
        <v>SIFT</v>
      </c>
      <c r="C67" t="s">
        <v>22</v>
      </c>
      <c r="D67" s="1">
        <f>AVERAGE(D57:D66)</f>
        <v>1342.3</v>
      </c>
      <c r="E67" s="1">
        <f>AVERAGE(E57:E66)</f>
        <v>117.9</v>
      </c>
      <c r="F67" s="2">
        <f>AVERAGE(F57:F66)</f>
        <v>14.266000000000002</v>
      </c>
      <c r="G67" s="2">
        <f>AVERAGE(G57:G66)</f>
        <v>19.418599999999998</v>
      </c>
      <c r="H67" t="str">
        <f>H66</f>
        <v>MAT_BF</v>
      </c>
      <c r="I67" t="str">
        <f>I66</f>
        <v>SEL_KNN</v>
      </c>
      <c r="J67" s="1">
        <f>AVERAGE(J58:J66)</f>
        <v>103</v>
      </c>
      <c r="K67" s="2">
        <f>AVERAGE(K58:K66)</f>
        <v>0.24311111111111108</v>
      </c>
    </row>
    <row r="68" spans="1:11" x14ac:dyDescent="0.25">
      <c r="D68" s="1"/>
      <c r="E68" s="1"/>
      <c r="F68" s="2"/>
      <c r="G68" s="2"/>
      <c r="J68" s="1"/>
      <c r="K68" s="2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</row>
    <row r="71" spans="1:11" hidden="1" x14ac:dyDescent="0.25">
      <c r="A71" t="s">
        <v>20</v>
      </c>
      <c r="B71" t="s">
        <v>12</v>
      </c>
      <c r="C71">
        <v>0</v>
      </c>
      <c r="D71">
        <v>115</v>
      </c>
      <c r="E71">
        <v>17</v>
      </c>
      <c r="F71">
        <v>24.247</v>
      </c>
      <c r="G71">
        <v>0.42499999999999999</v>
      </c>
      <c r="H71" t="s">
        <v>13</v>
      </c>
      <c r="I71" t="s">
        <v>14</v>
      </c>
      <c r="J71">
        <v>0</v>
      </c>
      <c r="K71">
        <v>0</v>
      </c>
    </row>
    <row r="72" spans="1:11" hidden="1" x14ac:dyDescent="0.25">
      <c r="A72" t="s">
        <v>20</v>
      </c>
      <c r="B72" t="s">
        <v>12</v>
      </c>
      <c r="C72">
        <v>1</v>
      </c>
      <c r="D72">
        <v>98</v>
      </c>
      <c r="E72">
        <v>14</v>
      </c>
      <c r="F72">
        <v>19.393999999999998</v>
      </c>
      <c r="G72">
        <v>1.647</v>
      </c>
      <c r="H72" t="s">
        <v>13</v>
      </c>
      <c r="I72" t="s">
        <v>14</v>
      </c>
      <c r="J72">
        <v>12</v>
      </c>
      <c r="K72">
        <v>0.27200000000000002</v>
      </c>
    </row>
    <row r="73" spans="1:11" hidden="1" x14ac:dyDescent="0.25">
      <c r="A73" t="s">
        <v>20</v>
      </c>
      <c r="B73" t="s">
        <v>12</v>
      </c>
      <c r="C73">
        <v>2</v>
      </c>
      <c r="D73">
        <v>113</v>
      </c>
      <c r="E73">
        <v>18</v>
      </c>
      <c r="F73">
        <v>16.457999999999998</v>
      </c>
      <c r="G73">
        <v>1.756</v>
      </c>
      <c r="H73" t="s">
        <v>13</v>
      </c>
      <c r="I73" t="s">
        <v>14</v>
      </c>
      <c r="J73">
        <v>10</v>
      </c>
      <c r="K73">
        <v>6.9000000000000006E-2</v>
      </c>
    </row>
    <row r="74" spans="1:11" hidden="1" x14ac:dyDescent="0.25">
      <c r="A74" t="s">
        <v>20</v>
      </c>
      <c r="B74" t="s">
        <v>12</v>
      </c>
      <c r="C74">
        <v>3</v>
      </c>
      <c r="D74">
        <v>121</v>
      </c>
      <c r="E74">
        <v>21</v>
      </c>
      <c r="F74">
        <v>14.694000000000001</v>
      </c>
      <c r="G74">
        <v>1.847</v>
      </c>
      <c r="H74" t="s">
        <v>13</v>
      </c>
      <c r="I74" t="s">
        <v>14</v>
      </c>
      <c r="J74">
        <v>14</v>
      </c>
      <c r="K74">
        <v>0.09</v>
      </c>
    </row>
    <row r="75" spans="1:11" hidden="1" x14ac:dyDescent="0.25">
      <c r="A75" t="s">
        <v>20</v>
      </c>
      <c r="B75" t="s">
        <v>12</v>
      </c>
      <c r="C75">
        <v>4</v>
      </c>
      <c r="D75">
        <v>160</v>
      </c>
      <c r="E75">
        <v>26</v>
      </c>
      <c r="F75">
        <v>13.074999999999999</v>
      </c>
      <c r="G75">
        <v>1.667</v>
      </c>
      <c r="H75" t="s">
        <v>13</v>
      </c>
      <c r="I75" t="s">
        <v>14</v>
      </c>
      <c r="J75">
        <v>15</v>
      </c>
      <c r="K75">
        <v>0.113</v>
      </c>
    </row>
    <row r="76" spans="1:11" hidden="1" x14ac:dyDescent="0.25">
      <c r="A76" t="s">
        <v>20</v>
      </c>
      <c r="B76" t="s">
        <v>12</v>
      </c>
      <c r="C76">
        <v>5</v>
      </c>
      <c r="D76">
        <v>383</v>
      </c>
      <c r="E76">
        <v>43</v>
      </c>
      <c r="F76">
        <v>20.606999999999999</v>
      </c>
      <c r="G76">
        <v>0.46899999999999997</v>
      </c>
      <c r="H76" t="s">
        <v>13</v>
      </c>
      <c r="I76" t="s">
        <v>14</v>
      </c>
      <c r="J76">
        <v>16</v>
      </c>
      <c r="K76">
        <v>0.11</v>
      </c>
    </row>
    <row r="77" spans="1:11" hidden="1" x14ac:dyDescent="0.25">
      <c r="A77" t="s">
        <v>20</v>
      </c>
      <c r="B77" t="s">
        <v>12</v>
      </c>
      <c r="C77">
        <v>6</v>
      </c>
      <c r="D77">
        <v>85</v>
      </c>
      <c r="E77">
        <v>18</v>
      </c>
      <c r="F77">
        <v>12.587999999999999</v>
      </c>
      <c r="G77">
        <v>2.0379999999999998</v>
      </c>
      <c r="H77" t="s">
        <v>13</v>
      </c>
      <c r="I77" t="s">
        <v>14</v>
      </c>
      <c r="J77">
        <v>16</v>
      </c>
      <c r="K77">
        <v>0.11799999999999999</v>
      </c>
    </row>
    <row r="78" spans="1:11" hidden="1" x14ac:dyDescent="0.25">
      <c r="A78" t="s">
        <v>20</v>
      </c>
      <c r="B78" t="s">
        <v>12</v>
      </c>
      <c r="C78">
        <v>7</v>
      </c>
      <c r="D78">
        <v>210</v>
      </c>
      <c r="E78">
        <v>31</v>
      </c>
      <c r="F78">
        <v>14.047000000000001</v>
      </c>
      <c r="G78">
        <v>1.8620000000000001</v>
      </c>
      <c r="H78" t="s">
        <v>13</v>
      </c>
      <c r="I78" t="s">
        <v>14</v>
      </c>
      <c r="J78">
        <v>15</v>
      </c>
      <c r="K78">
        <v>0.109</v>
      </c>
    </row>
    <row r="79" spans="1:11" hidden="1" x14ac:dyDescent="0.25">
      <c r="A79" t="s">
        <v>20</v>
      </c>
      <c r="B79" t="s">
        <v>12</v>
      </c>
      <c r="C79">
        <v>8</v>
      </c>
      <c r="D79">
        <v>171</v>
      </c>
      <c r="E79">
        <v>26</v>
      </c>
      <c r="F79">
        <v>13.385999999999999</v>
      </c>
      <c r="G79">
        <v>2.0990000000000002</v>
      </c>
      <c r="H79" t="s">
        <v>13</v>
      </c>
      <c r="I79" t="s">
        <v>14</v>
      </c>
      <c r="J79">
        <v>23</v>
      </c>
      <c r="K79">
        <v>0.10100000000000001</v>
      </c>
    </row>
    <row r="80" spans="1:11" hidden="1" x14ac:dyDescent="0.25">
      <c r="A80" t="s">
        <v>20</v>
      </c>
      <c r="B80" t="s">
        <v>12</v>
      </c>
      <c r="C80">
        <v>9</v>
      </c>
      <c r="D80">
        <v>281</v>
      </c>
      <c r="E80">
        <v>34</v>
      </c>
      <c r="F80">
        <v>16.318999999999999</v>
      </c>
      <c r="G80">
        <v>1.873</v>
      </c>
      <c r="H80" t="s">
        <v>13</v>
      </c>
      <c r="I80" t="s">
        <v>14</v>
      </c>
      <c r="J80">
        <v>21</v>
      </c>
      <c r="K80">
        <v>0.113</v>
      </c>
    </row>
    <row r="81" spans="1:11" x14ac:dyDescent="0.25">
      <c r="A81" t="str">
        <f>A80</f>
        <v>HARRIS</v>
      </c>
      <c r="B81" t="str">
        <f>B80</f>
        <v>BRISK</v>
      </c>
      <c r="C81" t="s">
        <v>22</v>
      </c>
      <c r="D81" s="1">
        <f>AVERAGE(D71:D80)</f>
        <v>173.7</v>
      </c>
      <c r="E81" s="1">
        <f>AVERAGE(E71:E80)</f>
        <v>24.8</v>
      </c>
      <c r="F81" s="2">
        <f>AVERAGE(F71:F80)</f>
        <v>16.481499999999997</v>
      </c>
      <c r="G81" s="2">
        <f>AVERAGE(G71:G80)</f>
        <v>1.5683</v>
      </c>
      <c r="H81" t="str">
        <f>H80</f>
        <v>MAT_BF</v>
      </c>
      <c r="I81" t="str">
        <f>I80</f>
        <v>SEL_KNN</v>
      </c>
      <c r="J81" s="1">
        <f>AVERAGE(J72:J80)</f>
        <v>15.777777777777779</v>
      </c>
      <c r="K81" s="2">
        <f>AVERAGE(K72:K80)</f>
        <v>0.12166666666666666</v>
      </c>
    </row>
    <row r="83" spans="1:11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</row>
    <row r="84" spans="1:11" hidden="1" x14ac:dyDescent="0.25">
      <c r="A84" t="s">
        <v>20</v>
      </c>
      <c r="B84" t="s">
        <v>15</v>
      </c>
      <c r="C84">
        <v>0</v>
      </c>
      <c r="D84">
        <v>115</v>
      </c>
      <c r="E84">
        <v>17</v>
      </c>
      <c r="F84">
        <v>23.05</v>
      </c>
      <c r="G84">
        <v>0.49399999999999999</v>
      </c>
      <c r="H84" t="s">
        <v>13</v>
      </c>
      <c r="I84" t="s">
        <v>14</v>
      </c>
      <c r="J84">
        <v>0</v>
      </c>
      <c r="K84">
        <v>0</v>
      </c>
    </row>
    <row r="85" spans="1:11" hidden="1" x14ac:dyDescent="0.25">
      <c r="A85" t="s">
        <v>20</v>
      </c>
      <c r="B85" t="s">
        <v>15</v>
      </c>
      <c r="C85">
        <v>1</v>
      </c>
      <c r="D85">
        <v>98</v>
      </c>
      <c r="E85">
        <v>14</v>
      </c>
      <c r="F85">
        <v>21.03</v>
      </c>
      <c r="G85">
        <v>2.4</v>
      </c>
      <c r="H85" t="s">
        <v>13</v>
      </c>
      <c r="I85" t="s">
        <v>14</v>
      </c>
      <c r="J85">
        <v>14</v>
      </c>
      <c r="K85">
        <v>0.33600000000000002</v>
      </c>
    </row>
    <row r="86" spans="1:11" hidden="1" x14ac:dyDescent="0.25">
      <c r="A86" t="s">
        <v>20</v>
      </c>
      <c r="B86" t="s">
        <v>15</v>
      </c>
      <c r="C86">
        <v>2</v>
      </c>
      <c r="D86">
        <v>113</v>
      </c>
      <c r="E86">
        <v>18</v>
      </c>
      <c r="F86">
        <v>17.132999999999999</v>
      </c>
      <c r="G86">
        <v>1.587</v>
      </c>
      <c r="H86" t="s">
        <v>13</v>
      </c>
      <c r="I86" t="s">
        <v>14</v>
      </c>
      <c r="J86">
        <v>11</v>
      </c>
      <c r="K86">
        <v>0.104</v>
      </c>
    </row>
    <row r="87" spans="1:11" hidden="1" x14ac:dyDescent="0.25">
      <c r="A87" t="s">
        <v>20</v>
      </c>
      <c r="B87" t="s">
        <v>15</v>
      </c>
      <c r="C87">
        <v>3</v>
      </c>
      <c r="D87">
        <v>121</v>
      </c>
      <c r="E87">
        <v>21</v>
      </c>
      <c r="F87">
        <v>15.358000000000001</v>
      </c>
      <c r="G87">
        <v>2.0720000000000001</v>
      </c>
      <c r="H87" t="s">
        <v>13</v>
      </c>
      <c r="I87" t="s">
        <v>14</v>
      </c>
      <c r="J87">
        <v>15</v>
      </c>
      <c r="K87">
        <v>0.11799999999999999</v>
      </c>
    </row>
    <row r="88" spans="1:11" hidden="1" x14ac:dyDescent="0.25">
      <c r="A88" t="s">
        <v>20</v>
      </c>
      <c r="B88" t="s">
        <v>15</v>
      </c>
      <c r="C88">
        <v>4</v>
      </c>
      <c r="D88">
        <v>160</v>
      </c>
      <c r="E88">
        <v>26</v>
      </c>
      <c r="F88">
        <v>14.038</v>
      </c>
      <c r="G88">
        <v>1.6870000000000001</v>
      </c>
      <c r="H88" t="s">
        <v>13</v>
      </c>
      <c r="I88" t="s">
        <v>14</v>
      </c>
      <c r="J88">
        <v>20</v>
      </c>
      <c r="K88">
        <v>9.6000000000000002E-2</v>
      </c>
    </row>
    <row r="89" spans="1:11" hidden="1" x14ac:dyDescent="0.25">
      <c r="A89" t="s">
        <v>20</v>
      </c>
      <c r="B89" t="s">
        <v>15</v>
      </c>
      <c r="C89">
        <v>5</v>
      </c>
      <c r="D89">
        <v>383</v>
      </c>
      <c r="E89">
        <v>43</v>
      </c>
      <c r="F89">
        <v>22.149000000000001</v>
      </c>
      <c r="G89">
        <v>0.45200000000000001</v>
      </c>
      <c r="H89" t="s">
        <v>13</v>
      </c>
      <c r="I89" t="s">
        <v>14</v>
      </c>
      <c r="J89">
        <v>24</v>
      </c>
      <c r="K89">
        <v>9.9000000000000005E-2</v>
      </c>
    </row>
    <row r="90" spans="1:11" hidden="1" x14ac:dyDescent="0.25">
      <c r="A90" t="s">
        <v>20</v>
      </c>
      <c r="B90" t="s">
        <v>15</v>
      </c>
      <c r="C90">
        <v>6</v>
      </c>
      <c r="D90">
        <v>85</v>
      </c>
      <c r="E90">
        <v>18</v>
      </c>
      <c r="F90">
        <v>10.932</v>
      </c>
      <c r="G90">
        <v>1.597</v>
      </c>
      <c r="H90" t="s">
        <v>13</v>
      </c>
      <c r="I90" t="s">
        <v>14</v>
      </c>
      <c r="J90">
        <v>26</v>
      </c>
      <c r="K90">
        <v>0.11</v>
      </c>
    </row>
    <row r="91" spans="1:11" hidden="1" x14ac:dyDescent="0.25">
      <c r="A91" t="s">
        <v>20</v>
      </c>
      <c r="B91" t="s">
        <v>15</v>
      </c>
      <c r="C91">
        <v>7</v>
      </c>
      <c r="D91">
        <v>210</v>
      </c>
      <c r="E91">
        <v>31</v>
      </c>
      <c r="F91">
        <v>14.426</v>
      </c>
      <c r="G91">
        <v>1.7310000000000001</v>
      </c>
      <c r="H91" t="s">
        <v>13</v>
      </c>
      <c r="I91" t="s">
        <v>14</v>
      </c>
      <c r="J91">
        <v>16</v>
      </c>
      <c r="K91">
        <v>0.125</v>
      </c>
    </row>
    <row r="92" spans="1:11" hidden="1" x14ac:dyDescent="0.25">
      <c r="A92" t="s">
        <v>20</v>
      </c>
      <c r="B92" t="s">
        <v>15</v>
      </c>
      <c r="C92">
        <v>8</v>
      </c>
      <c r="D92">
        <v>171</v>
      </c>
      <c r="E92">
        <v>26</v>
      </c>
      <c r="F92">
        <v>14.12</v>
      </c>
      <c r="G92">
        <v>1.6890000000000001</v>
      </c>
      <c r="H92" t="s">
        <v>13</v>
      </c>
      <c r="I92" t="s">
        <v>14</v>
      </c>
      <c r="J92">
        <v>24</v>
      </c>
      <c r="K92">
        <v>9.6000000000000002E-2</v>
      </c>
    </row>
    <row r="93" spans="1:11" hidden="1" x14ac:dyDescent="0.25">
      <c r="A93" t="s">
        <v>20</v>
      </c>
      <c r="B93" t="s">
        <v>15</v>
      </c>
      <c r="C93">
        <v>9</v>
      </c>
      <c r="D93">
        <v>281</v>
      </c>
      <c r="E93">
        <v>34</v>
      </c>
      <c r="F93">
        <v>16.559000000000001</v>
      </c>
      <c r="G93">
        <v>1.724</v>
      </c>
      <c r="H93" t="s">
        <v>13</v>
      </c>
      <c r="I93" t="s">
        <v>14</v>
      </c>
      <c r="J93">
        <v>23</v>
      </c>
      <c r="K93">
        <v>9.9000000000000005E-2</v>
      </c>
    </row>
    <row r="94" spans="1:11" x14ac:dyDescent="0.25">
      <c r="A94" t="str">
        <f>A93</f>
        <v>HARRIS</v>
      </c>
      <c r="B94" t="str">
        <f>B93</f>
        <v>BRIEF</v>
      </c>
      <c r="C94" t="s">
        <v>22</v>
      </c>
      <c r="D94" s="1">
        <f>AVERAGE(D84:D93)</f>
        <v>173.7</v>
      </c>
      <c r="E94" s="1">
        <f>AVERAGE(E84:E93)</f>
        <v>24.8</v>
      </c>
      <c r="F94" s="2">
        <f>AVERAGE(F84:F93)</f>
        <v>16.8795</v>
      </c>
      <c r="G94" s="2">
        <f>AVERAGE(G84:G93)</f>
        <v>1.5432999999999999</v>
      </c>
      <c r="H94" t="str">
        <f>H93</f>
        <v>MAT_BF</v>
      </c>
      <c r="I94" t="str">
        <f>I93</f>
        <v>SEL_KNN</v>
      </c>
      <c r="J94" s="1">
        <f>AVERAGE(J85:J93)</f>
        <v>19.222222222222221</v>
      </c>
      <c r="K94" s="2">
        <f>AVERAGE(K85:K93)</f>
        <v>0.13144444444444445</v>
      </c>
    </row>
    <row r="96" spans="1:11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</row>
    <row r="97" spans="1:11" hidden="1" x14ac:dyDescent="0.25">
      <c r="A97" t="s">
        <v>20</v>
      </c>
      <c r="B97" t="s">
        <v>16</v>
      </c>
      <c r="C97">
        <v>0</v>
      </c>
      <c r="D97">
        <v>115</v>
      </c>
      <c r="E97">
        <v>17</v>
      </c>
      <c r="F97">
        <v>24.367000000000001</v>
      </c>
      <c r="G97">
        <v>0.94099999999999995</v>
      </c>
      <c r="H97" t="s">
        <v>13</v>
      </c>
      <c r="I97" t="s">
        <v>14</v>
      </c>
      <c r="J97">
        <v>0</v>
      </c>
      <c r="K97">
        <v>0</v>
      </c>
    </row>
    <row r="98" spans="1:11" hidden="1" x14ac:dyDescent="0.25">
      <c r="A98" t="s">
        <v>20</v>
      </c>
      <c r="B98" t="s">
        <v>16</v>
      </c>
      <c r="C98">
        <v>1</v>
      </c>
      <c r="D98">
        <v>98</v>
      </c>
      <c r="E98">
        <v>14</v>
      </c>
      <c r="F98">
        <v>26.125</v>
      </c>
      <c r="G98">
        <v>1.589</v>
      </c>
      <c r="H98" t="s">
        <v>13</v>
      </c>
      <c r="I98" t="s">
        <v>14</v>
      </c>
      <c r="J98">
        <v>12</v>
      </c>
      <c r="K98">
        <v>0.26400000000000001</v>
      </c>
    </row>
    <row r="99" spans="1:11" hidden="1" x14ac:dyDescent="0.25">
      <c r="A99" t="s">
        <v>20</v>
      </c>
      <c r="B99" t="s">
        <v>16</v>
      </c>
      <c r="C99">
        <v>2</v>
      </c>
      <c r="D99">
        <v>113</v>
      </c>
      <c r="E99">
        <v>18</v>
      </c>
      <c r="F99">
        <v>18.542999999999999</v>
      </c>
      <c r="G99">
        <v>0.65700000000000003</v>
      </c>
      <c r="H99" t="s">
        <v>13</v>
      </c>
      <c r="I99" t="s">
        <v>14</v>
      </c>
      <c r="J99">
        <v>12</v>
      </c>
      <c r="K99">
        <v>0.11799999999999999</v>
      </c>
    </row>
    <row r="100" spans="1:11" hidden="1" x14ac:dyDescent="0.25">
      <c r="A100" t="s">
        <v>20</v>
      </c>
      <c r="B100" t="s">
        <v>16</v>
      </c>
      <c r="C100">
        <v>3</v>
      </c>
      <c r="D100">
        <v>121</v>
      </c>
      <c r="E100">
        <v>21</v>
      </c>
      <c r="F100">
        <v>15.913</v>
      </c>
      <c r="G100">
        <v>0.64300000000000002</v>
      </c>
      <c r="H100" t="s">
        <v>13</v>
      </c>
      <c r="I100" t="s">
        <v>14</v>
      </c>
      <c r="J100">
        <v>15</v>
      </c>
      <c r="K100">
        <v>0.115</v>
      </c>
    </row>
    <row r="101" spans="1:11" hidden="1" x14ac:dyDescent="0.25">
      <c r="A101" t="s">
        <v>20</v>
      </c>
      <c r="B101" t="s">
        <v>16</v>
      </c>
      <c r="C101">
        <v>4</v>
      </c>
      <c r="D101">
        <v>160</v>
      </c>
      <c r="E101">
        <v>26</v>
      </c>
      <c r="F101">
        <v>13.374000000000001</v>
      </c>
      <c r="G101">
        <v>0.58399999999999996</v>
      </c>
      <c r="H101" t="s">
        <v>13</v>
      </c>
      <c r="I101" t="s">
        <v>14</v>
      </c>
      <c r="J101">
        <v>18</v>
      </c>
      <c r="K101">
        <v>0.14099999999999999</v>
      </c>
    </row>
    <row r="102" spans="1:11" hidden="1" x14ac:dyDescent="0.25">
      <c r="A102" t="s">
        <v>20</v>
      </c>
      <c r="B102" t="s">
        <v>16</v>
      </c>
      <c r="C102">
        <v>5</v>
      </c>
      <c r="D102">
        <v>383</v>
      </c>
      <c r="E102">
        <v>43</v>
      </c>
      <c r="F102">
        <v>21.141999999999999</v>
      </c>
      <c r="G102">
        <v>0.58699999999999997</v>
      </c>
      <c r="H102" t="s">
        <v>13</v>
      </c>
      <c r="I102" t="s">
        <v>14</v>
      </c>
      <c r="J102">
        <v>24</v>
      </c>
      <c r="K102">
        <v>8.3000000000000004E-2</v>
      </c>
    </row>
    <row r="103" spans="1:11" hidden="1" x14ac:dyDescent="0.25">
      <c r="A103" t="s">
        <v>20</v>
      </c>
      <c r="B103" t="s">
        <v>16</v>
      </c>
      <c r="C103">
        <v>6</v>
      </c>
      <c r="D103">
        <v>85</v>
      </c>
      <c r="E103">
        <v>18</v>
      </c>
      <c r="F103">
        <v>12.301</v>
      </c>
      <c r="G103">
        <v>0.70499999999999996</v>
      </c>
      <c r="H103" t="s">
        <v>13</v>
      </c>
      <c r="I103" t="s">
        <v>14</v>
      </c>
      <c r="J103">
        <v>20</v>
      </c>
      <c r="K103">
        <v>0.13300000000000001</v>
      </c>
    </row>
    <row r="104" spans="1:11" hidden="1" x14ac:dyDescent="0.25">
      <c r="A104" t="s">
        <v>20</v>
      </c>
      <c r="B104" t="s">
        <v>16</v>
      </c>
      <c r="C104">
        <v>7</v>
      </c>
      <c r="D104">
        <v>210</v>
      </c>
      <c r="E104">
        <v>31</v>
      </c>
      <c r="F104">
        <v>15.311</v>
      </c>
      <c r="G104">
        <v>0.63100000000000001</v>
      </c>
      <c r="H104" t="s">
        <v>13</v>
      </c>
      <c r="I104" t="s">
        <v>14</v>
      </c>
      <c r="J104">
        <v>15</v>
      </c>
      <c r="K104">
        <v>9.2999999999999999E-2</v>
      </c>
    </row>
    <row r="105" spans="1:11" hidden="1" x14ac:dyDescent="0.25">
      <c r="A105" t="s">
        <v>20</v>
      </c>
      <c r="B105" t="s">
        <v>16</v>
      </c>
      <c r="C105">
        <v>8</v>
      </c>
      <c r="D105">
        <v>171</v>
      </c>
      <c r="E105">
        <v>26</v>
      </c>
      <c r="F105">
        <v>14.404</v>
      </c>
      <c r="G105">
        <v>0.77500000000000002</v>
      </c>
      <c r="H105" t="s">
        <v>13</v>
      </c>
      <c r="I105" t="s">
        <v>14</v>
      </c>
      <c r="J105">
        <v>24</v>
      </c>
      <c r="K105">
        <v>0.11700000000000001</v>
      </c>
    </row>
    <row r="106" spans="1:11" hidden="1" x14ac:dyDescent="0.25">
      <c r="A106" t="s">
        <v>20</v>
      </c>
      <c r="B106" t="s">
        <v>16</v>
      </c>
      <c r="C106">
        <v>9</v>
      </c>
      <c r="D106">
        <v>281</v>
      </c>
      <c r="E106">
        <v>34</v>
      </c>
      <c r="F106">
        <v>14.728999999999999</v>
      </c>
      <c r="G106">
        <v>0.82599999999999996</v>
      </c>
      <c r="H106" t="s">
        <v>13</v>
      </c>
      <c r="I106" t="s">
        <v>14</v>
      </c>
      <c r="J106">
        <v>22</v>
      </c>
      <c r="K106">
        <v>0.115</v>
      </c>
    </row>
    <row r="107" spans="1:11" x14ac:dyDescent="0.25">
      <c r="A107" t="str">
        <f>A106</f>
        <v>HARRIS</v>
      </c>
      <c r="B107" t="str">
        <f>B106</f>
        <v>ORB</v>
      </c>
      <c r="C107" t="s">
        <v>22</v>
      </c>
      <c r="D107" s="1">
        <f>AVERAGE(D97:D106)</f>
        <v>173.7</v>
      </c>
      <c r="E107" s="1">
        <f>AVERAGE(E97:E106)</f>
        <v>24.8</v>
      </c>
      <c r="F107" s="2">
        <f>AVERAGE(F97:F106)</f>
        <v>17.620899999999999</v>
      </c>
      <c r="G107" s="2">
        <f>AVERAGE(G97:G106)</f>
        <v>0.79379999999999995</v>
      </c>
      <c r="H107" t="str">
        <f>H106</f>
        <v>MAT_BF</v>
      </c>
      <c r="I107" t="str">
        <f>I106</f>
        <v>SEL_KNN</v>
      </c>
      <c r="J107" s="1">
        <f>AVERAGE(J98:J106)</f>
        <v>18</v>
      </c>
      <c r="K107" s="2">
        <f>AVERAGE(K98:K106)</f>
        <v>0.13100000000000001</v>
      </c>
    </row>
    <row r="109" spans="1:11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</row>
    <row r="110" spans="1:11" hidden="1" x14ac:dyDescent="0.25">
      <c r="A110" t="s">
        <v>20</v>
      </c>
      <c r="B110" t="s">
        <v>17</v>
      </c>
      <c r="C110">
        <v>0</v>
      </c>
      <c r="D110">
        <v>115</v>
      </c>
      <c r="E110">
        <v>17</v>
      </c>
      <c r="F110">
        <v>22.428000000000001</v>
      </c>
      <c r="G110">
        <v>44.298999999999999</v>
      </c>
      <c r="H110" t="s">
        <v>13</v>
      </c>
      <c r="I110" t="s">
        <v>14</v>
      </c>
      <c r="J110">
        <v>0</v>
      </c>
      <c r="K110">
        <v>0</v>
      </c>
    </row>
    <row r="111" spans="1:11" hidden="1" x14ac:dyDescent="0.25">
      <c r="A111" t="s">
        <v>20</v>
      </c>
      <c r="B111" t="s">
        <v>17</v>
      </c>
      <c r="C111">
        <v>1</v>
      </c>
      <c r="D111">
        <v>98</v>
      </c>
      <c r="E111">
        <v>14</v>
      </c>
      <c r="F111">
        <v>21.335000000000001</v>
      </c>
      <c r="G111">
        <v>33.491</v>
      </c>
      <c r="H111" t="s">
        <v>13</v>
      </c>
      <c r="I111" t="s">
        <v>14</v>
      </c>
      <c r="J111">
        <v>13</v>
      </c>
      <c r="K111">
        <v>0.48299999999999998</v>
      </c>
    </row>
    <row r="112" spans="1:11" hidden="1" x14ac:dyDescent="0.25">
      <c r="A112" t="s">
        <v>20</v>
      </c>
      <c r="B112" t="s">
        <v>17</v>
      </c>
      <c r="C112">
        <v>2</v>
      </c>
      <c r="D112">
        <v>113</v>
      </c>
      <c r="E112">
        <v>18</v>
      </c>
      <c r="F112">
        <v>19.100999999999999</v>
      </c>
      <c r="G112">
        <v>31.39</v>
      </c>
      <c r="H112" t="s">
        <v>13</v>
      </c>
      <c r="I112" t="s">
        <v>14</v>
      </c>
      <c r="J112">
        <v>13</v>
      </c>
      <c r="K112">
        <v>0.121</v>
      </c>
    </row>
    <row r="113" spans="1:11" hidden="1" x14ac:dyDescent="0.25">
      <c r="A113" t="s">
        <v>20</v>
      </c>
      <c r="B113" t="s">
        <v>17</v>
      </c>
      <c r="C113">
        <v>3</v>
      </c>
      <c r="D113">
        <v>121</v>
      </c>
      <c r="E113">
        <v>21</v>
      </c>
      <c r="F113">
        <v>9.7430000000000003</v>
      </c>
      <c r="G113">
        <v>31.811</v>
      </c>
      <c r="H113" t="s">
        <v>13</v>
      </c>
      <c r="I113" t="s">
        <v>14</v>
      </c>
      <c r="J113">
        <v>15</v>
      </c>
      <c r="K113">
        <v>0.121</v>
      </c>
    </row>
    <row r="114" spans="1:11" hidden="1" x14ac:dyDescent="0.25">
      <c r="A114" t="s">
        <v>20</v>
      </c>
      <c r="B114" t="s">
        <v>17</v>
      </c>
      <c r="C114">
        <v>4</v>
      </c>
      <c r="D114">
        <v>160</v>
      </c>
      <c r="E114">
        <v>26</v>
      </c>
      <c r="F114">
        <v>9.2889999999999997</v>
      </c>
      <c r="G114">
        <v>32.302999999999997</v>
      </c>
      <c r="H114" t="s">
        <v>13</v>
      </c>
      <c r="I114" t="s">
        <v>14</v>
      </c>
      <c r="J114">
        <v>15</v>
      </c>
      <c r="K114">
        <v>0.11600000000000001</v>
      </c>
    </row>
    <row r="115" spans="1:11" hidden="1" x14ac:dyDescent="0.25">
      <c r="A115" t="s">
        <v>20</v>
      </c>
      <c r="B115" t="s">
        <v>17</v>
      </c>
      <c r="C115">
        <v>5</v>
      </c>
      <c r="D115">
        <v>383</v>
      </c>
      <c r="E115">
        <v>43</v>
      </c>
      <c r="F115">
        <v>17.962</v>
      </c>
      <c r="G115">
        <v>31.292000000000002</v>
      </c>
      <c r="H115" t="s">
        <v>13</v>
      </c>
      <c r="I115" t="s">
        <v>14</v>
      </c>
      <c r="J115">
        <v>17</v>
      </c>
      <c r="K115">
        <v>0.11600000000000001</v>
      </c>
    </row>
    <row r="116" spans="1:11" hidden="1" x14ac:dyDescent="0.25">
      <c r="A116" t="s">
        <v>20</v>
      </c>
      <c r="B116" t="s">
        <v>17</v>
      </c>
      <c r="C116">
        <v>6</v>
      </c>
      <c r="D116">
        <v>85</v>
      </c>
      <c r="E116">
        <v>18</v>
      </c>
      <c r="F116">
        <v>8.0830000000000002</v>
      </c>
      <c r="G116">
        <v>31.792999999999999</v>
      </c>
      <c r="H116" t="s">
        <v>13</v>
      </c>
      <c r="I116" t="s">
        <v>14</v>
      </c>
      <c r="J116">
        <v>20</v>
      </c>
      <c r="K116">
        <v>0.13200000000000001</v>
      </c>
    </row>
    <row r="117" spans="1:11" hidden="1" x14ac:dyDescent="0.25">
      <c r="A117" t="s">
        <v>20</v>
      </c>
      <c r="B117" t="s">
        <v>17</v>
      </c>
      <c r="C117">
        <v>7</v>
      </c>
      <c r="D117">
        <v>210</v>
      </c>
      <c r="E117">
        <v>31</v>
      </c>
      <c r="F117">
        <v>9.5269999999999992</v>
      </c>
      <c r="G117">
        <v>31.164999999999999</v>
      </c>
      <c r="H117" t="s">
        <v>13</v>
      </c>
      <c r="I117" t="s">
        <v>14</v>
      </c>
      <c r="J117">
        <v>12</v>
      </c>
      <c r="K117">
        <v>0.111</v>
      </c>
    </row>
    <row r="118" spans="1:11" hidden="1" x14ac:dyDescent="0.25">
      <c r="A118" t="s">
        <v>20</v>
      </c>
      <c r="B118" t="s">
        <v>17</v>
      </c>
      <c r="C118">
        <v>8</v>
      </c>
      <c r="D118">
        <v>171</v>
      </c>
      <c r="E118">
        <v>26</v>
      </c>
      <c r="F118">
        <v>10.289</v>
      </c>
      <c r="G118">
        <v>32.478000000000002</v>
      </c>
      <c r="H118" t="s">
        <v>13</v>
      </c>
      <c r="I118" t="s">
        <v>14</v>
      </c>
      <c r="J118">
        <v>21</v>
      </c>
      <c r="K118">
        <v>0.114</v>
      </c>
    </row>
    <row r="119" spans="1:11" hidden="1" x14ac:dyDescent="0.25">
      <c r="A119" t="s">
        <v>20</v>
      </c>
      <c r="B119" t="s">
        <v>17</v>
      </c>
      <c r="C119">
        <v>9</v>
      </c>
      <c r="D119">
        <v>281</v>
      </c>
      <c r="E119">
        <v>34</v>
      </c>
      <c r="F119">
        <v>11.837999999999999</v>
      </c>
      <c r="G119">
        <v>31.318999999999999</v>
      </c>
      <c r="H119" t="s">
        <v>13</v>
      </c>
      <c r="I119" t="s">
        <v>14</v>
      </c>
      <c r="J119">
        <v>18</v>
      </c>
      <c r="K119">
        <v>0.113</v>
      </c>
    </row>
    <row r="120" spans="1:11" x14ac:dyDescent="0.25">
      <c r="A120" t="str">
        <f>A119</f>
        <v>HARRIS</v>
      </c>
      <c r="B120" t="str">
        <f>B119</f>
        <v>FREAK</v>
      </c>
      <c r="C120" t="s">
        <v>22</v>
      </c>
      <c r="D120" s="1">
        <f>AVERAGE(D110:D119)</f>
        <v>173.7</v>
      </c>
      <c r="E120" s="1">
        <f>AVERAGE(E110:E119)</f>
        <v>24.8</v>
      </c>
      <c r="F120" s="2">
        <f>AVERAGE(F110:F119)</f>
        <v>13.9595</v>
      </c>
      <c r="G120" s="2">
        <f>AVERAGE(G110:G119)</f>
        <v>33.134100000000004</v>
      </c>
      <c r="H120" t="str">
        <f>H119</f>
        <v>MAT_BF</v>
      </c>
      <c r="I120" t="str">
        <f>I119</f>
        <v>SEL_KNN</v>
      </c>
      <c r="J120" s="1">
        <f>AVERAGE(J111:J119)</f>
        <v>16</v>
      </c>
      <c r="K120" s="2">
        <f>AVERAGE(K111:K119)</f>
        <v>0.15855555555555556</v>
      </c>
    </row>
    <row r="122" spans="1:11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</row>
    <row r="123" spans="1:11" x14ac:dyDescent="0.25">
      <c r="A123" t="s">
        <v>20</v>
      </c>
      <c r="B123" t="s">
        <v>18</v>
      </c>
      <c r="F123" s="2">
        <f>AVERAGE(F81,F94,F107,F120,F136)</f>
        <v>16.098220000000001</v>
      </c>
    </row>
    <row r="125" spans="1:11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</row>
    <row r="126" spans="1:11" hidden="1" x14ac:dyDescent="0.25">
      <c r="A126" t="s">
        <v>20</v>
      </c>
      <c r="B126" t="s">
        <v>19</v>
      </c>
      <c r="C126">
        <v>0</v>
      </c>
      <c r="D126">
        <v>115</v>
      </c>
      <c r="E126">
        <v>17</v>
      </c>
      <c r="F126">
        <v>22.114000000000001</v>
      </c>
      <c r="G126">
        <v>26.574000000000002</v>
      </c>
      <c r="H126" t="s">
        <v>13</v>
      </c>
      <c r="I126" t="s">
        <v>14</v>
      </c>
      <c r="J126">
        <v>0</v>
      </c>
      <c r="K126">
        <v>0</v>
      </c>
    </row>
    <row r="127" spans="1:11" hidden="1" x14ac:dyDescent="0.25">
      <c r="A127" t="s">
        <v>20</v>
      </c>
      <c r="B127" t="s">
        <v>19</v>
      </c>
      <c r="C127">
        <v>1</v>
      </c>
      <c r="D127">
        <v>98</v>
      </c>
      <c r="E127">
        <v>14</v>
      </c>
      <c r="F127">
        <v>18.352</v>
      </c>
      <c r="G127">
        <v>8.6669999999999998</v>
      </c>
      <c r="H127" t="s">
        <v>13</v>
      </c>
      <c r="I127" t="s">
        <v>14</v>
      </c>
      <c r="J127">
        <v>14</v>
      </c>
      <c r="K127">
        <v>0.26900000000000002</v>
      </c>
    </row>
    <row r="128" spans="1:11" hidden="1" x14ac:dyDescent="0.25">
      <c r="A128" t="s">
        <v>20</v>
      </c>
      <c r="B128" t="s">
        <v>19</v>
      </c>
      <c r="C128">
        <v>2</v>
      </c>
      <c r="D128">
        <v>113</v>
      </c>
      <c r="E128">
        <v>18</v>
      </c>
      <c r="F128">
        <v>13.057</v>
      </c>
      <c r="G128">
        <v>12.576000000000001</v>
      </c>
      <c r="H128" t="s">
        <v>13</v>
      </c>
      <c r="I128" t="s">
        <v>14</v>
      </c>
      <c r="J128">
        <v>11</v>
      </c>
      <c r="K128">
        <v>3.4000000000000002E-2</v>
      </c>
    </row>
    <row r="129" spans="1:11" hidden="1" x14ac:dyDescent="0.25">
      <c r="A129" t="s">
        <v>20</v>
      </c>
      <c r="B129" t="s">
        <v>19</v>
      </c>
      <c r="C129">
        <v>3</v>
      </c>
      <c r="D129">
        <v>121</v>
      </c>
      <c r="E129">
        <v>21</v>
      </c>
      <c r="F129">
        <v>13.132999999999999</v>
      </c>
      <c r="G129">
        <v>21.062999999999999</v>
      </c>
      <c r="H129" t="s">
        <v>13</v>
      </c>
      <c r="I129" t="s">
        <v>14</v>
      </c>
      <c r="J129">
        <v>16</v>
      </c>
      <c r="K129">
        <v>4.9000000000000002E-2</v>
      </c>
    </row>
    <row r="130" spans="1:11" hidden="1" x14ac:dyDescent="0.25">
      <c r="A130" t="s">
        <v>20</v>
      </c>
      <c r="B130" t="s">
        <v>19</v>
      </c>
      <c r="C130">
        <v>4</v>
      </c>
      <c r="D130">
        <v>160</v>
      </c>
      <c r="E130">
        <v>26</v>
      </c>
      <c r="F130">
        <v>14.78</v>
      </c>
      <c r="G130">
        <v>20.404</v>
      </c>
      <c r="H130" t="s">
        <v>13</v>
      </c>
      <c r="I130" t="s">
        <v>14</v>
      </c>
      <c r="J130">
        <v>19</v>
      </c>
      <c r="K130">
        <v>5.1999999999999998E-2</v>
      </c>
    </row>
    <row r="131" spans="1:11" hidden="1" x14ac:dyDescent="0.25">
      <c r="A131" t="s">
        <v>20</v>
      </c>
      <c r="B131" t="s">
        <v>19</v>
      </c>
      <c r="C131">
        <v>5</v>
      </c>
      <c r="D131">
        <v>383</v>
      </c>
      <c r="E131">
        <v>43</v>
      </c>
      <c r="F131">
        <v>20.562999999999999</v>
      </c>
      <c r="G131">
        <v>20.361000000000001</v>
      </c>
      <c r="H131" t="s">
        <v>13</v>
      </c>
      <c r="I131" t="s">
        <v>14</v>
      </c>
      <c r="J131">
        <v>22</v>
      </c>
      <c r="K131">
        <v>7.5999999999999998E-2</v>
      </c>
    </row>
    <row r="132" spans="1:11" hidden="1" x14ac:dyDescent="0.25">
      <c r="A132" t="s">
        <v>20</v>
      </c>
      <c r="B132" t="s">
        <v>19</v>
      </c>
      <c r="C132">
        <v>6</v>
      </c>
      <c r="D132">
        <v>85</v>
      </c>
      <c r="E132">
        <v>18</v>
      </c>
      <c r="F132">
        <v>10.885</v>
      </c>
      <c r="G132">
        <v>9.6910000000000007</v>
      </c>
      <c r="H132" t="s">
        <v>13</v>
      </c>
      <c r="I132" t="s">
        <v>14</v>
      </c>
      <c r="J132">
        <v>22</v>
      </c>
      <c r="K132">
        <v>0.111</v>
      </c>
    </row>
    <row r="133" spans="1:11" hidden="1" x14ac:dyDescent="0.25">
      <c r="A133" t="s">
        <v>20</v>
      </c>
      <c r="B133" t="s">
        <v>19</v>
      </c>
      <c r="C133">
        <v>7</v>
      </c>
      <c r="D133">
        <v>210</v>
      </c>
      <c r="E133">
        <v>31</v>
      </c>
      <c r="F133">
        <v>12.353999999999999</v>
      </c>
      <c r="G133">
        <v>20.48</v>
      </c>
      <c r="H133" t="s">
        <v>13</v>
      </c>
      <c r="I133" t="s">
        <v>14</v>
      </c>
      <c r="J133">
        <v>13</v>
      </c>
      <c r="K133">
        <v>3.9E-2</v>
      </c>
    </row>
    <row r="134" spans="1:11" hidden="1" x14ac:dyDescent="0.25">
      <c r="A134" t="s">
        <v>20</v>
      </c>
      <c r="B134" t="s">
        <v>19</v>
      </c>
      <c r="C134">
        <v>8</v>
      </c>
      <c r="D134">
        <v>171</v>
      </c>
      <c r="E134">
        <v>26</v>
      </c>
      <c r="F134">
        <v>13.222</v>
      </c>
      <c r="G134">
        <v>20.777000000000001</v>
      </c>
      <c r="H134" t="s">
        <v>13</v>
      </c>
      <c r="I134" t="s">
        <v>14</v>
      </c>
      <c r="J134">
        <v>24</v>
      </c>
      <c r="K134">
        <v>5.8000000000000003E-2</v>
      </c>
    </row>
    <row r="135" spans="1:11" hidden="1" x14ac:dyDescent="0.25">
      <c r="A135" t="s">
        <v>20</v>
      </c>
      <c r="B135" t="s">
        <v>19</v>
      </c>
      <c r="C135">
        <v>9</v>
      </c>
      <c r="D135">
        <v>281</v>
      </c>
      <c r="E135">
        <v>34</v>
      </c>
      <c r="F135">
        <v>17.036999999999999</v>
      </c>
      <c r="G135">
        <v>20.398</v>
      </c>
      <c r="H135" t="s">
        <v>13</v>
      </c>
      <c r="I135" t="s">
        <v>14</v>
      </c>
      <c r="J135">
        <v>22</v>
      </c>
      <c r="K135">
        <v>5.8999999999999997E-2</v>
      </c>
    </row>
    <row r="136" spans="1:11" x14ac:dyDescent="0.25">
      <c r="A136" t="str">
        <f>A135</f>
        <v>HARRIS</v>
      </c>
      <c r="B136" t="str">
        <f>B135</f>
        <v>SIFT</v>
      </c>
      <c r="C136" t="s">
        <v>22</v>
      </c>
      <c r="D136" s="1">
        <f>AVERAGE(D126:D135)</f>
        <v>173.7</v>
      </c>
      <c r="E136" s="1">
        <f>AVERAGE(E126:E135)</f>
        <v>24.8</v>
      </c>
      <c r="F136" s="2">
        <f>AVERAGE(F126:F135)</f>
        <v>15.549700000000001</v>
      </c>
      <c r="G136" s="2">
        <f>AVERAGE(G126:G135)</f>
        <v>18.0991</v>
      </c>
      <c r="H136" t="str">
        <f>H135</f>
        <v>MAT_BF</v>
      </c>
      <c r="I136" t="str">
        <f>I135</f>
        <v>SEL_KNN</v>
      </c>
      <c r="J136" s="1">
        <f>AVERAGE(J127:J135)</f>
        <v>18.111111111111111</v>
      </c>
      <c r="K136" s="2">
        <f>AVERAGE(K127:K135)</f>
        <v>8.3000000000000018E-2</v>
      </c>
    </row>
    <row r="137" spans="1:11" x14ac:dyDescent="0.25">
      <c r="D137" s="1"/>
      <c r="E137" s="1"/>
      <c r="F137" s="2"/>
      <c r="G137" s="2"/>
      <c r="J137" s="1"/>
      <c r="K137" s="2"/>
    </row>
    <row r="139" spans="1:11" x14ac:dyDescent="0.2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</row>
    <row r="140" spans="1:11" hidden="1" x14ac:dyDescent="0.25">
      <c r="A140" t="s">
        <v>21</v>
      </c>
      <c r="B140" t="s">
        <v>12</v>
      </c>
      <c r="C140">
        <v>0</v>
      </c>
      <c r="D140">
        <v>5063</v>
      </c>
      <c r="E140">
        <v>419</v>
      </c>
      <c r="F140">
        <v>2.012</v>
      </c>
      <c r="G140">
        <v>4.8070000000000004</v>
      </c>
      <c r="H140" t="s">
        <v>13</v>
      </c>
      <c r="I140" t="s">
        <v>14</v>
      </c>
      <c r="J140">
        <v>0</v>
      </c>
      <c r="K140">
        <v>0</v>
      </c>
    </row>
    <row r="141" spans="1:11" hidden="1" x14ac:dyDescent="0.25">
      <c r="A141" t="s">
        <v>21</v>
      </c>
      <c r="B141" t="s">
        <v>12</v>
      </c>
      <c r="C141">
        <v>1</v>
      </c>
      <c r="D141">
        <v>4952</v>
      </c>
      <c r="E141">
        <v>427</v>
      </c>
      <c r="F141">
        <v>2.1150000000000002</v>
      </c>
      <c r="G141">
        <v>4.6890000000000001</v>
      </c>
      <c r="H141" t="s">
        <v>13</v>
      </c>
      <c r="I141" t="s">
        <v>14</v>
      </c>
      <c r="J141">
        <v>256</v>
      </c>
      <c r="K141">
        <v>1.022</v>
      </c>
    </row>
    <row r="142" spans="1:11" hidden="1" x14ac:dyDescent="0.25">
      <c r="A142" t="s">
        <v>21</v>
      </c>
      <c r="B142" t="s">
        <v>12</v>
      </c>
      <c r="C142">
        <v>2</v>
      </c>
      <c r="D142">
        <v>4863</v>
      </c>
      <c r="E142">
        <v>404</v>
      </c>
      <c r="F142">
        <v>1.996</v>
      </c>
      <c r="G142">
        <v>4.5369999999999999</v>
      </c>
      <c r="H142" t="s">
        <v>13</v>
      </c>
      <c r="I142" t="s">
        <v>14</v>
      </c>
      <c r="J142">
        <v>243</v>
      </c>
      <c r="K142">
        <v>0.92</v>
      </c>
    </row>
    <row r="143" spans="1:11" hidden="1" x14ac:dyDescent="0.25">
      <c r="A143" t="s">
        <v>21</v>
      </c>
      <c r="B143" t="s">
        <v>12</v>
      </c>
      <c r="C143">
        <v>3</v>
      </c>
      <c r="D143">
        <v>4840</v>
      </c>
      <c r="E143">
        <v>423</v>
      </c>
      <c r="F143">
        <v>1.891</v>
      </c>
      <c r="G143">
        <v>4.6660000000000004</v>
      </c>
      <c r="H143" t="s">
        <v>13</v>
      </c>
      <c r="I143" t="s">
        <v>14</v>
      </c>
      <c r="J143">
        <v>241</v>
      </c>
      <c r="K143">
        <v>0.89</v>
      </c>
    </row>
    <row r="144" spans="1:11" hidden="1" x14ac:dyDescent="0.25">
      <c r="A144" t="s">
        <v>21</v>
      </c>
      <c r="B144" t="s">
        <v>12</v>
      </c>
      <c r="C144">
        <v>4</v>
      </c>
      <c r="D144">
        <v>4856</v>
      </c>
      <c r="E144">
        <v>386</v>
      </c>
      <c r="F144">
        <v>2.0230000000000001</v>
      </c>
      <c r="G144">
        <v>4.2510000000000003</v>
      </c>
      <c r="H144" t="s">
        <v>13</v>
      </c>
      <c r="I144" t="s">
        <v>14</v>
      </c>
      <c r="J144">
        <v>239</v>
      </c>
      <c r="K144">
        <v>0.81399999999999995</v>
      </c>
    </row>
    <row r="145" spans="1:11" hidden="1" x14ac:dyDescent="0.25">
      <c r="A145" t="s">
        <v>21</v>
      </c>
      <c r="B145" t="s">
        <v>12</v>
      </c>
      <c r="C145">
        <v>5</v>
      </c>
      <c r="D145">
        <v>4899</v>
      </c>
      <c r="E145">
        <v>414</v>
      </c>
      <c r="F145">
        <v>1.89</v>
      </c>
      <c r="G145">
        <v>2.9380000000000002</v>
      </c>
      <c r="H145" t="s">
        <v>13</v>
      </c>
      <c r="I145" t="s">
        <v>14</v>
      </c>
      <c r="J145">
        <v>215</v>
      </c>
      <c r="K145">
        <v>0.76700000000000002</v>
      </c>
    </row>
    <row r="146" spans="1:11" hidden="1" x14ac:dyDescent="0.25">
      <c r="A146" t="s">
        <v>21</v>
      </c>
      <c r="B146" t="s">
        <v>12</v>
      </c>
      <c r="C146">
        <v>6</v>
      </c>
      <c r="D146">
        <v>4870</v>
      </c>
      <c r="E146">
        <v>418</v>
      </c>
      <c r="F146">
        <v>1.9630000000000001</v>
      </c>
      <c r="G146">
        <v>4.7649999999999997</v>
      </c>
      <c r="H146" t="s">
        <v>13</v>
      </c>
      <c r="I146" t="s">
        <v>14</v>
      </c>
      <c r="J146">
        <v>251</v>
      </c>
      <c r="K146">
        <v>0.86299999999999999</v>
      </c>
    </row>
    <row r="147" spans="1:11" hidden="1" x14ac:dyDescent="0.25">
      <c r="A147" t="s">
        <v>21</v>
      </c>
      <c r="B147" t="s">
        <v>12</v>
      </c>
      <c r="C147">
        <v>7</v>
      </c>
      <c r="D147">
        <v>4868</v>
      </c>
      <c r="E147">
        <v>406</v>
      </c>
      <c r="F147">
        <v>1.9830000000000001</v>
      </c>
      <c r="G147">
        <v>4.5579999999999998</v>
      </c>
      <c r="H147" t="s">
        <v>13</v>
      </c>
      <c r="I147" t="s">
        <v>14</v>
      </c>
      <c r="J147">
        <v>248</v>
      </c>
      <c r="K147">
        <v>0.90100000000000002</v>
      </c>
    </row>
    <row r="148" spans="1:11" hidden="1" x14ac:dyDescent="0.25">
      <c r="A148" t="s">
        <v>21</v>
      </c>
      <c r="B148" t="s">
        <v>12</v>
      </c>
      <c r="C148">
        <v>8</v>
      </c>
      <c r="D148">
        <v>4996</v>
      </c>
      <c r="E148">
        <v>396</v>
      </c>
      <c r="F148">
        <v>1.9430000000000001</v>
      </c>
      <c r="G148">
        <v>4.3010000000000002</v>
      </c>
      <c r="H148" t="s">
        <v>13</v>
      </c>
      <c r="I148" t="s">
        <v>14</v>
      </c>
      <c r="J148">
        <v>243</v>
      </c>
      <c r="K148">
        <v>0.85499999999999998</v>
      </c>
    </row>
    <row r="149" spans="1:11" hidden="1" x14ac:dyDescent="0.25">
      <c r="A149" t="s">
        <v>21</v>
      </c>
      <c r="B149" t="s">
        <v>12</v>
      </c>
      <c r="C149">
        <v>9</v>
      </c>
      <c r="D149">
        <v>4997</v>
      </c>
      <c r="E149">
        <v>401</v>
      </c>
      <c r="F149">
        <v>1.9410000000000001</v>
      </c>
      <c r="G149">
        <v>4.2830000000000004</v>
      </c>
      <c r="H149" t="s">
        <v>13</v>
      </c>
      <c r="I149" t="s">
        <v>14</v>
      </c>
      <c r="J149">
        <v>247</v>
      </c>
      <c r="K149">
        <v>0.77800000000000002</v>
      </c>
    </row>
    <row r="150" spans="1:11" x14ac:dyDescent="0.25">
      <c r="A150" t="str">
        <f>A149</f>
        <v>FAST</v>
      </c>
      <c r="B150" t="str">
        <f>B149</f>
        <v>BRISK</v>
      </c>
      <c r="C150" t="s">
        <v>22</v>
      </c>
      <c r="D150" s="1">
        <f>AVERAGE(D140:D149)</f>
        <v>4920.3999999999996</v>
      </c>
      <c r="E150" s="1">
        <f>AVERAGE(E140:E149)</f>
        <v>409.4</v>
      </c>
      <c r="F150" s="2">
        <f>AVERAGE(F140:F149)</f>
        <v>1.9757000000000002</v>
      </c>
      <c r="G150" s="2">
        <f>AVERAGE(G140:G149)</f>
        <v>4.3795000000000002</v>
      </c>
      <c r="H150" t="str">
        <f>H149</f>
        <v>MAT_BF</v>
      </c>
      <c r="I150" t="str">
        <f>I149</f>
        <v>SEL_KNN</v>
      </c>
      <c r="J150" s="1">
        <f>AVERAGE(J141:J149)</f>
        <v>242.55555555555554</v>
      </c>
      <c r="K150" s="2">
        <f>AVERAGE(K141:K149)</f>
        <v>0.86777777777777787</v>
      </c>
    </row>
    <row r="152" spans="1:11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</row>
    <row r="153" spans="1:11" hidden="1" x14ac:dyDescent="0.25">
      <c r="A153" t="s">
        <v>21</v>
      </c>
      <c r="B153" t="s">
        <v>15</v>
      </c>
      <c r="C153">
        <v>0</v>
      </c>
      <c r="D153">
        <v>5063</v>
      </c>
      <c r="E153">
        <v>419</v>
      </c>
      <c r="F153">
        <v>2.1850000000000001</v>
      </c>
      <c r="G153">
        <v>2.8250000000000002</v>
      </c>
      <c r="H153" t="s">
        <v>13</v>
      </c>
      <c r="I153" t="s">
        <v>14</v>
      </c>
      <c r="J153">
        <v>0</v>
      </c>
      <c r="K153">
        <v>0</v>
      </c>
    </row>
    <row r="154" spans="1:11" hidden="1" x14ac:dyDescent="0.25">
      <c r="A154" t="s">
        <v>21</v>
      </c>
      <c r="B154" t="s">
        <v>15</v>
      </c>
      <c r="C154">
        <v>1</v>
      </c>
      <c r="D154">
        <v>4952</v>
      </c>
      <c r="E154">
        <v>427</v>
      </c>
      <c r="F154">
        <v>2.0880000000000001</v>
      </c>
      <c r="G154">
        <v>2.4849999999999999</v>
      </c>
      <c r="H154" t="s">
        <v>13</v>
      </c>
      <c r="I154" t="s">
        <v>14</v>
      </c>
      <c r="J154">
        <v>320</v>
      </c>
      <c r="K154">
        <v>0.98399999999999999</v>
      </c>
    </row>
    <row r="155" spans="1:11" hidden="1" x14ac:dyDescent="0.25">
      <c r="A155" t="s">
        <v>21</v>
      </c>
      <c r="B155" t="s">
        <v>15</v>
      </c>
      <c r="C155">
        <v>2</v>
      </c>
      <c r="D155">
        <v>4863</v>
      </c>
      <c r="E155">
        <v>404</v>
      </c>
      <c r="F155">
        <v>1.895</v>
      </c>
      <c r="G155">
        <v>2.4940000000000002</v>
      </c>
      <c r="H155" t="s">
        <v>13</v>
      </c>
      <c r="I155" t="s">
        <v>14</v>
      </c>
      <c r="J155">
        <v>332</v>
      </c>
      <c r="K155">
        <v>0.80700000000000005</v>
      </c>
    </row>
    <row r="156" spans="1:11" hidden="1" x14ac:dyDescent="0.25">
      <c r="A156" t="s">
        <v>21</v>
      </c>
      <c r="B156" t="s">
        <v>15</v>
      </c>
      <c r="C156">
        <v>3</v>
      </c>
      <c r="D156">
        <v>4840</v>
      </c>
      <c r="E156">
        <v>423</v>
      </c>
      <c r="F156">
        <v>1.9179999999999999</v>
      </c>
      <c r="G156">
        <v>2.5249999999999999</v>
      </c>
      <c r="H156" t="s">
        <v>13</v>
      </c>
      <c r="I156" t="s">
        <v>14</v>
      </c>
      <c r="J156">
        <v>299</v>
      </c>
      <c r="K156">
        <v>0.79800000000000004</v>
      </c>
    </row>
    <row r="157" spans="1:11" hidden="1" x14ac:dyDescent="0.25">
      <c r="A157" t="s">
        <v>21</v>
      </c>
      <c r="B157" t="s">
        <v>15</v>
      </c>
      <c r="C157">
        <v>4</v>
      </c>
      <c r="D157">
        <v>4856</v>
      </c>
      <c r="E157">
        <v>386</v>
      </c>
      <c r="F157">
        <v>1.964</v>
      </c>
      <c r="G157">
        <v>2.5529999999999999</v>
      </c>
      <c r="H157" t="s">
        <v>13</v>
      </c>
      <c r="I157" t="s">
        <v>14</v>
      </c>
      <c r="J157">
        <v>331</v>
      </c>
      <c r="K157">
        <v>0.77800000000000002</v>
      </c>
    </row>
    <row r="158" spans="1:11" hidden="1" x14ac:dyDescent="0.25">
      <c r="A158" t="s">
        <v>21</v>
      </c>
      <c r="B158" t="s">
        <v>15</v>
      </c>
      <c r="C158">
        <v>5</v>
      </c>
      <c r="D158">
        <v>4899</v>
      </c>
      <c r="E158">
        <v>414</v>
      </c>
      <c r="F158">
        <v>2.0230000000000001</v>
      </c>
      <c r="G158">
        <v>1.1499999999999999</v>
      </c>
      <c r="H158" t="s">
        <v>13</v>
      </c>
      <c r="I158" t="s">
        <v>14</v>
      </c>
      <c r="J158">
        <v>276</v>
      </c>
      <c r="K158">
        <v>0.76800000000000002</v>
      </c>
    </row>
    <row r="159" spans="1:11" hidden="1" x14ac:dyDescent="0.25">
      <c r="A159" t="s">
        <v>21</v>
      </c>
      <c r="B159" t="s">
        <v>15</v>
      </c>
      <c r="C159">
        <v>6</v>
      </c>
      <c r="D159">
        <v>4870</v>
      </c>
      <c r="E159">
        <v>418</v>
      </c>
      <c r="F159">
        <v>1.93</v>
      </c>
      <c r="G159">
        <v>2.4990000000000001</v>
      </c>
      <c r="H159" t="s">
        <v>13</v>
      </c>
      <c r="I159" t="s">
        <v>14</v>
      </c>
      <c r="J159">
        <v>327</v>
      </c>
      <c r="K159">
        <v>1.151</v>
      </c>
    </row>
    <row r="160" spans="1:11" hidden="1" x14ac:dyDescent="0.25">
      <c r="A160" t="s">
        <v>21</v>
      </c>
      <c r="B160" t="s">
        <v>15</v>
      </c>
      <c r="C160">
        <v>7</v>
      </c>
      <c r="D160">
        <v>4868</v>
      </c>
      <c r="E160">
        <v>406</v>
      </c>
      <c r="F160">
        <v>1.8140000000000001</v>
      </c>
      <c r="G160">
        <v>2.6190000000000002</v>
      </c>
      <c r="H160" t="s">
        <v>13</v>
      </c>
      <c r="I160" t="s">
        <v>14</v>
      </c>
      <c r="J160">
        <v>324</v>
      </c>
      <c r="K160">
        <v>0.78900000000000003</v>
      </c>
    </row>
    <row r="161" spans="1:11" hidden="1" x14ac:dyDescent="0.25">
      <c r="A161" t="s">
        <v>21</v>
      </c>
      <c r="B161" t="s">
        <v>15</v>
      </c>
      <c r="C161">
        <v>8</v>
      </c>
      <c r="D161">
        <v>4996</v>
      </c>
      <c r="E161">
        <v>396</v>
      </c>
      <c r="F161">
        <v>1.93</v>
      </c>
      <c r="G161">
        <v>1.0820000000000001</v>
      </c>
      <c r="H161" t="s">
        <v>13</v>
      </c>
      <c r="I161" t="s">
        <v>14</v>
      </c>
      <c r="J161">
        <v>315</v>
      </c>
      <c r="K161">
        <v>0.77100000000000002</v>
      </c>
    </row>
    <row r="162" spans="1:11" hidden="1" x14ac:dyDescent="0.25">
      <c r="A162" t="s">
        <v>21</v>
      </c>
      <c r="B162" t="s">
        <v>15</v>
      </c>
      <c r="C162">
        <v>9</v>
      </c>
      <c r="D162">
        <v>4997</v>
      </c>
      <c r="E162">
        <v>401</v>
      </c>
      <c r="F162">
        <v>1.91</v>
      </c>
      <c r="G162">
        <v>1.212</v>
      </c>
      <c r="H162" t="s">
        <v>13</v>
      </c>
      <c r="I162" t="s">
        <v>14</v>
      </c>
      <c r="J162">
        <v>307</v>
      </c>
      <c r="K162">
        <v>0.79200000000000004</v>
      </c>
    </row>
    <row r="163" spans="1:11" x14ac:dyDescent="0.25">
      <c r="A163" t="str">
        <f>A162</f>
        <v>FAST</v>
      </c>
      <c r="B163" t="str">
        <f>B162</f>
        <v>BRIEF</v>
      </c>
      <c r="C163" t="s">
        <v>22</v>
      </c>
      <c r="D163" s="1">
        <f>AVERAGE(D153:D162)</f>
        <v>4920.3999999999996</v>
      </c>
      <c r="E163" s="1">
        <f>AVERAGE(E153:E162)</f>
        <v>409.4</v>
      </c>
      <c r="F163" s="2">
        <f>AVERAGE(F153:F162)</f>
        <v>1.9657</v>
      </c>
      <c r="G163" s="2">
        <f>AVERAGE(G153:G162)</f>
        <v>2.1444000000000001</v>
      </c>
      <c r="H163" t="str">
        <f>H162</f>
        <v>MAT_BF</v>
      </c>
      <c r="I163" t="str">
        <f>I162</f>
        <v>SEL_KNN</v>
      </c>
      <c r="J163" s="1">
        <f>AVERAGE(J154:J162)</f>
        <v>314.55555555555554</v>
      </c>
      <c r="K163" s="2">
        <f>AVERAGE(K154:K162)</f>
        <v>0.84866666666666657</v>
      </c>
    </row>
    <row r="165" spans="1:11" x14ac:dyDescent="0.25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</row>
    <row r="166" spans="1:11" hidden="1" x14ac:dyDescent="0.25">
      <c r="A166" t="s">
        <v>21</v>
      </c>
      <c r="B166" t="s">
        <v>16</v>
      </c>
      <c r="C166">
        <v>0</v>
      </c>
      <c r="D166">
        <v>5063</v>
      </c>
      <c r="E166">
        <v>419</v>
      </c>
      <c r="F166">
        <v>2.21</v>
      </c>
      <c r="G166">
        <v>1.9830000000000001</v>
      </c>
      <c r="H166" t="s">
        <v>13</v>
      </c>
      <c r="I166" t="s">
        <v>14</v>
      </c>
      <c r="J166">
        <v>0</v>
      </c>
      <c r="K166">
        <v>0</v>
      </c>
    </row>
    <row r="167" spans="1:11" hidden="1" x14ac:dyDescent="0.25">
      <c r="A167" t="s">
        <v>21</v>
      </c>
      <c r="B167" t="s">
        <v>16</v>
      </c>
      <c r="C167">
        <v>1</v>
      </c>
      <c r="D167">
        <v>4952</v>
      </c>
      <c r="E167">
        <v>427</v>
      </c>
      <c r="F167">
        <v>2.4329999999999998</v>
      </c>
      <c r="G167">
        <v>1.52</v>
      </c>
      <c r="H167" t="s">
        <v>13</v>
      </c>
      <c r="I167" t="s">
        <v>14</v>
      </c>
      <c r="J167">
        <v>307</v>
      </c>
      <c r="K167">
        <v>1.0069999999999999</v>
      </c>
    </row>
    <row r="168" spans="1:11" hidden="1" x14ac:dyDescent="0.25">
      <c r="A168" t="s">
        <v>21</v>
      </c>
      <c r="B168" t="s">
        <v>16</v>
      </c>
      <c r="C168">
        <v>2</v>
      </c>
      <c r="D168">
        <v>4863</v>
      </c>
      <c r="E168">
        <v>404</v>
      </c>
      <c r="F168">
        <v>1.798</v>
      </c>
      <c r="G168">
        <v>1.478</v>
      </c>
      <c r="H168" t="s">
        <v>13</v>
      </c>
      <c r="I168" t="s">
        <v>14</v>
      </c>
      <c r="J168">
        <v>308</v>
      </c>
      <c r="K168">
        <v>0.86299999999999999</v>
      </c>
    </row>
    <row r="169" spans="1:11" hidden="1" x14ac:dyDescent="0.25">
      <c r="A169" t="s">
        <v>21</v>
      </c>
      <c r="B169" t="s">
        <v>16</v>
      </c>
      <c r="C169">
        <v>3</v>
      </c>
      <c r="D169">
        <v>4840</v>
      </c>
      <c r="E169">
        <v>423</v>
      </c>
      <c r="F169">
        <v>1.907</v>
      </c>
      <c r="G169">
        <v>1.5860000000000001</v>
      </c>
      <c r="H169" t="s">
        <v>13</v>
      </c>
      <c r="I169" t="s">
        <v>14</v>
      </c>
      <c r="J169">
        <v>298</v>
      </c>
      <c r="K169">
        <v>0.78300000000000003</v>
      </c>
    </row>
    <row r="170" spans="1:11" hidden="1" x14ac:dyDescent="0.25">
      <c r="A170" t="s">
        <v>21</v>
      </c>
      <c r="B170" t="s">
        <v>16</v>
      </c>
      <c r="C170">
        <v>4</v>
      </c>
      <c r="D170">
        <v>4856</v>
      </c>
      <c r="E170">
        <v>386</v>
      </c>
      <c r="F170">
        <v>1.843</v>
      </c>
      <c r="G170">
        <v>1.4830000000000001</v>
      </c>
      <c r="H170" t="s">
        <v>13</v>
      </c>
      <c r="I170" t="s">
        <v>14</v>
      </c>
      <c r="J170">
        <v>321</v>
      </c>
      <c r="K170">
        <v>1.026</v>
      </c>
    </row>
    <row r="171" spans="1:11" hidden="1" x14ac:dyDescent="0.25">
      <c r="A171" t="s">
        <v>21</v>
      </c>
      <c r="B171" t="s">
        <v>16</v>
      </c>
      <c r="C171">
        <v>5</v>
      </c>
      <c r="D171">
        <v>4899</v>
      </c>
      <c r="E171">
        <v>414</v>
      </c>
      <c r="F171">
        <v>1.9730000000000001</v>
      </c>
      <c r="G171">
        <v>1.0880000000000001</v>
      </c>
      <c r="H171" t="s">
        <v>13</v>
      </c>
      <c r="I171" t="s">
        <v>14</v>
      </c>
      <c r="J171">
        <v>283</v>
      </c>
      <c r="K171">
        <v>0.92200000000000004</v>
      </c>
    </row>
    <row r="172" spans="1:11" hidden="1" x14ac:dyDescent="0.25">
      <c r="A172" t="s">
        <v>21</v>
      </c>
      <c r="B172" t="s">
        <v>16</v>
      </c>
      <c r="C172">
        <v>6</v>
      </c>
      <c r="D172">
        <v>4870</v>
      </c>
      <c r="E172">
        <v>418</v>
      </c>
      <c r="F172">
        <v>2.2200000000000002</v>
      </c>
      <c r="G172">
        <v>1.085</v>
      </c>
      <c r="H172" t="s">
        <v>13</v>
      </c>
      <c r="I172" t="s">
        <v>14</v>
      </c>
      <c r="J172">
        <v>315</v>
      </c>
      <c r="K172">
        <v>0.88300000000000001</v>
      </c>
    </row>
    <row r="173" spans="1:11" hidden="1" x14ac:dyDescent="0.25">
      <c r="A173" t="s">
        <v>21</v>
      </c>
      <c r="B173" t="s">
        <v>16</v>
      </c>
      <c r="C173">
        <v>7</v>
      </c>
      <c r="D173">
        <v>4868</v>
      </c>
      <c r="E173">
        <v>406</v>
      </c>
      <c r="F173">
        <v>2.2730000000000001</v>
      </c>
      <c r="G173">
        <v>1.325</v>
      </c>
      <c r="H173" t="s">
        <v>13</v>
      </c>
      <c r="I173" t="s">
        <v>14</v>
      </c>
      <c r="J173">
        <v>323</v>
      </c>
      <c r="K173">
        <v>0.80300000000000005</v>
      </c>
    </row>
    <row r="174" spans="1:11" hidden="1" x14ac:dyDescent="0.25">
      <c r="A174" t="s">
        <v>21</v>
      </c>
      <c r="B174" t="s">
        <v>16</v>
      </c>
      <c r="C174">
        <v>8</v>
      </c>
      <c r="D174">
        <v>4996</v>
      </c>
      <c r="E174">
        <v>396</v>
      </c>
      <c r="F174">
        <v>1.901</v>
      </c>
      <c r="G174">
        <v>1.282</v>
      </c>
      <c r="H174" t="s">
        <v>13</v>
      </c>
      <c r="I174" t="s">
        <v>14</v>
      </c>
      <c r="J174">
        <v>302</v>
      </c>
      <c r="K174">
        <v>0.74199999999999999</v>
      </c>
    </row>
    <row r="175" spans="1:11" hidden="1" x14ac:dyDescent="0.25">
      <c r="A175" t="s">
        <v>21</v>
      </c>
      <c r="B175" t="s">
        <v>16</v>
      </c>
      <c r="C175">
        <v>9</v>
      </c>
      <c r="D175">
        <v>4997</v>
      </c>
      <c r="E175">
        <v>401</v>
      </c>
      <c r="F175">
        <v>1.994</v>
      </c>
      <c r="G175">
        <v>0.92500000000000004</v>
      </c>
      <c r="H175" t="s">
        <v>13</v>
      </c>
      <c r="I175" t="s">
        <v>14</v>
      </c>
      <c r="J175">
        <v>311</v>
      </c>
      <c r="K175">
        <v>0.90700000000000003</v>
      </c>
    </row>
    <row r="176" spans="1:11" x14ac:dyDescent="0.25">
      <c r="A176" t="str">
        <f>A175</f>
        <v>FAST</v>
      </c>
      <c r="B176" t="str">
        <f>B175</f>
        <v>ORB</v>
      </c>
      <c r="C176" t="s">
        <v>22</v>
      </c>
      <c r="D176" s="1">
        <f>AVERAGE(D166:D175)</f>
        <v>4920.3999999999996</v>
      </c>
      <c r="E176" s="1">
        <f>AVERAGE(E166:E175)</f>
        <v>409.4</v>
      </c>
      <c r="F176" s="2">
        <f>AVERAGE(F166:F175)</f>
        <v>2.0552000000000001</v>
      </c>
      <c r="G176" s="2">
        <f>AVERAGE(G166:G175)</f>
        <v>1.3755000000000002</v>
      </c>
      <c r="H176" t="str">
        <f>H175</f>
        <v>MAT_BF</v>
      </c>
      <c r="I176" t="str">
        <f>I175</f>
        <v>SEL_KNN</v>
      </c>
      <c r="J176" s="1">
        <f>AVERAGE(J167:J175)</f>
        <v>307.55555555555554</v>
      </c>
      <c r="K176" s="2">
        <f>AVERAGE(K167:K175)</f>
        <v>0.88177777777777777</v>
      </c>
    </row>
    <row r="178" spans="1:11" x14ac:dyDescent="0.25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</row>
    <row r="179" spans="1:11" hidden="1" x14ac:dyDescent="0.25">
      <c r="A179" t="s">
        <v>21</v>
      </c>
      <c r="B179" t="s">
        <v>17</v>
      </c>
      <c r="C179">
        <v>0</v>
      </c>
      <c r="D179">
        <v>5063</v>
      </c>
      <c r="E179">
        <v>419</v>
      </c>
      <c r="F179">
        <v>2.0830000000000002</v>
      </c>
      <c r="G179">
        <v>44.392000000000003</v>
      </c>
      <c r="H179" t="s">
        <v>13</v>
      </c>
      <c r="I179" t="s">
        <v>14</v>
      </c>
      <c r="J179">
        <v>0</v>
      </c>
      <c r="K179">
        <v>0</v>
      </c>
    </row>
    <row r="180" spans="1:11" hidden="1" x14ac:dyDescent="0.25">
      <c r="A180" t="s">
        <v>21</v>
      </c>
      <c r="B180" t="s">
        <v>17</v>
      </c>
      <c r="C180">
        <v>1</v>
      </c>
      <c r="D180">
        <v>4952</v>
      </c>
      <c r="E180">
        <v>427</v>
      </c>
      <c r="F180">
        <v>2.056</v>
      </c>
      <c r="G180">
        <v>45.146999999999998</v>
      </c>
      <c r="H180" t="s">
        <v>13</v>
      </c>
      <c r="I180" t="s">
        <v>14</v>
      </c>
      <c r="J180">
        <v>251</v>
      </c>
      <c r="K180">
        <v>1.1160000000000001</v>
      </c>
    </row>
    <row r="181" spans="1:11" hidden="1" x14ac:dyDescent="0.25">
      <c r="A181" t="s">
        <v>21</v>
      </c>
      <c r="B181" t="s">
        <v>17</v>
      </c>
      <c r="C181">
        <v>2</v>
      </c>
      <c r="D181">
        <v>4863</v>
      </c>
      <c r="E181">
        <v>404</v>
      </c>
      <c r="F181">
        <v>1.7949999999999999</v>
      </c>
      <c r="G181">
        <v>39.953000000000003</v>
      </c>
      <c r="H181" t="s">
        <v>13</v>
      </c>
      <c r="I181" t="s">
        <v>14</v>
      </c>
      <c r="J181">
        <v>247</v>
      </c>
      <c r="K181">
        <v>0.879</v>
      </c>
    </row>
    <row r="182" spans="1:11" hidden="1" x14ac:dyDescent="0.25">
      <c r="A182" t="s">
        <v>21</v>
      </c>
      <c r="B182" t="s">
        <v>17</v>
      </c>
      <c r="C182">
        <v>3</v>
      </c>
      <c r="D182">
        <v>4840</v>
      </c>
      <c r="E182">
        <v>423</v>
      </c>
      <c r="F182">
        <v>1.9370000000000001</v>
      </c>
      <c r="G182">
        <v>35.948999999999998</v>
      </c>
      <c r="H182" t="s">
        <v>13</v>
      </c>
      <c r="I182" t="s">
        <v>14</v>
      </c>
      <c r="J182">
        <v>233</v>
      </c>
      <c r="K182">
        <v>0.85699999999999998</v>
      </c>
    </row>
    <row r="183" spans="1:11" hidden="1" x14ac:dyDescent="0.25">
      <c r="A183" t="s">
        <v>21</v>
      </c>
      <c r="B183" t="s">
        <v>17</v>
      </c>
      <c r="C183">
        <v>4</v>
      </c>
      <c r="D183">
        <v>4856</v>
      </c>
      <c r="E183">
        <v>386</v>
      </c>
      <c r="F183">
        <v>1.903</v>
      </c>
      <c r="G183">
        <v>34.238999999999997</v>
      </c>
      <c r="H183" t="s">
        <v>13</v>
      </c>
      <c r="I183" t="s">
        <v>14</v>
      </c>
      <c r="J183">
        <v>255</v>
      </c>
      <c r="K183">
        <v>0.84899999999999998</v>
      </c>
    </row>
    <row r="184" spans="1:11" hidden="1" x14ac:dyDescent="0.25">
      <c r="A184" t="s">
        <v>21</v>
      </c>
      <c r="B184" t="s">
        <v>17</v>
      </c>
      <c r="C184">
        <v>5</v>
      </c>
      <c r="D184">
        <v>4899</v>
      </c>
      <c r="E184">
        <v>414</v>
      </c>
      <c r="F184">
        <v>1.9650000000000001</v>
      </c>
      <c r="G184">
        <v>34.317999999999998</v>
      </c>
      <c r="H184" t="s">
        <v>13</v>
      </c>
      <c r="I184" t="s">
        <v>14</v>
      </c>
      <c r="J184">
        <v>231</v>
      </c>
      <c r="K184">
        <v>0.81399999999999995</v>
      </c>
    </row>
    <row r="185" spans="1:11" hidden="1" x14ac:dyDescent="0.25">
      <c r="A185" t="s">
        <v>21</v>
      </c>
      <c r="B185" t="s">
        <v>17</v>
      </c>
      <c r="C185">
        <v>6</v>
      </c>
      <c r="D185">
        <v>4870</v>
      </c>
      <c r="E185">
        <v>418</v>
      </c>
      <c r="F185">
        <v>1.9770000000000001</v>
      </c>
      <c r="G185">
        <v>33.356000000000002</v>
      </c>
      <c r="H185" t="s">
        <v>13</v>
      </c>
      <c r="I185" t="s">
        <v>14</v>
      </c>
      <c r="J185">
        <v>265</v>
      </c>
      <c r="K185">
        <v>0.86799999999999999</v>
      </c>
    </row>
    <row r="186" spans="1:11" hidden="1" x14ac:dyDescent="0.25">
      <c r="A186" t="s">
        <v>21</v>
      </c>
      <c r="B186" t="s">
        <v>17</v>
      </c>
      <c r="C186">
        <v>7</v>
      </c>
      <c r="D186">
        <v>4868</v>
      </c>
      <c r="E186">
        <v>406</v>
      </c>
      <c r="F186">
        <v>1.954</v>
      </c>
      <c r="G186">
        <v>32.999000000000002</v>
      </c>
      <c r="H186" t="s">
        <v>13</v>
      </c>
      <c r="I186" t="s">
        <v>14</v>
      </c>
      <c r="J186">
        <v>251</v>
      </c>
      <c r="K186">
        <v>0.90500000000000003</v>
      </c>
    </row>
    <row r="187" spans="1:11" hidden="1" x14ac:dyDescent="0.25">
      <c r="A187" t="s">
        <v>21</v>
      </c>
      <c r="B187" t="s">
        <v>17</v>
      </c>
      <c r="C187">
        <v>8</v>
      </c>
      <c r="D187">
        <v>4996</v>
      </c>
      <c r="E187">
        <v>396</v>
      </c>
      <c r="F187">
        <v>2.0449999999999999</v>
      </c>
      <c r="G187">
        <v>33.392000000000003</v>
      </c>
      <c r="H187" t="s">
        <v>13</v>
      </c>
      <c r="I187" t="s">
        <v>14</v>
      </c>
      <c r="J187">
        <v>253</v>
      </c>
      <c r="K187">
        <v>0.83299999999999996</v>
      </c>
    </row>
    <row r="188" spans="1:11" hidden="1" x14ac:dyDescent="0.25">
      <c r="A188" t="s">
        <v>21</v>
      </c>
      <c r="B188" t="s">
        <v>17</v>
      </c>
      <c r="C188">
        <v>9</v>
      </c>
      <c r="D188">
        <v>4997</v>
      </c>
      <c r="E188">
        <v>401</v>
      </c>
      <c r="F188">
        <v>1.968</v>
      </c>
      <c r="G188">
        <v>34.225999999999999</v>
      </c>
      <c r="H188" t="s">
        <v>13</v>
      </c>
      <c r="I188" t="s">
        <v>14</v>
      </c>
      <c r="J188">
        <v>247</v>
      </c>
      <c r="K188">
        <v>0.77400000000000002</v>
      </c>
    </row>
    <row r="189" spans="1:11" x14ac:dyDescent="0.25">
      <c r="A189" t="str">
        <f>A188</f>
        <v>FAST</v>
      </c>
      <c r="B189" t="str">
        <f>B188</f>
        <v>FREAK</v>
      </c>
      <c r="C189" t="s">
        <v>22</v>
      </c>
      <c r="D189" s="1">
        <f>AVERAGE(D179:D188)</f>
        <v>4920.3999999999996</v>
      </c>
      <c r="E189" s="1">
        <f>AVERAGE(E179:E188)</f>
        <v>409.4</v>
      </c>
      <c r="F189" s="2">
        <f>AVERAGE(F179:F188)</f>
        <v>1.9683000000000004</v>
      </c>
      <c r="G189" s="2">
        <f>AVERAGE(G179:G188)</f>
        <v>36.797100000000007</v>
      </c>
      <c r="H189" t="str">
        <f>H188</f>
        <v>MAT_BF</v>
      </c>
      <c r="I189" t="str">
        <f>I188</f>
        <v>SEL_KNN</v>
      </c>
      <c r="J189" s="1">
        <f>AVERAGE(J180:J188)</f>
        <v>248.11111111111111</v>
      </c>
      <c r="K189" s="2">
        <f>AVERAGE(K180:K188)</f>
        <v>0.87722222222222235</v>
      </c>
    </row>
    <row r="191" spans="1:11" x14ac:dyDescent="0.25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</row>
    <row r="192" spans="1:11" x14ac:dyDescent="0.25">
      <c r="A192" t="s">
        <v>21</v>
      </c>
      <c r="B192" t="s">
        <v>18</v>
      </c>
      <c r="F192" s="2">
        <f>AVERAGE(F189,F150,F163,F176,F205)</f>
        <v>2.0066600000000001</v>
      </c>
    </row>
    <row r="194" spans="1:11" x14ac:dyDescent="0.25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</row>
    <row r="195" spans="1:11" hidden="1" x14ac:dyDescent="0.25">
      <c r="A195" t="s">
        <v>21</v>
      </c>
      <c r="B195" t="s">
        <v>19</v>
      </c>
      <c r="C195">
        <v>0</v>
      </c>
      <c r="D195">
        <v>5063</v>
      </c>
      <c r="E195">
        <v>419</v>
      </c>
      <c r="F195">
        <v>2.3380000000000001</v>
      </c>
      <c r="G195">
        <v>32.747999999999998</v>
      </c>
      <c r="H195" t="s">
        <v>13</v>
      </c>
      <c r="I195" t="s">
        <v>14</v>
      </c>
      <c r="J195">
        <v>0</v>
      </c>
      <c r="K195">
        <v>0</v>
      </c>
    </row>
    <row r="196" spans="1:11" hidden="1" x14ac:dyDescent="0.25">
      <c r="A196" t="s">
        <v>21</v>
      </c>
      <c r="B196" t="s">
        <v>19</v>
      </c>
      <c r="C196">
        <v>1</v>
      </c>
      <c r="D196">
        <v>4952</v>
      </c>
      <c r="E196">
        <v>427</v>
      </c>
      <c r="F196">
        <v>2.387</v>
      </c>
      <c r="G196">
        <v>37.463999999999999</v>
      </c>
      <c r="H196" t="s">
        <v>13</v>
      </c>
      <c r="I196" t="s">
        <v>14</v>
      </c>
      <c r="J196">
        <v>316</v>
      </c>
      <c r="K196">
        <v>1.6679999999999999</v>
      </c>
    </row>
    <row r="197" spans="1:11" hidden="1" x14ac:dyDescent="0.25">
      <c r="A197" t="s">
        <v>21</v>
      </c>
      <c r="B197" t="s">
        <v>19</v>
      </c>
      <c r="C197">
        <v>2</v>
      </c>
      <c r="D197">
        <v>4863</v>
      </c>
      <c r="E197">
        <v>404</v>
      </c>
      <c r="F197">
        <v>2.1779999999999999</v>
      </c>
      <c r="G197">
        <v>25.831</v>
      </c>
      <c r="H197" t="s">
        <v>13</v>
      </c>
      <c r="I197" t="s">
        <v>14</v>
      </c>
      <c r="J197">
        <v>325</v>
      </c>
      <c r="K197">
        <v>1.2529999999999999</v>
      </c>
    </row>
    <row r="198" spans="1:11" hidden="1" x14ac:dyDescent="0.25">
      <c r="A198" t="s">
        <v>21</v>
      </c>
      <c r="B198" t="s">
        <v>19</v>
      </c>
      <c r="C198">
        <v>3</v>
      </c>
      <c r="D198">
        <v>4840</v>
      </c>
      <c r="E198">
        <v>423</v>
      </c>
      <c r="F198">
        <v>1.968</v>
      </c>
      <c r="G198">
        <v>25.161000000000001</v>
      </c>
      <c r="H198" t="s">
        <v>13</v>
      </c>
      <c r="I198" t="s">
        <v>14</v>
      </c>
      <c r="J198">
        <v>297</v>
      </c>
      <c r="K198">
        <v>1.26</v>
      </c>
    </row>
    <row r="199" spans="1:11" hidden="1" x14ac:dyDescent="0.25">
      <c r="A199" t="s">
        <v>21</v>
      </c>
      <c r="B199" t="s">
        <v>19</v>
      </c>
      <c r="C199">
        <v>4</v>
      </c>
      <c r="D199">
        <v>4856</v>
      </c>
      <c r="E199">
        <v>386</v>
      </c>
      <c r="F199">
        <v>1.8380000000000001</v>
      </c>
      <c r="G199">
        <v>24.733000000000001</v>
      </c>
      <c r="H199" t="s">
        <v>13</v>
      </c>
      <c r="I199" t="s">
        <v>14</v>
      </c>
      <c r="J199">
        <v>311</v>
      </c>
      <c r="K199">
        <v>1.1859999999999999</v>
      </c>
    </row>
    <row r="200" spans="1:11" hidden="1" x14ac:dyDescent="0.25">
      <c r="A200" t="s">
        <v>21</v>
      </c>
      <c r="B200" t="s">
        <v>19</v>
      </c>
      <c r="C200">
        <v>5</v>
      </c>
      <c r="D200">
        <v>4899</v>
      </c>
      <c r="E200">
        <v>414</v>
      </c>
      <c r="F200">
        <v>2.0569999999999999</v>
      </c>
      <c r="G200">
        <v>24.456</v>
      </c>
      <c r="H200" t="s">
        <v>13</v>
      </c>
      <c r="I200" t="s">
        <v>14</v>
      </c>
      <c r="J200">
        <v>291</v>
      </c>
      <c r="K200">
        <v>1.163</v>
      </c>
    </row>
    <row r="201" spans="1:11" hidden="1" x14ac:dyDescent="0.25">
      <c r="A201" t="s">
        <v>21</v>
      </c>
      <c r="B201" t="s">
        <v>19</v>
      </c>
      <c r="C201">
        <v>6</v>
      </c>
      <c r="D201">
        <v>4870</v>
      </c>
      <c r="E201">
        <v>418</v>
      </c>
      <c r="F201">
        <v>1.9550000000000001</v>
      </c>
      <c r="G201">
        <v>26.117000000000001</v>
      </c>
      <c r="H201" t="s">
        <v>13</v>
      </c>
      <c r="I201" t="s">
        <v>14</v>
      </c>
      <c r="J201">
        <v>326</v>
      </c>
      <c r="K201">
        <v>1.2689999999999999</v>
      </c>
    </row>
    <row r="202" spans="1:11" hidden="1" x14ac:dyDescent="0.25">
      <c r="A202" t="s">
        <v>21</v>
      </c>
      <c r="B202" t="s">
        <v>19</v>
      </c>
      <c r="C202">
        <v>7</v>
      </c>
      <c r="D202">
        <v>4868</v>
      </c>
      <c r="E202">
        <v>406</v>
      </c>
      <c r="F202">
        <v>1.9970000000000001</v>
      </c>
      <c r="G202">
        <v>24.934999999999999</v>
      </c>
      <c r="H202" t="s">
        <v>13</v>
      </c>
      <c r="I202" t="s">
        <v>14</v>
      </c>
      <c r="J202">
        <v>315</v>
      </c>
      <c r="K202">
        <v>1.21</v>
      </c>
    </row>
    <row r="203" spans="1:11" hidden="1" x14ac:dyDescent="0.25">
      <c r="A203" t="s">
        <v>21</v>
      </c>
      <c r="B203" t="s">
        <v>19</v>
      </c>
      <c r="C203">
        <v>8</v>
      </c>
      <c r="D203">
        <v>4996</v>
      </c>
      <c r="E203">
        <v>396</v>
      </c>
      <c r="F203">
        <v>2.0419999999999998</v>
      </c>
      <c r="G203">
        <v>25.713999999999999</v>
      </c>
      <c r="H203" t="s">
        <v>13</v>
      </c>
      <c r="I203" t="s">
        <v>14</v>
      </c>
      <c r="J203">
        <v>300</v>
      </c>
      <c r="K203">
        <v>1.1539999999999999</v>
      </c>
    </row>
    <row r="204" spans="1:11" hidden="1" x14ac:dyDescent="0.25">
      <c r="A204" t="s">
        <v>21</v>
      </c>
      <c r="B204" t="s">
        <v>19</v>
      </c>
      <c r="C204">
        <v>9</v>
      </c>
      <c r="D204">
        <v>4997</v>
      </c>
      <c r="E204">
        <v>401</v>
      </c>
      <c r="F204">
        <v>1.9239999999999999</v>
      </c>
      <c r="G204">
        <v>23.308</v>
      </c>
      <c r="H204" t="s">
        <v>13</v>
      </c>
      <c r="I204" t="s">
        <v>14</v>
      </c>
      <c r="J204">
        <v>301</v>
      </c>
      <c r="K204">
        <v>1.1910000000000001</v>
      </c>
    </row>
    <row r="205" spans="1:11" x14ac:dyDescent="0.25">
      <c r="A205" t="str">
        <f>A204</f>
        <v>FAST</v>
      </c>
      <c r="B205" t="str">
        <f>B204</f>
        <v>SIFT</v>
      </c>
      <c r="C205" t="s">
        <v>22</v>
      </c>
      <c r="D205" s="1">
        <f>AVERAGE(D195:D204)</f>
        <v>4920.3999999999996</v>
      </c>
      <c r="E205" s="1">
        <f>AVERAGE(E195:E204)</f>
        <v>409.4</v>
      </c>
      <c r="F205" s="2">
        <f>AVERAGE(F195:F204)</f>
        <v>2.0683999999999996</v>
      </c>
      <c r="G205" s="2">
        <f>AVERAGE(G195:G204)</f>
        <v>27.046699999999998</v>
      </c>
      <c r="H205" t="str">
        <f>H204</f>
        <v>MAT_BF</v>
      </c>
      <c r="I205" t="str">
        <f>I204</f>
        <v>SEL_KNN</v>
      </c>
      <c r="J205" s="1">
        <f>AVERAGE(J196:J204)</f>
        <v>309.11111111111109</v>
      </c>
      <c r="K205" s="2">
        <f>AVERAGE(K196:K204)</f>
        <v>1.2615555555555558</v>
      </c>
    </row>
    <row r="206" spans="1:11" x14ac:dyDescent="0.25">
      <c r="D206" s="1"/>
      <c r="E206" s="1"/>
      <c r="F206" s="2"/>
      <c r="G206" s="2"/>
      <c r="J206" s="1"/>
      <c r="K206" s="2"/>
    </row>
    <row r="208" spans="1:11" x14ac:dyDescent="0.25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</row>
    <row r="209" spans="1:11" hidden="1" x14ac:dyDescent="0.25">
      <c r="A209" t="s">
        <v>12</v>
      </c>
      <c r="B209" t="s">
        <v>12</v>
      </c>
      <c r="C209">
        <v>0</v>
      </c>
      <c r="D209">
        <v>2757</v>
      </c>
      <c r="E209">
        <v>264</v>
      </c>
      <c r="F209">
        <v>34.207999999999998</v>
      </c>
      <c r="G209">
        <v>3.4329999999999998</v>
      </c>
      <c r="H209" t="s">
        <v>13</v>
      </c>
      <c r="I209" t="s">
        <v>14</v>
      </c>
      <c r="J209">
        <v>0</v>
      </c>
      <c r="K209">
        <v>0</v>
      </c>
    </row>
    <row r="210" spans="1:11" hidden="1" x14ac:dyDescent="0.25">
      <c r="A210" t="s">
        <v>12</v>
      </c>
      <c r="B210" t="s">
        <v>12</v>
      </c>
      <c r="C210">
        <v>1</v>
      </c>
      <c r="D210">
        <v>2777</v>
      </c>
      <c r="E210">
        <v>282</v>
      </c>
      <c r="F210">
        <v>29.327000000000002</v>
      </c>
      <c r="G210">
        <v>2.1549999999999998</v>
      </c>
      <c r="H210" t="s">
        <v>13</v>
      </c>
      <c r="I210" t="s">
        <v>14</v>
      </c>
      <c r="J210">
        <v>171</v>
      </c>
      <c r="K210">
        <v>0.66900000000000004</v>
      </c>
    </row>
    <row r="211" spans="1:11" hidden="1" x14ac:dyDescent="0.25">
      <c r="A211" t="s">
        <v>12</v>
      </c>
      <c r="B211" t="s">
        <v>12</v>
      </c>
      <c r="C211">
        <v>2</v>
      </c>
      <c r="D211">
        <v>2741</v>
      </c>
      <c r="E211">
        <v>282</v>
      </c>
      <c r="F211">
        <v>30.242999999999999</v>
      </c>
      <c r="G211">
        <v>2.59</v>
      </c>
      <c r="H211" t="s">
        <v>13</v>
      </c>
      <c r="I211" t="s">
        <v>14</v>
      </c>
      <c r="J211">
        <v>176</v>
      </c>
      <c r="K211">
        <v>0.61199999999999999</v>
      </c>
    </row>
    <row r="212" spans="1:11" hidden="1" x14ac:dyDescent="0.25">
      <c r="A212" t="s">
        <v>12</v>
      </c>
      <c r="B212" t="s">
        <v>12</v>
      </c>
      <c r="C212">
        <v>3</v>
      </c>
      <c r="D212">
        <v>2735</v>
      </c>
      <c r="E212">
        <v>277</v>
      </c>
      <c r="F212">
        <v>30.513000000000002</v>
      </c>
      <c r="G212">
        <v>2.1720000000000002</v>
      </c>
      <c r="H212" t="s">
        <v>13</v>
      </c>
      <c r="I212" t="s">
        <v>14</v>
      </c>
      <c r="J212">
        <v>157</v>
      </c>
      <c r="K212">
        <v>0.623</v>
      </c>
    </row>
    <row r="213" spans="1:11" hidden="1" x14ac:dyDescent="0.25">
      <c r="A213" t="s">
        <v>12</v>
      </c>
      <c r="B213" t="s">
        <v>12</v>
      </c>
      <c r="C213">
        <v>4</v>
      </c>
      <c r="D213">
        <v>2757</v>
      </c>
      <c r="E213">
        <v>297</v>
      </c>
      <c r="F213">
        <v>28.562000000000001</v>
      </c>
      <c r="G213">
        <v>2.2799999999999998</v>
      </c>
      <c r="H213" t="s">
        <v>13</v>
      </c>
      <c r="I213" t="s">
        <v>14</v>
      </c>
      <c r="J213">
        <v>176</v>
      </c>
      <c r="K213">
        <v>0.61899999999999999</v>
      </c>
    </row>
    <row r="214" spans="1:11" hidden="1" x14ac:dyDescent="0.25">
      <c r="A214" t="s">
        <v>12</v>
      </c>
      <c r="B214" t="s">
        <v>12</v>
      </c>
      <c r="C214">
        <v>5</v>
      </c>
      <c r="D214">
        <v>2695</v>
      </c>
      <c r="E214">
        <v>279</v>
      </c>
      <c r="F214">
        <v>30.962</v>
      </c>
      <c r="G214">
        <v>2.1389999999999998</v>
      </c>
      <c r="H214" t="s">
        <v>13</v>
      </c>
      <c r="I214" t="s">
        <v>14</v>
      </c>
      <c r="J214">
        <v>174</v>
      </c>
      <c r="K214">
        <v>0.58099999999999996</v>
      </c>
    </row>
    <row r="215" spans="1:11" hidden="1" x14ac:dyDescent="0.25">
      <c r="A215" t="s">
        <v>12</v>
      </c>
      <c r="B215" t="s">
        <v>12</v>
      </c>
      <c r="C215">
        <v>6</v>
      </c>
      <c r="D215">
        <v>2715</v>
      </c>
      <c r="E215">
        <v>289</v>
      </c>
      <c r="F215">
        <v>30.643000000000001</v>
      </c>
      <c r="G215">
        <v>2.2160000000000002</v>
      </c>
      <c r="H215" t="s">
        <v>13</v>
      </c>
      <c r="I215" t="s">
        <v>14</v>
      </c>
      <c r="J215">
        <v>188</v>
      </c>
      <c r="K215">
        <v>0.60599999999999998</v>
      </c>
    </row>
    <row r="216" spans="1:11" hidden="1" x14ac:dyDescent="0.25">
      <c r="A216" t="s">
        <v>12</v>
      </c>
      <c r="B216" t="s">
        <v>12</v>
      </c>
      <c r="C216">
        <v>7</v>
      </c>
      <c r="D216">
        <v>2628</v>
      </c>
      <c r="E216">
        <v>272</v>
      </c>
      <c r="F216">
        <v>29.216999999999999</v>
      </c>
      <c r="G216">
        <v>2.0529999999999999</v>
      </c>
      <c r="H216" t="s">
        <v>13</v>
      </c>
      <c r="I216" t="s">
        <v>14</v>
      </c>
      <c r="J216">
        <v>173</v>
      </c>
      <c r="K216">
        <v>0.63900000000000001</v>
      </c>
    </row>
    <row r="217" spans="1:11" hidden="1" x14ac:dyDescent="0.25">
      <c r="A217" t="s">
        <v>12</v>
      </c>
      <c r="B217" t="s">
        <v>12</v>
      </c>
      <c r="C217">
        <v>8</v>
      </c>
      <c r="D217">
        <v>2639</v>
      </c>
      <c r="E217">
        <v>266</v>
      </c>
      <c r="F217">
        <v>27.126999999999999</v>
      </c>
      <c r="G217">
        <v>2.0990000000000002</v>
      </c>
      <c r="H217" t="s">
        <v>13</v>
      </c>
      <c r="I217" t="s">
        <v>14</v>
      </c>
      <c r="J217">
        <v>171</v>
      </c>
      <c r="K217">
        <v>0.53</v>
      </c>
    </row>
    <row r="218" spans="1:11" hidden="1" x14ac:dyDescent="0.25">
      <c r="A218" t="s">
        <v>12</v>
      </c>
      <c r="B218" t="s">
        <v>12</v>
      </c>
      <c r="C218">
        <v>9</v>
      </c>
      <c r="D218">
        <v>2672</v>
      </c>
      <c r="E218">
        <v>254</v>
      </c>
      <c r="F218">
        <v>30.266999999999999</v>
      </c>
      <c r="G218">
        <v>2.0539999999999998</v>
      </c>
      <c r="H218" t="s">
        <v>13</v>
      </c>
      <c r="I218" t="s">
        <v>14</v>
      </c>
      <c r="J218">
        <v>184</v>
      </c>
      <c r="K218">
        <v>0.499</v>
      </c>
    </row>
    <row r="219" spans="1:11" x14ac:dyDescent="0.25">
      <c r="A219" t="str">
        <f>A218</f>
        <v>BRISK</v>
      </c>
      <c r="B219" t="str">
        <f>B218</f>
        <v>BRISK</v>
      </c>
      <c r="C219" t="s">
        <v>22</v>
      </c>
      <c r="D219" s="1">
        <f>AVERAGE(D209:D218)</f>
        <v>2711.6</v>
      </c>
      <c r="E219" s="1">
        <f>AVERAGE(E209:E218)</f>
        <v>276.2</v>
      </c>
      <c r="F219" s="2">
        <f>AVERAGE(F209:F218)</f>
        <v>30.106900000000003</v>
      </c>
      <c r="G219" s="2">
        <f>AVERAGE(G209:G218)</f>
        <v>2.3190999999999997</v>
      </c>
      <c r="H219" t="str">
        <f>H218</f>
        <v>MAT_BF</v>
      </c>
      <c r="I219" t="str">
        <f>I218</f>
        <v>SEL_KNN</v>
      </c>
      <c r="J219" s="1">
        <f>AVERAGE(J210:J218)</f>
        <v>174.44444444444446</v>
      </c>
      <c r="K219" s="2">
        <f>AVERAGE(K210:K218)</f>
        <v>0.59755555555555562</v>
      </c>
    </row>
    <row r="221" spans="1:11" x14ac:dyDescent="0.25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</row>
    <row r="222" spans="1:11" hidden="1" x14ac:dyDescent="0.25">
      <c r="A222" t="s">
        <v>12</v>
      </c>
      <c r="B222" t="s">
        <v>15</v>
      </c>
      <c r="C222">
        <v>0</v>
      </c>
      <c r="D222">
        <v>2757</v>
      </c>
      <c r="E222">
        <v>264</v>
      </c>
      <c r="F222">
        <v>33.814</v>
      </c>
      <c r="G222">
        <v>2.6030000000000002</v>
      </c>
      <c r="H222" t="s">
        <v>13</v>
      </c>
      <c r="I222" t="s">
        <v>14</v>
      </c>
      <c r="J222">
        <v>0</v>
      </c>
      <c r="K222">
        <v>0</v>
      </c>
    </row>
    <row r="223" spans="1:11" hidden="1" x14ac:dyDescent="0.25">
      <c r="A223" t="s">
        <v>12</v>
      </c>
      <c r="B223" t="s">
        <v>15</v>
      </c>
      <c r="C223">
        <v>1</v>
      </c>
      <c r="D223">
        <v>2777</v>
      </c>
      <c r="E223">
        <v>282</v>
      </c>
      <c r="F223">
        <v>29.812000000000001</v>
      </c>
      <c r="G223">
        <v>0.90500000000000003</v>
      </c>
      <c r="H223" t="s">
        <v>13</v>
      </c>
      <c r="I223" t="s">
        <v>14</v>
      </c>
      <c r="J223">
        <v>178</v>
      </c>
      <c r="K223">
        <v>0.69799999999999995</v>
      </c>
    </row>
    <row r="224" spans="1:11" hidden="1" x14ac:dyDescent="0.25">
      <c r="A224" t="s">
        <v>12</v>
      </c>
      <c r="B224" t="s">
        <v>15</v>
      </c>
      <c r="C224">
        <v>2</v>
      </c>
      <c r="D224">
        <v>2741</v>
      </c>
      <c r="E224">
        <v>282</v>
      </c>
      <c r="F224">
        <v>30.844999999999999</v>
      </c>
      <c r="G224">
        <v>0.89800000000000002</v>
      </c>
      <c r="H224" t="s">
        <v>13</v>
      </c>
      <c r="I224" t="s">
        <v>14</v>
      </c>
      <c r="J224">
        <v>205</v>
      </c>
      <c r="K224">
        <v>0.48799999999999999</v>
      </c>
    </row>
    <row r="225" spans="1:11" hidden="1" x14ac:dyDescent="0.25">
      <c r="A225" t="s">
        <v>12</v>
      </c>
      <c r="B225" t="s">
        <v>15</v>
      </c>
      <c r="C225">
        <v>3</v>
      </c>
      <c r="D225">
        <v>2735</v>
      </c>
      <c r="E225">
        <v>277</v>
      </c>
      <c r="F225">
        <v>30.007000000000001</v>
      </c>
      <c r="G225">
        <v>0.78</v>
      </c>
      <c r="H225" t="s">
        <v>13</v>
      </c>
      <c r="I225" t="s">
        <v>14</v>
      </c>
      <c r="J225">
        <v>185</v>
      </c>
      <c r="K225">
        <v>0.52700000000000002</v>
      </c>
    </row>
    <row r="226" spans="1:11" hidden="1" x14ac:dyDescent="0.25">
      <c r="A226" t="s">
        <v>12</v>
      </c>
      <c r="B226" t="s">
        <v>15</v>
      </c>
      <c r="C226">
        <v>4</v>
      </c>
      <c r="D226">
        <v>2757</v>
      </c>
      <c r="E226">
        <v>297</v>
      </c>
      <c r="F226">
        <v>29.934999999999999</v>
      </c>
      <c r="G226">
        <v>1.1819999999999999</v>
      </c>
      <c r="H226" t="s">
        <v>13</v>
      </c>
      <c r="I226" t="s">
        <v>14</v>
      </c>
      <c r="J226">
        <v>179</v>
      </c>
      <c r="K226">
        <v>0.47699999999999998</v>
      </c>
    </row>
    <row r="227" spans="1:11" hidden="1" x14ac:dyDescent="0.25">
      <c r="A227" t="s">
        <v>12</v>
      </c>
      <c r="B227" t="s">
        <v>15</v>
      </c>
      <c r="C227">
        <v>5</v>
      </c>
      <c r="D227">
        <v>2695</v>
      </c>
      <c r="E227">
        <v>279</v>
      </c>
      <c r="F227">
        <v>27.835999999999999</v>
      </c>
      <c r="G227">
        <v>0.90400000000000003</v>
      </c>
      <c r="H227" t="s">
        <v>13</v>
      </c>
      <c r="I227" t="s">
        <v>14</v>
      </c>
      <c r="J227">
        <v>183</v>
      </c>
      <c r="K227">
        <v>0.505</v>
      </c>
    </row>
    <row r="228" spans="1:11" hidden="1" x14ac:dyDescent="0.25">
      <c r="A228" t="s">
        <v>12</v>
      </c>
      <c r="B228" t="s">
        <v>15</v>
      </c>
      <c r="C228">
        <v>6</v>
      </c>
      <c r="D228">
        <v>2715</v>
      </c>
      <c r="E228">
        <v>289</v>
      </c>
      <c r="F228">
        <v>27.553999999999998</v>
      </c>
      <c r="G228">
        <v>0.93300000000000005</v>
      </c>
      <c r="H228" t="s">
        <v>13</v>
      </c>
      <c r="I228" t="s">
        <v>14</v>
      </c>
      <c r="J228">
        <v>195</v>
      </c>
      <c r="K228">
        <v>0.52900000000000003</v>
      </c>
    </row>
    <row r="229" spans="1:11" hidden="1" x14ac:dyDescent="0.25">
      <c r="A229" t="s">
        <v>12</v>
      </c>
      <c r="B229" t="s">
        <v>15</v>
      </c>
      <c r="C229">
        <v>7</v>
      </c>
      <c r="D229">
        <v>2628</v>
      </c>
      <c r="E229">
        <v>272</v>
      </c>
      <c r="F229">
        <v>28.992999999999999</v>
      </c>
      <c r="G229">
        <v>0.83</v>
      </c>
      <c r="H229" t="s">
        <v>13</v>
      </c>
      <c r="I229" t="s">
        <v>14</v>
      </c>
      <c r="J229">
        <v>207</v>
      </c>
      <c r="K229">
        <v>0.51300000000000001</v>
      </c>
    </row>
    <row r="230" spans="1:11" hidden="1" x14ac:dyDescent="0.25">
      <c r="A230" t="s">
        <v>12</v>
      </c>
      <c r="B230" t="s">
        <v>15</v>
      </c>
      <c r="C230">
        <v>8</v>
      </c>
      <c r="D230">
        <v>2639</v>
      </c>
      <c r="E230">
        <v>266</v>
      </c>
      <c r="F230">
        <v>28.798999999999999</v>
      </c>
      <c r="G230">
        <v>0.79200000000000004</v>
      </c>
      <c r="H230" t="s">
        <v>13</v>
      </c>
      <c r="I230" t="s">
        <v>14</v>
      </c>
      <c r="J230">
        <v>189</v>
      </c>
      <c r="K230">
        <v>0.42799999999999999</v>
      </c>
    </row>
    <row r="231" spans="1:11" hidden="1" x14ac:dyDescent="0.25">
      <c r="A231" t="s">
        <v>12</v>
      </c>
      <c r="B231" t="s">
        <v>15</v>
      </c>
      <c r="C231">
        <v>9</v>
      </c>
      <c r="D231">
        <v>2672</v>
      </c>
      <c r="E231">
        <v>254</v>
      </c>
      <c r="F231">
        <v>29.3</v>
      </c>
      <c r="G231">
        <v>0.74299999999999999</v>
      </c>
      <c r="H231" t="s">
        <v>13</v>
      </c>
      <c r="I231" t="s">
        <v>14</v>
      </c>
      <c r="J231">
        <v>183</v>
      </c>
      <c r="K231">
        <v>0.47299999999999998</v>
      </c>
    </row>
    <row r="232" spans="1:11" x14ac:dyDescent="0.25">
      <c r="A232" t="str">
        <f>A231</f>
        <v>BRISK</v>
      </c>
      <c r="B232" t="str">
        <f>B231</f>
        <v>BRIEF</v>
      </c>
      <c r="C232" t="s">
        <v>22</v>
      </c>
      <c r="D232" s="1">
        <f>AVERAGE(D222:D231)</f>
        <v>2711.6</v>
      </c>
      <c r="E232" s="1">
        <f>AVERAGE(E222:E231)</f>
        <v>276.2</v>
      </c>
      <c r="F232" s="2">
        <f>AVERAGE(F222:F231)</f>
        <v>29.689500000000002</v>
      </c>
      <c r="G232" s="2">
        <f>AVERAGE(G222:G231)</f>
        <v>1.0569999999999999</v>
      </c>
      <c r="H232" t="str">
        <f>H231</f>
        <v>MAT_BF</v>
      </c>
      <c r="I232" t="str">
        <f>I231</f>
        <v>SEL_KNN</v>
      </c>
      <c r="J232" s="1">
        <f>AVERAGE(J223:J231)</f>
        <v>189.33333333333334</v>
      </c>
      <c r="K232" s="2">
        <f>AVERAGE(K223:K231)</f>
        <v>0.51533333333333331</v>
      </c>
    </row>
    <row r="234" spans="1:11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</row>
    <row r="235" spans="1:11" hidden="1" x14ac:dyDescent="0.25">
      <c r="A235" t="s">
        <v>12</v>
      </c>
      <c r="B235" t="s">
        <v>16</v>
      </c>
      <c r="C235">
        <v>0</v>
      </c>
      <c r="D235">
        <v>2757</v>
      </c>
      <c r="E235">
        <v>264</v>
      </c>
      <c r="F235">
        <v>35.231000000000002</v>
      </c>
      <c r="G235">
        <v>6.8970000000000002</v>
      </c>
      <c r="H235" t="s">
        <v>13</v>
      </c>
      <c r="I235" t="s">
        <v>14</v>
      </c>
      <c r="J235">
        <v>0</v>
      </c>
      <c r="K235">
        <v>0</v>
      </c>
    </row>
    <row r="236" spans="1:11" hidden="1" x14ac:dyDescent="0.25">
      <c r="A236" t="s">
        <v>12</v>
      </c>
      <c r="B236" t="s">
        <v>16</v>
      </c>
      <c r="C236">
        <v>1</v>
      </c>
      <c r="D236">
        <v>2777</v>
      </c>
      <c r="E236">
        <v>282</v>
      </c>
      <c r="F236">
        <v>30.184000000000001</v>
      </c>
      <c r="G236">
        <v>3.7530000000000001</v>
      </c>
      <c r="H236" t="s">
        <v>13</v>
      </c>
      <c r="I236" t="s">
        <v>14</v>
      </c>
      <c r="J236">
        <v>162</v>
      </c>
      <c r="K236">
        <v>0.59899999999999998</v>
      </c>
    </row>
    <row r="237" spans="1:11" hidden="1" x14ac:dyDescent="0.25">
      <c r="A237" t="s">
        <v>12</v>
      </c>
      <c r="B237" t="s">
        <v>16</v>
      </c>
      <c r="C237">
        <v>2</v>
      </c>
      <c r="D237">
        <v>2741</v>
      </c>
      <c r="E237">
        <v>282</v>
      </c>
      <c r="F237">
        <v>34.012</v>
      </c>
      <c r="G237">
        <v>4.7939999999999996</v>
      </c>
      <c r="H237" t="s">
        <v>13</v>
      </c>
      <c r="I237" t="s">
        <v>14</v>
      </c>
      <c r="J237">
        <v>175</v>
      </c>
      <c r="K237">
        <v>0.54900000000000004</v>
      </c>
    </row>
    <row r="238" spans="1:11" hidden="1" x14ac:dyDescent="0.25">
      <c r="A238" t="s">
        <v>12</v>
      </c>
      <c r="B238" t="s">
        <v>16</v>
      </c>
      <c r="C238">
        <v>3</v>
      </c>
      <c r="D238">
        <v>2735</v>
      </c>
      <c r="E238">
        <v>277</v>
      </c>
      <c r="F238">
        <v>31.227</v>
      </c>
      <c r="G238">
        <v>4.2679999999999998</v>
      </c>
      <c r="H238" t="s">
        <v>13</v>
      </c>
      <c r="I238" t="s">
        <v>14</v>
      </c>
      <c r="J238">
        <v>158</v>
      </c>
      <c r="K238">
        <v>0.47099999999999997</v>
      </c>
    </row>
    <row r="239" spans="1:11" hidden="1" x14ac:dyDescent="0.25">
      <c r="A239" t="s">
        <v>12</v>
      </c>
      <c r="B239" t="s">
        <v>16</v>
      </c>
      <c r="C239">
        <v>4</v>
      </c>
      <c r="D239">
        <v>2757</v>
      </c>
      <c r="E239">
        <v>297</v>
      </c>
      <c r="F239">
        <v>28.239000000000001</v>
      </c>
      <c r="G239">
        <v>3.7010000000000001</v>
      </c>
      <c r="H239" t="s">
        <v>13</v>
      </c>
      <c r="I239" t="s">
        <v>14</v>
      </c>
      <c r="J239">
        <v>167</v>
      </c>
      <c r="K239">
        <v>0.49</v>
      </c>
    </row>
    <row r="240" spans="1:11" hidden="1" x14ac:dyDescent="0.25">
      <c r="A240" t="s">
        <v>12</v>
      </c>
      <c r="B240" t="s">
        <v>16</v>
      </c>
      <c r="C240">
        <v>5</v>
      </c>
      <c r="D240">
        <v>2695</v>
      </c>
      <c r="E240">
        <v>279</v>
      </c>
      <c r="F240">
        <v>27.747</v>
      </c>
      <c r="G240">
        <v>3.6949999999999998</v>
      </c>
      <c r="H240" t="s">
        <v>13</v>
      </c>
      <c r="I240" t="s">
        <v>14</v>
      </c>
      <c r="J240">
        <v>160</v>
      </c>
      <c r="K240">
        <v>0.47899999999999998</v>
      </c>
    </row>
    <row r="241" spans="1:11" hidden="1" x14ac:dyDescent="0.25">
      <c r="A241" t="s">
        <v>12</v>
      </c>
      <c r="B241" t="s">
        <v>16</v>
      </c>
      <c r="C241">
        <v>6</v>
      </c>
      <c r="D241">
        <v>2715</v>
      </c>
      <c r="E241">
        <v>289</v>
      </c>
      <c r="F241">
        <v>29.45</v>
      </c>
      <c r="G241">
        <v>4.1660000000000004</v>
      </c>
      <c r="H241" t="s">
        <v>13</v>
      </c>
      <c r="I241" t="s">
        <v>14</v>
      </c>
      <c r="J241">
        <v>182</v>
      </c>
      <c r="K241">
        <v>0.48499999999999999</v>
      </c>
    </row>
    <row r="242" spans="1:11" hidden="1" x14ac:dyDescent="0.25">
      <c r="A242" t="s">
        <v>12</v>
      </c>
      <c r="B242" t="s">
        <v>16</v>
      </c>
      <c r="C242">
        <v>7</v>
      </c>
      <c r="D242">
        <v>2628</v>
      </c>
      <c r="E242">
        <v>272</v>
      </c>
      <c r="F242">
        <v>27.027999999999999</v>
      </c>
      <c r="G242">
        <v>3.9580000000000002</v>
      </c>
      <c r="H242" t="s">
        <v>13</v>
      </c>
      <c r="I242" t="s">
        <v>14</v>
      </c>
      <c r="J242">
        <v>167</v>
      </c>
      <c r="K242">
        <v>0.47</v>
      </c>
    </row>
    <row r="243" spans="1:11" hidden="1" x14ac:dyDescent="0.25">
      <c r="A243" t="s">
        <v>12</v>
      </c>
      <c r="B243" t="s">
        <v>16</v>
      </c>
      <c r="C243">
        <v>8</v>
      </c>
      <c r="D243">
        <v>2639</v>
      </c>
      <c r="E243">
        <v>266</v>
      </c>
      <c r="F243">
        <v>27.321000000000002</v>
      </c>
      <c r="G243">
        <v>3.9780000000000002</v>
      </c>
      <c r="H243" t="s">
        <v>13</v>
      </c>
      <c r="I243" t="s">
        <v>14</v>
      </c>
      <c r="J243">
        <v>171</v>
      </c>
      <c r="K243">
        <v>0.42099999999999999</v>
      </c>
    </row>
    <row r="244" spans="1:11" hidden="1" x14ac:dyDescent="0.25">
      <c r="A244" t="s">
        <v>12</v>
      </c>
      <c r="B244" t="s">
        <v>16</v>
      </c>
      <c r="C244">
        <v>9</v>
      </c>
      <c r="D244">
        <v>2672</v>
      </c>
      <c r="E244">
        <v>254</v>
      </c>
      <c r="F244">
        <v>29.003</v>
      </c>
      <c r="G244">
        <v>4.0220000000000002</v>
      </c>
      <c r="H244" t="s">
        <v>13</v>
      </c>
      <c r="I244" t="s">
        <v>14</v>
      </c>
      <c r="J244">
        <v>172</v>
      </c>
      <c r="K244">
        <v>0.45400000000000001</v>
      </c>
    </row>
    <row r="245" spans="1:11" x14ac:dyDescent="0.25">
      <c r="A245" t="str">
        <f>A244</f>
        <v>BRISK</v>
      </c>
      <c r="B245" t="str">
        <f>B244</f>
        <v>ORB</v>
      </c>
      <c r="C245" t="s">
        <v>22</v>
      </c>
      <c r="D245" s="1">
        <f>AVERAGE(D235:D244)</f>
        <v>2711.6</v>
      </c>
      <c r="E245" s="1">
        <f>AVERAGE(E235:E244)</f>
        <v>276.2</v>
      </c>
      <c r="F245" s="2">
        <f>AVERAGE(F235:F244)</f>
        <v>29.944199999999995</v>
      </c>
      <c r="G245" s="2">
        <f>AVERAGE(G235:G244)</f>
        <v>4.3231999999999999</v>
      </c>
      <c r="H245" t="str">
        <f>H244</f>
        <v>MAT_BF</v>
      </c>
      <c r="I245" t="str">
        <f>I244</f>
        <v>SEL_KNN</v>
      </c>
      <c r="J245" s="1">
        <f>AVERAGE(J236:J244)</f>
        <v>168.22222222222223</v>
      </c>
      <c r="K245" s="2">
        <f>AVERAGE(K236:K244)</f>
        <v>0.49088888888888893</v>
      </c>
    </row>
    <row r="247" spans="1:11" x14ac:dyDescent="0.25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</row>
    <row r="248" spans="1:11" hidden="1" x14ac:dyDescent="0.25">
      <c r="A248" t="s">
        <v>12</v>
      </c>
      <c r="B248" t="s">
        <v>17</v>
      </c>
      <c r="C248">
        <v>0</v>
      </c>
      <c r="D248">
        <v>2757</v>
      </c>
      <c r="E248">
        <v>264</v>
      </c>
      <c r="F248">
        <v>33.131</v>
      </c>
      <c r="G248">
        <v>39.073</v>
      </c>
      <c r="H248" t="s">
        <v>13</v>
      </c>
      <c r="I248" t="s">
        <v>14</v>
      </c>
      <c r="J248">
        <v>0</v>
      </c>
      <c r="K248">
        <v>0</v>
      </c>
    </row>
    <row r="249" spans="1:11" hidden="1" x14ac:dyDescent="0.25">
      <c r="A249" t="s">
        <v>12</v>
      </c>
      <c r="B249" t="s">
        <v>17</v>
      </c>
      <c r="C249">
        <v>1</v>
      </c>
      <c r="D249">
        <v>2777</v>
      </c>
      <c r="E249">
        <v>282</v>
      </c>
      <c r="F249">
        <v>29.31</v>
      </c>
      <c r="G249">
        <v>38.820999999999998</v>
      </c>
      <c r="H249" t="s">
        <v>13</v>
      </c>
      <c r="I249" t="s">
        <v>14</v>
      </c>
      <c r="J249">
        <v>160</v>
      </c>
      <c r="K249">
        <v>0.52800000000000002</v>
      </c>
    </row>
    <row r="250" spans="1:11" hidden="1" x14ac:dyDescent="0.25">
      <c r="A250" t="s">
        <v>12</v>
      </c>
      <c r="B250" t="s">
        <v>17</v>
      </c>
      <c r="C250">
        <v>2</v>
      </c>
      <c r="D250">
        <v>2741</v>
      </c>
      <c r="E250">
        <v>282</v>
      </c>
      <c r="F250">
        <v>27.838999999999999</v>
      </c>
      <c r="G250">
        <v>37.418999999999997</v>
      </c>
      <c r="H250" t="s">
        <v>13</v>
      </c>
      <c r="I250" t="s">
        <v>14</v>
      </c>
      <c r="J250">
        <v>177</v>
      </c>
      <c r="K250">
        <v>0.52600000000000002</v>
      </c>
    </row>
    <row r="251" spans="1:11" hidden="1" x14ac:dyDescent="0.25">
      <c r="A251" t="s">
        <v>12</v>
      </c>
      <c r="B251" t="s">
        <v>17</v>
      </c>
      <c r="C251">
        <v>3</v>
      </c>
      <c r="D251">
        <v>2735</v>
      </c>
      <c r="E251">
        <v>277</v>
      </c>
      <c r="F251">
        <v>27.634</v>
      </c>
      <c r="G251">
        <v>35.962000000000003</v>
      </c>
      <c r="H251" t="s">
        <v>13</v>
      </c>
      <c r="I251" t="s">
        <v>14</v>
      </c>
      <c r="J251">
        <v>155</v>
      </c>
      <c r="K251">
        <v>0.55100000000000005</v>
      </c>
    </row>
    <row r="252" spans="1:11" hidden="1" x14ac:dyDescent="0.25">
      <c r="A252" t="s">
        <v>12</v>
      </c>
      <c r="B252" t="s">
        <v>17</v>
      </c>
      <c r="C252">
        <v>4</v>
      </c>
      <c r="D252">
        <v>2757</v>
      </c>
      <c r="E252">
        <v>297</v>
      </c>
      <c r="F252">
        <v>27.396000000000001</v>
      </c>
      <c r="G252">
        <v>33.122999999999998</v>
      </c>
      <c r="H252" t="s">
        <v>13</v>
      </c>
      <c r="I252" t="s">
        <v>14</v>
      </c>
      <c r="J252">
        <v>173</v>
      </c>
      <c r="K252">
        <v>0.50800000000000001</v>
      </c>
    </row>
    <row r="253" spans="1:11" hidden="1" x14ac:dyDescent="0.25">
      <c r="A253" t="s">
        <v>12</v>
      </c>
      <c r="B253" t="s">
        <v>17</v>
      </c>
      <c r="C253">
        <v>5</v>
      </c>
      <c r="D253">
        <v>2695</v>
      </c>
      <c r="E253">
        <v>279</v>
      </c>
      <c r="F253">
        <v>28.373000000000001</v>
      </c>
      <c r="G253">
        <v>32.509</v>
      </c>
      <c r="H253" t="s">
        <v>13</v>
      </c>
      <c r="I253" t="s">
        <v>14</v>
      </c>
      <c r="J253">
        <v>161</v>
      </c>
      <c r="K253">
        <v>0.56299999999999994</v>
      </c>
    </row>
    <row r="254" spans="1:11" hidden="1" x14ac:dyDescent="0.25">
      <c r="A254" t="s">
        <v>12</v>
      </c>
      <c r="B254" t="s">
        <v>17</v>
      </c>
      <c r="C254">
        <v>6</v>
      </c>
      <c r="D254">
        <v>2715</v>
      </c>
      <c r="E254">
        <v>289</v>
      </c>
      <c r="F254">
        <v>27.722999999999999</v>
      </c>
      <c r="G254">
        <v>33.061999999999998</v>
      </c>
      <c r="H254" t="s">
        <v>13</v>
      </c>
      <c r="I254" t="s">
        <v>14</v>
      </c>
      <c r="J254">
        <v>183</v>
      </c>
      <c r="K254">
        <v>0.51200000000000001</v>
      </c>
    </row>
    <row r="255" spans="1:11" hidden="1" x14ac:dyDescent="0.25">
      <c r="A255" t="s">
        <v>12</v>
      </c>
      <c r="B255" t="s">
        <v>17</v>
      </c>
      <c r="C255">
        <v>7</v>
      </c>
      <c r="D255">
        <v>2628</v>
      </c>
      <c r="E255">
        <v>272</v>
      </c>
      <c r="F255">
        <v>27.27</v>
      </c>
      <c r="G255">
        <v>32.783000000000001</v>
      </c>
      <c r="H255" t="s">
        <v>13</v>
      </c>
      <c r="I255" t="s">
        <v>14</v>
      </c>
      <c r="J255">
        <v>169</v>
      </c>
      <c r="K255">
        <v>0.51600000000000001</v>
      </c>
    </row>
    <row r="256" spans="1:11" hidden="1" x14ac:dyDescent="0.25">
      <c r="A256" t="s">
        <v>12</v>
      </c>
      <c r="B256" t="s">
        <v>17</v>
      </c>
      <c r="C256">
        <v>8</v>
      </c>
      <c r="D256">
        <v>2639</v>
      </c>
      <c r="E256">
        <v>266</v>
      </c>
      <c r="F256">
        <v>27.701000000000001</v>
      </c>
      <c r="G256">
        <v>31.773</v>
      </c>
      <c r="H256" t="s">
        <v>13</v>
      </c>
      <c r="I256" t="s">
        <v>14</v>
      </c>
      <c r="J256">
        <v>178</v>
      </c>
      <c r="K256">
        <v>0.48</v>
      </c>
    </row>
    <row r="257" spans="1:11" hidden="1" x14ac:dyDescent="0.25">
      <c r="A257" t="s">
        <v>12</v>
      </c>
      <c r="B257" t="s">
        <v>17</v>
      </c>
      <c r="C257">
        <v>9</v>
      </c>
      <c r="D257">
        <v>2672</v>
      </c>
      <c r="E257">
        <v>254</v>
      </c>
      <c r="F257">
        <v>27.195</v>
      </c>
      <c r="G257">
        <v>31.835999999999999</v>
      </c>
      <c r="H257" t="s">
        <v>13</v>
      </c>
      <c r="I257" t="s">
        <v>14</v>
      </c>
      <c r="J257">
        <v>168</v>
      </c>
      <c r="K257">
        <v>0.72499999999999998</v>
      </c>
    </row>
    <row r="258" spans="1:11" x14ac:dyDescent="0.25">
      <c r="A258" t="str">
        <f>A257</f>
        <v>BRISK</v>
      </c>
      <c r="B258" t="str">
        <f>B257</f>
        <v>FREAK</v>
      </c>
      <c r="C258" t="s">
        <v>22</v>
      </c>
      <c r="D258" s="1">
        <f>AVERAGE(D248:D257)</f>
        <v>2711.6</v>
      </c>
      <c r="E258" s="1">
        <f>AVERAGE(E248:E257)</f>
        <v>276.2</v>
      </c>
      <c r="F258" s="2">
        <f>AVERAGE(F248:F257)</f>
        <v>28.357199999999999</v>
      </c>
      <c r="G258" s="2">
        <f>AVERAGE(G248:G257)</f>
        <v>34.636100000000006</v>
      </c>
      <c r="H258" t="str">
        <f>H257</f>
        <v>MAT_BF</v>
      </c>
      <c r="I258" t="str">
        <f>I257</f>
        <v>SEL_KNN</v>
      </c>
      <c r="J258" s="1">
        <f>AVERAGE(J249:J257)</f>
        <v>169.33333333333334</v>
      </c>
      <c r="K258" s="2">
        <f>AVERAGE(K249:K257)</f>
        <v>0.5454444444444444</v>
      </c>
    </row>
    <row r="260" spans="1:11" x14ac:dyDescent="0.25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</row>
    <row r="261" spans="1:11" x14ac:dyDescent="0.25">
      <c r="A261" t="s">
        <v>12</v>
      </c>
      <c r="B261" t="s">
        <v>18</v>
      </c>
      <c r="F261" s="2">
        <f>AVERAGE(F219,F232,F245,F258,F274)</f>
        <v>29.37416</v>
      </c>
    </row>
    <row r="263" spans="1:11" x14ac:dyDescent="0.25">
      <c r="A263" t="s">
        <v>0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</row>
    <row r="264" spans="1:11" hidden="1" x14ac:dyDescent="0.25">
      <c r="A264" t="s">
        <v>12</v>
      </c>
      <c r="B264" t="s">
        <v>19</v>
      </c>
      <c r="C264">
        <v>0</v>
      </c>
      <c r="D264">
        <v>2757</v>
      </c>
      <c r="E264">
        <v>264</v>
      </c>
      <c r="F264">
        <v>36.511000000000003</v>
      </c>
      <c r="G264">
        <v>42.433</v>
      </c>
      <c r="H264" t="s">
        <v>13</v>
      </c>
      <c r="I264" t="s">
        <v>14</v>
      </c>
      <c r="J264">
        <v>0</v>
      </c>
      <c r="K264">
        <v>0</v>
      </c>
    </row>
    <row r="265" spans="1:11" hidden="1" x14ac:dyDescent="0.25">
      <c r="A265" t="s">
        <v>12</v>
      </c>
      <c r="B265" t="s">
        <v>19</v>
      </c>
      <c r="C265">
        <v>1</v>
      </c>
      <c r="D265">
        <v>2777</v>
      </c>
      <c r="E265">
        <v>282</v>
      </c>
      <c r="F265">
        <v>27.86</v>
      </c>
      <c r="G265">
        <v>19.832999999999998</v>
      </c>
      <c r="H265" t="s">
        <v>13</v>
      </c>
      <c r="I265" t="s">
        <v>14</v>
      </c>
      <c r="J265">
        <v>182</v>
      </c>
      <c r="K265">
        <v>0.79800000000000004</v>
      </c>
    </row>
    <row r="266" spans="1:11" hidden="1" x14ac:dyDescent="0.25">
      <c r="A266" t="s">
        <v>12</v>
      </c>
      <c r="B266" t="s">
        <v>19</v>
      </c>
      <c r="C266">
        <v>2</v>
      </c>
      <c r="D266">
        <v>2741</v>
      </c>
      <c r="E266">
        <v>282</v>
      </c>
      <c r="F266">
        <v>28.303000000000001</v>
      </c>
      <c r="G266">
        <v>25.013999999999999</v>
      </c>
      <c r="H266" t="s">
        <v>13</v>
      </c>
      <c r="I266" t="s">
        <v>14</v>
      </c>
      <c r="J266">
        <v>193</v>
      </c>
      <c r="K266">
        <v>0.89600000000000002</v>
      </c>
    </row>
    <row r="267" spans="1:11" hidden="1" x14ac:dyDescent="0.25">
      <c r="A267" t="s">
        <v>12</v>
      </c>
      <c r="B267" t="s">
        <v>19</v>
      </c>
      <c r="C267">
        <v>3</v>
      </c>
      <c r="D267">
        <v>2735</v>
      </c>
      <c r="E267">
        <v>277</v>
      </c>
      <c r="F267">
        <v>27.507999999999999</v>
      </c>
      <c r="G267">
        <v>25.07</v>
      </c>
      <c r="H267" t="s">
        <v>13</v>
      </c>
      <c r="I267" t="s">
        <v>14</v>
      </c>
      <c r="J267">
        <v>169</v>
      </c>
      <c r="K267">
        <v>0.96099999999999997</v>
      </c>
    </row>
    <row r="268" spans="1:11" hidden="1" x14ac:dyDescent="0.25">
      <c r="A268" t="s">
        <v>12</v>
      </c>
      <c r="B268" t="s">
        <v>19</v>
      </c>
      <c r="C268">
        <v>4</v>
      </c>
      <c r="D268">
        <v>2757</v>
      </c>
      <c r="E268">
        <v>297</v>
      </c>
      <c r="F268">
        <v>29.417000000000002</v>
      </c>
      <c r="G268">
        <v>25.273</v>
      </c>
      <c r="H268" t="s">
        <v>13</v>
      </c>
      <c r="I268" t="s">
        <v>14</v>
      </c>
      <c r="J268">
        <v>183</v>
      </c>
      <c r="K268">
        <v>0.99299999999999999</v>
      </c>
    </row>
    <row r="269" spans="1:11" hidden="1" x14ac:dyDescent="0.25">
      <c r="A269" t="s">
        <v>12</v>
      </c>
      <c r="B269" t="s">
        <v>19</v>
      </c>
      <c r="C269">
        <v>5</v>
      </c>
      <c r="D269">
        <v>2695</v>
      </c>
      <c r="E269">
        <v>279</v>
      </c>
      <c r="F269">
        <v>27.46</v>
      </c>
      <c r="G269">
        <v>25.853999999999999</v>
      </c>
      <c r="H269" t="s">
        <v>13</v>
      </c>
      <c r="I269" t="s">
        <v>14</v>
      </c>
      <c r="J269">
        <v>171</v>
      </c>
      <c r="K269">
        <v>0.78600000000000003</v>
      </c>
    </row>
    <row r="270" spans="1:11" hidden="1" x14ac:dyDescent="0.25">
      <c r="A270" t="s">
        <v>12</v>
      </c>
      <c r="B270" t="s">
        <v>19</v>
      </c>
      <c r="C270">
        <v>6</v>
      </c>
      <c r="D270">
        <v>2715</v>
      </c>
      <c r="E270">
        <v>289</v>
      </c>
      <c r="F270">
        <v>27.931999999999999</v>
      </c>
      <c r="G270">
        <v>22.529</v>
      </c>
      <c r="H270" t="s">
        <v>13</v>
      </c>
      <c r="I270" t="s">
        <v>14</v>
      </c>
      <c r="J270">
        <v>195</v>
      </c>
      <c r="K270">
        <v>0.85</v>
      </c>
    </row>
    <row r="271" spans="1:11" hidden="1" x14ac:dyDescent="0.25">
      <c r="A271" t="s">
        <v>12</v>
      </c>
      <c r="B271" t="s">
        <v>19</v>
      </c>
      <c r="C271">
        <v>7</v>
      </c>
      <c r="D271">
        <v>2628</v>
      </c>
      <c r="E271">
        <v>272</v>
      </c>
      <c r="F271">
        <v>27.425999999999998</v>
      </c>
      <c r="G271">
        <v>21.957999999999998</v>
      </c>
      <c r="H271" t="s">
        <v>13</v>
      </c>
      <c r="I271" t="s">
        <v>14</v>
      </c>
      <c r="J271">
        <v>194</v>
      </c>
      <c r="K271">
        <v>0.79300000000000004</v>
      </c>
    </row>
    <row r="272" spans="1:11" hidden="1" x14ac:dyDescent="0.25">
      <c r="A272" t="s">
        <v>12</v>
      </c>
      <c r="B272" t="s">
        <v>19</v>
      </c>
      <c r="C272">
        <v>8</v>
      </c>
      <c r="D272">
        <v>2639</v>
      </c>
      <c r="E272">
        <v>266</v>
      </c>
      <c r="F272">
        <v>27.835000000000001</v>
      </c>
      <c r="G272">
        <v>21.878</v>
      </c>
      <c r="H272" t="s">
        <v>13</v>
      </c>
      <c r="I272" t="s">
        <v>14</v>
      </c>
      <c r="J272">
        <v>176</v>
      </c>
      <c r="K272">
        <v>0.88200000000000001</v>
      </c>
    </row>
    <row r="273" spans="1:11" hidden="1" x14ac:dyDescent="0.25">
      <c r="A273" t="s">
        <v>12</v>
      </c>
      <c r="B273" t="s">
        <v>19</v>
      </c>
      <c r="C273">
        <v>9</v>
      </c>
      <c r="D273">
        <v>2672</v>
      </c>
      <c r="E273">
        <v>254</v>
      </c>
      <c r="F273">
        <v>27.478000000000002</v>
      </c>
      <c r="G273">
        <v>21.045999999999999</v>
      </c>
      <c r="H273" t="s">
        <v>13</v>
      </c>
      <c r="I273" t="s">
        <v>14</v>
      </c>
      <c r="J273">
        <v>183</v>
      </c>
      <c r="K273">
        <v>0.68400000000000005</v>
      </c>
    </row>
    <row r="274" spans="1:11" x14ac:dyDescent="0.25">
      <c r="A274" t="str">
        <f>A273</f>
        <v>BRISK</v>
      </c>
      <c r="B274" t="str">
        <f>B273</f>
        <v>SIFT</v>
      </c>
      <c r="C274" t="s">
        <v>22</v>
      </c>
      <c r="D274" s="1">
        <f>AVERAGE(D264:D273)</f>
        <v>2711.6</v>
      </c>
      <c r="E274" s="1">
        <f>AVERAGE(E264:E273)</f>
        <v>276.2</v>
      </c>
      <c r="F274" s="2">
        <f>AVERAGE(F264:F273)</f>
        <v>28.772999999999996</v>
      </c>
      <c r="G274" s="2">
        <f>AVERAGE(G264:G273)</f>
        <v>25.088799999999999</v>
      </c>
      <c r="H274" t="str">
        <f>H273</f>
        <v>MAT_BF</v>
      </c>
      <c r="I274" t="str">
        <f>I273</f>
        <v>SEL_KNN</v>
      </c>
      <c r="J274" s="1">
        <f>AVERAGE(J265:J273)</f>
        <v>182.88888888888889</v>
      </c>
      <c r="K274" s="2">
        <f>AVERAGE(K265:K273)</f>
        <v>0.8492222222222221</v>
      </c>
    </row>
    <row r="275" spans="1:11" x14ac:dyDescent="0.25">
      <c r="D275" s="1"/>
      <c r="E275" s="1"/>
      <c r="F275" s="2"/>
      <c r="G275" s="2"/>
      <c r="J275" s="1"/>
      <c r="K275" s="2"/>
    </row>
    <row r="277" spans="1:11" x14ac:dyDescent="0.25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</row>
    <row r="278" spans="1:11" hidden="1" x14ac:dyDescent="0.25">
      <c r="A278" t="s">
        <v>16</v>
      </c>
      <c r="B278" t="s">
        <v>12</v>
      </c>
      <c r="C278">
        <v>0</v>
      </c>
      <c r="D278">
        <v>500</v>
      </c>
      <c r="E278">
        <v>92</v>
      </c>
      <c r="F278">
        <v>16.956</v>
      </c>
      <c r="G278">
        <v>2.4710000000000001</v>
      </c>
      <c r="H278" t="s">
        <v>13</v>
      </c>
      <c r="I278" t="s">
        <v>14</v>
      </c>
      <c r="J278">
        <v>0</v>
      </c>
      <c r="K278">
        <v>0</v>
      </c>
    </row>
    <row r="279" spans="1:11" hidden="1" x14ac:dyDescent="0.25">
      <c r="A279" t="s">
        <v>16</v>
      </c>
      <c r="B279" t="s">
        <v>12</v>
      </c>
      <c r="C279">
        <v>1</v>
      </c>
      <c r="D279">
        <v>500</v>
      </c>
      <c r="E279">
        <v>102</v>
      </c>
      <c r="F279">
        <v>7.5270000000000001</v>
      </c>
      <c r="G279">
        <v>0.96199999999999997</v>
      </c>
      <c r="H279" t="s">
        <v>13</v>
      </c>
      <c r="I279" t="s">
        <v>14</v>
      </c>
      <c r="J279">
        <v>73</v>
      </c>
      <c r="K279">
        <v>0.34100000000000003</v>
      </c>
    </row>
    <row r="280" spans="1:11" hidden="1" x14ac:dyDescent="0.25">
      <c r="A280" t="s">
        <v>16</v>
      </c>
      <c r="B280" t="s">
        <v>12</v>
      </c>
      <c r="C280">
        <v>2</v>
      </c>
      <c r="D280">
        <v>500</v>
      </c>
      <c r="E280">
        <v>106</v>
      </c>
      <c r="F280">
        <v>8.3140000000000001</v>
      </c>
      <c r="G280">
        <v>0.98</v>
      </c>
      <c r="H280" t="s">
        <v>13</v>
      </c>
      <c r="I280" t="s">
        <v>14</v>
      </c>
      <c r="J280">
        <v>74</v>
      </c>
      <c r="K280">
        <v>0.17299999999999999</v>
      </c>
    </row>
    <row r="281" spans="1:11" hidden="1" x14ac:dyDescent="0.25">
      <c r="A281" t="s">
        <v>16</v>
      </c>
      <c r="B281" t="s">
        <v>12</v>
      </c>
      <c r="C281">
        <v>3</v>
      </c>
      <c r="D281">
        <v>500</v>
      </c>
      <c r="E281">
        <v>113</v>
      </c>
      <c r="F281">
        <v>5.48</v>
      </c>
      <c r="G281">
        <v>0.94599999999999995</v>
      </c>
      <c r="H281" t="s">
        <v>13</v>
      </c>
      <c r="I281" t="s">
        <v>14</v>
      </c>
      <c r="J281">
        <v>79</v>
      </c>
      <c r="K281">
        <v>0.184</v>
      </c>
    </row>
    <row r="282" spans="1:11" hidden="1" x14ac:dyDescent="0.25">
      <c r="A282" t="s">
        <v>16</v>
      </c>
      <c r="B282" t="s">
        <v>12</v>
      </c>
      <c r="C282">
        <v>4</v>
      </c>
      <c r="D282">
        <v>500</v>
      </c>
      <c r="E282">
        <v>109</v>
      </c>
      <c r="F282">
        <v>5.19</v>
      </c>
      <c r="G282">
        <v>0.96</v>
      </c>
      <c r="H282" t="s">
        <v>13</v>
      </c>
      <c r="I282" t="s">
        <v>14</v>
      </c>
      <c r="J282">
        <v>85</v>
      </c>
      <c r="K282">
        <v>0.193</v>
      </c>
    </row>
    <row r="283" spans="1:11" hidden="1" x14ac:dyDescent="0.25">
      <c r="A283" t="s">
        <v>16</v>
      </c>
      <c r="B283" t="s">
        <v>12</v>
      </c>
      <c r="C283">
        <v>5</v>
      </c>
      <c r="D283">
        <v>500</v>
      </c>
      <c r="E283">
        <v>125</v>
      </c>
      <c r="F283">
        <v>5.1920000000000002</v>
      </c>
      <c r="G283">
        <v>1.083</v>
      </c>
      <c r="H283" t="s">
        <v>13</v>
      </c>
      <c r="I283" t="s">
        <v>14</v>
      </c>
      <c r="J283">
        <v>79</v>
      </c>
      <c r="K283">
        <v>0.216</v>
      </c>
    </row>
    <row r="284" spans="1:11" hidden="1" x14ac:dyDescent="0.25">
      <c r="A284" t="s">
        <v>16</v>
      </c>
      <c r="B284" t="s">
        <v>12</v>
      </c>
      <c r="C284">
        <v>6</v>
      </c>
      <c r="D284">
        <v>500</v>
      </c>
      <c r="E284">
        <v>130</v>
      </c>
      <c r="F284">
        <v>5.1779999999999999</v>
      </c>
      <c r="G284">
        <v>1.1579999999999999</v>
      </c>
      <c r="H284" t="s">
        <v>13</v>
      </c>
      <c r="I284" t="s">
        <v>14</v>
      </c>
      <c r="J284">
        <v>92</v>
      </c>
      <c r="K284">
        <v>0.222</v>
      </c>
    </row>
    <row r="285" spans="1:11" hidden="1" x14ac:dyDescent="0.25">
      <c r="A285" t="s">
        <v>16</v>
      </c>
      <c r="B285" t="s">
        <v>12</v>
      </c>
      <c r="C285">
        <v>7</v>
      </c>
      <c r="D285">
        <v>500</v>
      </c>
      <c r="E285">
        <v>129</v>
      </c>
      <c r="F285">
        <v>5.2880000000000003</v>
      </c>
      <c r="G285">
        <v>1.083</v>
      </c>
      <c r="H285" t="s">
        <v>13</v>
      </c>
      <c r="I285" t="s">
        <v>14</v>
      </c>
      <c r="J285">
        <v>90</v>
      </c>
      <c r="K285">
        <v>0.21199999999999999</v>
      </c>
    </row>
    <row r="286" spans="1:11" hidden="1" x14ac:dyDescent="0.25">
      <c r="A286" t="s">
        <v>16</v>
      </c>
      <c r="B286" t="s">
        <v>12</v>
      </c>
      <c r="C286">
        <v>8</v>
      </c>
      <c r="D286">
        <v>500</v>
      </c>
      <c r="E286">
        <v>127</v>
      </c>
      <c r="F286">
        <v>5.5650000000000004</v>
      </c>
      <c r="G286">
        <v>1.196</v>
      </c>
      <c r="H286" t="s">
        <v>13</v>
      </c>
      <c r="I286" t="s">
        <v>14</v>
      </c>
      <c r="J286">
        <v>88</v>
      </c>
      <c r="K286">
        <v>0.24</v>
      </c>
    </row>
    <row r="287" spans="1:11" hidden="1" x14ac:dyDescent="0.25">
      <c r="A287" t="s">
        <v>16</v>
      </c>
      <c r="B287" t="s">
        <v>12</v>
      </c>
      <c r="C287">
        <v>9</v>
      </c>
      <c r="D287">
        <v>500</v>
      </c>
      <c r="E287">
        <v>128</v>
      </c>
      <c r="F287">
        <v>5.7519999999999998</v>
      </c>
      <c r="G287">
        <v>1.169</v>
      </c>
      <c r="H287" t="s">
        <v>13</v>
      </c>
      <c r="I287" t="s">
        <v>14</v>
      </c>
      <c r="J287">
        <v>91</v>
      </c>
      <c r="K287">
        <v>0.251</v>
      </c>
    </row>
    <row r="288" spans="1:11" x14ac:dyDescent="0.25">
      <c r="A288" t="str">
        <f>A287</f>
        <v>ORB</v>
      </c>
      <c r="B288" t="str">
        <f>B287</f>
        <v>BRISK</v>
      </c>
      <c r="C288" t="s">
        <v>22</v>
      </c>
      <c r="D288" s="1">
        <f>AVERAGE(D278:D287)</f>
        <v>500</v>
      </c>
      <c r="E288" s="1">
        <f>AVERAGE(E278:E287)</f>
        <v>116.1</v>
      </c>
      <c r="F288" s="2">
        <f>AVERAGE(F278:F287)</f>
        <v>7.0441999999999991</v>
      </c>
      <c r="G288" s="2">
        <f>AVERAGE(G278:G287)</f>
        <v>1.2008000000000001</v>
      </c>
      <c r="H288" t="str">
        <f>H287</f>
        <v>MAT_BF</v>
      </c>
      <c r="I288" t="str">
        <f>I287</f>
        <v>SEL_KNN</v>
      </c>
      <c r="J288" s="1">
        <f>AVERAGE(J279:J287)</f>
        <v>83.444444444444443</v>
      </c>
      <c r="K288" s="2">
        <f>AVERAGE(K279:K287)</f>
        <v>0.22577777777777777</v>
      </c>
    </row>
    <row r="290" spans="1:11" x14ac:dyDescent="0.25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</row>
    <row r="291" spans="1:11" hidden="1" x14ac:dyDescent="0.25">
      <c r="A291" t="s">
        <v>16</v>
      </c>
      <c r="B291" t="s">
        <v>15</v>
      </c>
      <c r="C291">
        <v>0</v>
      </c>
      <c r="D291">
        <v>500</v>
      </c>
      <c r="E291">
        <v>92</v>
      </c>
      <c r="F291">
        <v>11.445</v>
      </c>
      <c r="G291">
        <v>1.9710000000000001</v>
      </c>
      <c r="H291" t="s">
        <v>13</v>
      </c>
      <c r="I291" t="s">
        <v>14</v>
      </c>
      <c r="J291">
        <v>0</v>
      </c>
      <c r="K291">
        <v>0</v>
      </c>
    </row>
    <row r="292" spans="1:11" hidden="1" x14ac:dyDescent="0.25">
      <c r="A292" t="s">
        <v>16</v>
      </c>
      <c r="B292" t="s">
        <v>15</v>
      </c>
      <c r="C292">
        <v>1</v>
      </c>
      <c r="D292">
        <v>500</v>
      </c>
      <c r="E292">
        <v>102</v>
      </c>
      <c r="F292">
        <v>7.8810000000000002</v>
      </c>
      <c r="G292">
        <v>0.50700000000000001</v>
      </c>
      <c r="H292" t="s">
        <v>13</v>
      </c>
      <c r="I292" t="s">
        <v>14</v>
      </c>
      <c r="J292">
        <v>49</v>
      </c>
      <c r="K292">
        <v>0.371</v>
      </c>
    </row>
    <row r="293" spans="1:11" hidden="1" x14ac:dyDescent="0.25">
      <c r="A293" t="s">
        <v>16</v>
      </c>
      <c r="B293" t="s">
        <v>15</v>
      </c>
      <c r="C293">
        <v>2</v>
      </c>
      <c r="D293">
        <v>500</v>
      </c>
      <c r="E293">
        <v>106</v>
      </c>
      <c r="F293">
        <v>7.5309999999999997</v>
      </c>
      <c r="G293">
        <v>0.53</v>
      </c>
      <c r="H293" t="s">
        <v>13</v>
      </c>
      <c r="I293" t="s">
        <v>14</v>
      </c>
      <c r="J293">
        <v>43</v>
      </c>
      <c r="K293">
        <v>0.16500000000000001</v>
      </c>
    </row>
    <row r="294" spans="1:11" hidden="1" x14ac:dyDescent="0.25">
      <c r="A294" t="s">
        <v>16</v>
      </c>
      <c r="B294" t="s">
        <v>15</v>
      </c>
      <c r="C294">
        <v>3</v>
      </c>
      <c r="D294">
        <v>500</v>
      </c>
      <c r="E294">
        <v>113</v>
      </c>
      <c r="F294">
        <v>7.7329999999999997</v>
      </c>
      <c r="G294">
        <v>0.51800000000000002</v>
      </c>
      <c r="H294" t="s">
        <v>13</v>
      </c>
      <c r="I294" t="s">
        <v>14</v>
      </c>
      <c r="J294">
        <v>45</v>
      </c>
      <c r="K294">
        <v>0.25900000000000001</v>
      </c>
    </row>
    <row r="295" spans="1:11" hidden="1" x14ac:dyDescent="0.25">
      <c r="A295" t="s">
        <v>16</v>
      </c>
      <c r="B295" t="s">
        <v>15</v>
      </c>
      <c r="C295">
        <v>4</v>
      </c>
      <c r="D295">
        <v>500</v>
      </c>
      <c r="E295">
        <v>109</v>
      </c>
      <c r="F295">
        <v>7.8280000000000003</v>
      </c>
      <c r="G295">
        <v>0.495</v>
      </c>
      <c r="H295" t="s">
        <v>13</v>
      </c>
      <c r="I295" t="s">
        <v>14</v>
      </c>
      <c r="J295">
        <v>59</v>
      </c>
      <c r="K295">
        <v>0.20899999999999999</v>
      </c>
    </row>
    <row r="296" spans="1:11" hidden="1" x14ac:dyDescent="0.25">
      <c r="A296" t="s">
        <v>16</v>
      </c>
      <c r="B296" t="s">
        <v>15</v>
      </c>
      <c r="C296">
        <v>5</v>
      </c>
      <c r="D296">
        <v>500</v>
      </c>
      <c r="E296">
        <v>125</v>
      </c>
      <c r="F296">
        <v>5.7210000000000001</v>
      </c>
      <c r="G296">
        <v>0.47599999999999998</v>
      </c>
      <c r="H296" t="s">
        <v>13</v>
      </c>
      <c r="I296" t="s">
        <v>14</v>
      </c>
      <c r="J296">
        <v>53</v>
      </c>
      <c r="K296">
        <v>0.23699999999999999</v>
      </c>
    </row>
    <row r="297" spans="1:11" hidden="1" x14ac:dyDescent="0.25">
      <c r="A297" t="s">
        <v>16</v>
      </c>
      <c r="B297" t="s">
        <v>15</v>
      </c>
      <c r="C297">
        <v>6</v>
      </c>
      <c r="D297">
        <v>500</v>
      </c>
      <c r="E297">
        <v>130</v>
      </c>
      <c r="F297">
        <v>5.3719999999999999</v>
      </c>
      <c r="G297">
        <v>0.39300000000000002</v>
      </c>
      <c r="H297" t="s">
        <v>13</v>
      </c>
      <c r="I297" t="s">
        <v>14</v>
      </c>
      <c r="J297">
        <v>78</v>
      </c>
      <c r="K297">
        <v>0.23300000000000001</v>
      </c>
    </row>
    <row r="298" spans="1:11" hidden="1" x14ac:dyDescent="0.25">
      <c r="A298" t="s">
        <v>16</v>
      </c>
      <c r="B298" t="s">
        <v>15</v>
      </c>
      <c r="C298">
        <v>7</v>
      </c>
      <c r="D298">
        <v>500</v>
      </c>
      <c r="E298">
        <v>129</v>
      </c>
      <c r="F298">
        <v>7.734</v>
      </c>
      <c r="G298">
        <v>0.52300000000000002</v>
      </c>
      <c r="H298" t="s">
        <v>13</v>
      </c>
      <c r="I298" t="s">
        <v>14</v>
      </c>
      <c r="J298">
        <v>68</v>
      </c>
      <c r="K298">
        <v>0.24299999999999999</v>
      </c>
    </row>
    <row r="299" spans="1:11" hidden="1" x14ac:dyDescent="0.25">
      <c r="A299" t="s">
        <v>16</v>
      </c>
      <c r="B299" t="s">
        <v>15</v>
      </c>
      <c r="C299">
        <v>8</v>
      </c>
      <c r="D299">
        <v>500</v>
      </c>
      <c r="E299">
        <v>127</v>
      </c>
      <c r="F299">
        <v>7.5119999999999996</v>
      </c>
      <c r="G299">
        <v>0.49199999999999999</v>
      </c>
      <c r="H299" t="s">
        <v>13</v>
      </c>
      <c r="I299" t="s">
        <v>14</v>
      </c>
      <c r="J299">
        <v>84</v>
      </c>
      <c r="K299">
        <v>0.312</v>
      </c>
    </row>
    <row r="300" spans="1:11" hidden="1" x14ac:dyDescent="0.25">
      <c r="A300" t="s">
        <v>16</v>
      </c>
      <c r="B300" t="s">
        <v>15</v>
      </c>
      <c r="C300">
        <v>9</v>
      </c>
      <c r="D300">
        <v>500</v>
      </c>
      <c r="E300">
        <v>128</v>
      </c>
      <c r="F300">
        <v>7.8650000000000002</v>
      </c>
      <c r="G300">
        <v>0.47499999999999998</v>
      </c>
      <c r="H300" t="s">
        <v>13</v>
      </c>
      <c r="I300" t="s">
        <v>14</v>
      </c>
      <c r="J300">
        <v>66</v>
      </c>
      <c r="K300">
        <v>0.254</v>
      </c>
    </row>
    <row r="301" spans="1:11" x14ac:dyDescent="0.25">
      <c r="A301" t="str">
        <f>A300</f>
        <v>ORB</v>
      </c>
      <c r="B301" t="str">
        <f>B300</f>
        <v>BRIEF</v>
      </c>
      <c r="C301" t="s">
        <v>22</v>
      </c>
      <c r="D301" s="1">
        <f>AVERAGE(D291:D300)</f>
        <v>500</v>
      </c>
      <c r="E301" s="1">
        <f>AVERAGE(E291:E300)</f>
        <v>116.1</v>
      </c>
      <c r="F301" s="2">
        <f>AVERAGE(F291:F300)</f>
        <v>7.6621999999999986</v>
      </c>
      <c r="G301" s="2">
        <f>AVERAGE(G291:G300)</f>
        <v>0.6379999999999999</v>
      </c>
      <c r="H301" t="str">
        <f>H300</f>
        <v>MAT_BF</v>
      </c>
      <c r="I301" t="str">
        <f>I300</f>
        <v>SEL_KNN</v>
      </c>
      <c r="J301" s="1">
        <f>AVERAGE(J292:J300)</f>
        <v>60.555555555555557</v>
      </c>
      <c r="K301" s="2">
        <f>AVERAGE(K292:K300)</f>
        <v>0.25366666666666665</v>
      </c>
    </row>
    <row r="303" spans="1:11" x14ac:dyDescent="0.25">
      <c r="A303" t="s">
        <v>0</v>
      </c>
      <c r="B303" t="s">
        <v>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</row>
    <row r="304" spans="1:11" hidden="1" x14ac:dyDescent="0.25">
      <c r="A304" t="s">
        <v>16</v>
      </c>
      <c r="B304" t="s">
        <v>16</v>
      </c>
      <c r="C304">
        <v>0</v>
      </c>
      <c r="D304">
        <v>500</v>
      </c>
      <c r="E304">
        <v>92</v>
      </c>
      <c r="F304">
        <v>11.353</v>
      </c>
      <c r="G304">
        <v>6.5309999999999997</v>
      </c>
      <c r="H304" t="s">
        <v>13</v>
      </c>
      <c r="I304" t="s">
        <v>14</v>
      </c>
      <c r="J304">
        <v>0</v>
      </c>
      <c r="K304">
        <v>0</v>
      </c>
    </row>
    <row r="305" spans="1:11" hidden="1" x14ac:dyDescent="0.25">
      <c r="A305" t="s">
        <v>16</v>
      </c>
      <c r="B305" t="s">
        <v>16</v>
      </c>
      <c r="C305">
        <v>1</v>
      </c>
      <c r="D305">
        <v>500</v>
      </c>
      <c r="E305">
        <v>102</v>
      </c>
      <c r="F305">
        <v>8.7289999999999992</v>
      </c>
      <c r="G305">
        <v>4.62</v>
      </c>
      <c r="H305" t="s">
        <v>13</v>
      </c>
      <c r="I305" t="s">
        <v>14</v>
      </c>
      <c r="J305">
        <v>67</v>
      </c>
      <c r="K305">
        <v>0.32800000000000001</v>
      </c>
    </row>
    <row r="306" spans="1:11" hidden="1" x14ac:dyDescent="0.25">
      <c r="A306" t="s">
        <v>16</v>
      </c>
      <c r="B306" t="s">
        <v>16</v>
      </c>
      <c r="C306">
        <v>2</v>
      </c>
      <c r="D306">
        <v>500</v>
      </c>
      <c r="E306">
        <v>106</v>
      </c>
      <c r="F306">
        <v>9.1140000000000008</v>
      </c>
      <c r="G306">
        <v>4.0279999999999996</v>
      </c>
      <c r="H306" t="s">
        <v>13</v>
      </c>
      <c r="I306" t="s">
        <v>14</v>
      </c>
      <c r="J306">
        <v>70</v>
      </c>
      <c r="K306">
        <v>0.17</v>
      </c>
    </row>
    <row r="307" spans="1:11" hidden="1" x14ac:dyDescent="0.25">
      <c r="A307" t="s">
        <v>16</v>
      </c>
      <c r="B307" t="s">
        <v>16</v>
      </c>
      <c r="C307">
        <v>3</v>
      </c>
      <c r="D307">
        <v>500</v>
      </c>
      <c r="E307">
        <v>113</v>
      </c>
      <c r="F307">
        <v>8.8469999999999995</v>
      </c>
      <c r="G307">
        <v>4.1719999999999997</v>
      </c>
      <c r="H307" t="s">
        <v>13</v>
      </c>
      <c r="I307" t="s">
        <v>14</v>
      </c>
      <c r="J307">
        <v>72</v>
      </c>
      <c r="K307">
        <v>0.33100000000000002</v>
      </c>
    </row>
    <row r="308" spans="1:11" hidden="1" x14ac:dyDescent="0.25">
      <c r="A308" t="s">
        <v>16</v>
      </c>
      <c r="B308" t="s">
        <v>16</v>
      </c>
      <c r="C308">
        <v>4</v>
      </c>
      <c r="D308">
        <v>500</v>
      </c>
      <c r="E308">
        <v>109</v>
      </c>
      <c r="F308">
        <v>7.7610000000000001</v>
      </c>
      <c r="G308">
        <v>3.72</v>
      </c>
      <c r="H308" t="s">
        <v>13</v>
      </c>
      <c r="I308" t="s">
        <v>14</v>
      </c>
      <c r="J308">
        <v>84</v>
      </c>
      <c r="K308">
        <v>0.16800000000000001</v>
      </c>
    </row>
    <row r="309" spans="1:11" hidden="1" x14ac:dyDescent="0.25">
      <c r="A309" t="s">
        <v>16</v>
      </c>
      <c r="B309" t="s">
        <v>16</v>
      </c>
      <c r="C309">
        <v>5</v>
      </c>
      <c r="D309">
        <v>500</v>
      </c>
      <c r="E309">
        <v>125</v>
      </c>
      <c r="F309">
        <v>5.5789999999999997</v>
      </c>
      <c r="G309">
        <v>3.5</v>
      </c>
      <c r="H309" t="s">
        <v>13</v>
      </c>
      <c r="I309" t="s">
        <v>14</v>
      </c>
      <c r="J309">
        <v>91</v>
      </c>
      <c r="K309">
        <v>0.17799999999999999</v>
      </c>
    </row>
    <row r="310" spans="1:11" hidden="1" x14ac:dyDescent="0.25">
      <c r="A310" t="s">
        <v>16</v>
      </c>
      <c r="B310" t="s">
        <v>16</v>
      </c>
      <c r="C310">
        <v>6</v>
      </c>
      <c r="D310">
        <v>500</v>
      </c>
      <c r="E310">
        <v>130</v>
      </c>
      <c r="F310">
        <v>6.2409999999999997</v>
      </c>
      <c r="G310">
        <v>4.8680000000000003</v>
      </c>
      <c r="H310" t="s">
        <v>13</v>
      </c>
      <c r="I310" t="s">
        <v>14</v>
      </c>
      <c r="J310">
        <v>101</v>
      </c>
      <c r="K310">
        <v>0.24199999999999999</v>
      </c>
    </row>
    <row r="311" spans="1:11" hidden="1" x14ac:dyDescent="0.25">
      <c r="A311" t="s">
        <v>16</v>
      </c>
      <c r="B311" t="s">
        <v>16</v>
      </c>
      <c r="C311">
        <v>7</v>
      </c>
      <c r="D311">
        <v>500</v>
      </c>
      <c r="E311">
        <v>129</v>
      </c>
      <c r="F311">
        <v>5.6</v>
      </c>
      <c r="G311">
        <v>4.2549999999999999</v>
      </c>
      <c r="H311" t="s">
        <v>13</v>
      </c>
      <c r="I311" t="s">
        <v>14</v>
      </c>
      <c r="J311">
        <v>92</v>
      </c>
      <c r="K311">
        <v>0.21</v>
      </c>
    </row>
    <row r="312" spans="1:11" hidden="1" x14ac:dyDescent="0.25">
      <c r="A312" t="s">
        <v>16</v>
      </c>
      <c r="B312" t="s">
        <v>16</v>
      </c>
      <c r="C312">
        <v>8</v>
      </c>
      <c r="D312">
        <v>500</v>
      </c>
      <c r="E312">
        <v>127</v>
      </c>
      <c r="F312">
        <v>5.952</v>
      </c>
      <c r="G312">
        <v>3.984</v>
      </c>
      <c r="H312" t="s">
        <v>13</v>
      </c>
      <c r="I312" t="s">
        <v>14</v>
      </c>
      <c r="J312">
        <v>93</v>
      </c>
      <c r="K312">
        <v>0.21</v>
      </c>
    </row>
    <row r="313" spans="1:11" hidden="1" x14ac:dyDescent="0.25">
      <c r="A313" t="s">
        <v>16</v>
      </c>
      <c r="B313" t="s">
        <v>16</v>
      </c>
      <c r="C313">
        <v>9</v>
      </c>
      <c r="D313">
        <v>500</v>
      </c>
      <c r="E313">
        <v>128</v>
      </c>
      <c r="F313">
        <v>5.7960000000000003</v>
      </c>
      <c r="G313">
        <v>3.9129999999999998</v>
      </c>
      <c r="H313" t="s">
        <v>13</v>
      </c>
      <c r="I313" t="s">
        <v>14</v>
      </c>
      <c r="J313">
        <v>93</v>
      </c>
      <c r="K313">
        <v>0.21199999999999999</v>
      </c>
    </row>
    <row r="314" spans="1:11" x14ac:dyDescent="0.25">
      <c r="A314" t="str">
        <f>A313</f>
        <v>ORB</v>
      </c>
      <c r="B314" t="str">
        <f>B313</f>
        <v>ORB</v>
      </c>
      <c r="C314" t="s">
        <v>22</v>
      </c>
      <c r="D314" s="1">
        <f>AVERAGE(D304:D313)</f>
        <v>500</v>
      </c>
      <c r="E314" s="1">
        <f>AVERAGE(E304:E313)</f>
        <v>116.1</v>
      </c>
      <c r="F314" s="2">
        <f>AVERAGE(F304:F313)</f>
        <v>7.4972000000000012</v>
      </c>
      <c r="G314" s="2">
        <f>AVERAGE(G304:G313)</f>
        <v>4.3590999999999998</v>
      </c>
      <c r="H314" t="str">
        <f>H313</f>
        <v>MAT_BF</v>
      </c>
      <c r="I314" t="str">
        <f>I313</f>
        <v>SEL_KNN</v>
      </c>
      <c r="J314" s="1">
        <f>AVERAGE(J305:J313)</f>
        <v>84.777777777777771</v>
      </c>
      <c r="K314" s="2">
        <f>AVERAGE(K305:K313)</f>
        <v>0.22766666666666666</v>
      </c>
    </row>
    <row r="316" spans="1:11" x14ac:dyDescent="0.25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</row>
    <row r="317" spans="1:11" hidden="1" x14ac:dyDescent="0.25">
      <c r="A317" t="s">
        <v>16</v>
      </c>
      <c r="B317" t="s">
        <v>17</v>
      </c>
      <c r="C317">
        <v>0</v>
      </c>
      <c r="D317">
        <v>500</v>
      </c>
      <c r="E317">
        <v>92</v>
      </c>
      <c r="F317">
        <v>11.545999999999999</v>
      </c>
      <c r="G317">
        <v>43.23</v>
      </c>
      <c r="H317" t="s">
        <v>13</v>
      </c>
      <c r="I317" t="s">
        <v>14</v>
      </c>
      <c r="J317">
        <v>0</v>
      </c>
      <c r="K317">
        <v>0</v>
      </c>
    </row>
    <row r="318" spans="1:11" hidden="1" x14ac:dyDescent="0.25">
      <c r="A318" t="s">
        <v>16</v>
      </c>
      <c r="B318" t="s">
        <v>17</v>
      </c>
      <c r="C318">
        <v>1</v>
      </c>
      <c r="D318">
        <v>500</v>
      </c>
      <c r="E318">
        <v>102</v>
      </c>
      <c r="F318">
        <v>9.6</v>
      </c>
      <c r="G318">
        <v>39.966999999999999</v>
      </c>
      <c r="H318" t="s">
        <v>13</v>
      </c>
      <c r="I318" t="s">
        <v>14</v>
      </c>
      <c r="J318">
        <v>42</v>
      </c>
      <c r="K318">
        <v>0.44700000000000001</v>
      </c>
    </row>
    <row r="319" spans="1:11" hidden="1" x14ac:dyDescent="0.25">
      <c r="A319" t="s">
        <v>16</v>
      </c>
      <c r="B319" t="s">
        <v>17</v>
      </c>
      <c r="C319">
        <v>2</v>
      </c>
      <c r="D319">
        <v>500</v>
      </c>
      <c r="E319">
        <v>106</v>
      </c>
      <c r="F319">
        <v>5.8470000000000004</v>
      </c>
      <c r="G319">
        <v>39.47</v>
      </c>
      <c r="H319" t="s">
        <v>13</v>
      </c>
      <c r="I319" t="s">
        <v>14</v>
      </c>
      <c r="J319">
        <v>36</v>
      </c>
      <c r="K319">
        <v>0.122</v>
      </c>
    </row>
    <row r="320" spans="1:11" hidden="1" x14ac:dyDescent="0.25">
      <c r="A320" t="s">
        <v>16</v>
      </c>
      <c r="B320" t="s">
        <v>17</v>
      </c>
      <c r="C320">
        <v>3</v>
      </c>
      <c r="D320">
        <v>500</v>
      </c>
      <c r="E320">
        <v>113</v>
      </c>
      <c r="F320">
        <v>5.3929999999999998</v>
      </c>
      <c r="G320">
        <v>31.872</v>
      </c>
      <c r="H320" t="s">
        <v>13</v>
      </c>
      <c r="I320" t="s">
        <v>14</v>
      </c>
      <c r="J320">
        <v>44</v>
      </c>
      <c r="K320">
        <v>0.14899999999999999</v>
      </c>
    </row>
    <row r="321" spans="1:11" hidden="1" x14ac:dyDescent="0.25">
      <c r="A321" t="s">
        <v>16</v>
      </c>
      <c r="B321" t="s">
        <v>17</v>
      </c>
      <c r="C321">
        <v>4</v>
      </c>
      <c r="D321">
        <v>500</v>
      </c>
      <c r="E321">
        <v>109</v>
      </c>
      <c r="F321">
        <v>5.2569999999999997</v>
      </c>
      <c r="G321">
        <v>31.72</v>
      </c>
      <c r="H321" t="s">
        <v>13</v>
      </c>
      <c r="I321" t="s">
        <v>14</v>
      </c>
      <c r="J321">
        <v>47</v>
      </c>
      <c r="K321">
        <v>0.14299999999999999</v>
      </c>
    </row>
    <row r="322" spans="1:11" hidden="1" x14ac:dyDescent="0.25">
      <c r="A322" t="s">
        <v>16</v>
      </c>
      <c r="B322" t="s">
        <v>17</v>
      </c>
      <c r="C322">
        <v>5</v>
      </c>
      <c r="D322">
        <v>500</v>
      </c>
      <c r="E322">
        <v>125</v>
      </c>
      <c r="F322">
        <v>5.1630000000000003</v>
      </c>
      <c r="G322">
        <v>32.216000000000001</v>
      </c>
      <c r="H322" t="s">
        <v>13</v>
      </c>
      <c r="I322" t="s">
        <v>14</v>
      </c>
      <c r="J322">
        <v>44</v>
      </c>
      <c r="K322">
        <v>0.161</v>
      </c>
    </row>
    <row r="323" spans="1:11" hidden="1" x14ac:dyDescent="0.25">
      <c r="A323" t="s">
        <v>16</v>
      </c>
      <c r="B323" t="s">
        <v>17</v>
      </c>
      <c r="C323">
        <v>6</v>
      </c>
      <c r="D323">
        <v>500</v>
      </c>
      <c r="E323">
        <v>130</v>
      </c>
      <c r="F323">
        <v>5.26</v>
      </c>
      <c r="G323">
        <v>33.000999999999998</v>
      </c>
      <c r="H323" t="s">
        <v>13</v>
      </c>
      <c r="I323" t="s">
        <v>14</v>
      </c>
      <c r="J323">
        <v>51</v>
      </c>
      <c r="K323">
        <v>0.24099999999999999</v>
      </c>
    </row>
    <row r="324" spans="1:11" hidden="1" x14ac:dyDescent="0.25">
      <c r="A324" t="s">
        <v>16</v>
      </c>
      <c r="B324" t="s">
        <v>17</v>
      </c>
      <c r="C324">
        <v>7</v>
      </c>
      <c r="D324">
        <v>500</v>
      </c>
      <c r="E324">
        <v>129</v>
      </c>
      <c r="F324">
        <v>5.8630000000000004</v>
      </c>
      <c r="G324">
        <v>31.225000000000001</v>
      </c>
      <c r="H324" t="s">
        <v>13</v>
      </c>
      <c r="I324" t="s">
        <v>14</v>
      </c>
      <c r="J324">
        <v>52</v>
      </c>
      <c r="K324">
        <v>0.20100000000000001</v>
      </c>
    </row>
    <row r="325" spans="1:11" hidden="1" x14ac:dyDescent="0.25">
      <c r="A325" t="s">
        <v>16</v>
      </c>
      <c r="B325" t="s">
        <v>17</v>
      </c>
      <c r="C325">
        <v>8</v>
      </c>
      <c r="D325">
        <v>500</v>
      </c>
      <c r="E325">
        <v>127</v>
      </c>
      <c r="F325">
        <v>5.3689999999999998</v>
      </c>
      <c r="G325">
        <v>31.923999999999999</v>
      </c>
      <c r="H325" t="s">
        <v>13</v>
      </c>
      <c r="I325" t="s">
        <v>14</v>
      </c>
      <c r="J325">
        <v>48</v>
      </c>
      <c r="K325">
        <v>0.17399999999999999</v>
      </c>
    </row>
    <row r="326" spans="1:11" hidden="1" x14ac:dyDescent="0.25">
      <c r="A326" t="s">
        <v>16</v>
      </c>
      <c r="B326" t="s">
        <v>17</v>
      </c>
      <c r="C326">
        <v>9</v>
      </c>
      <c r="D326">
        <v>500</v>
      </c>
      <c r="E326">
        <v>128</v>
      </c>
      <c r="F326">
        <v>5.8780000000000001</v>
      </c>
      <c r="G326">
        <v>31.768999999999998</v>
      </c>
      <c r="H326" t="s">
        <v>13</v>
      </c>
      <c r="I326" t="s">
        <v>14</v>
      </c>
      <c r="J326">
        <v>56</v>
      </c>
      <c r="K326">
        <v>0.14599999999999999</v>
      </c>
    </row>
    <row r="327" spans="1:11" x14ac:dyDescent="0.25">
      <c r="A327" t="str">
        <f>A326</f>
        <v>ORB</v>
      </c>
      <c r="B327" t="str">
        <f>B326</f>
        <v>FREAK</v>
      </c>
      <c r="C327" t="s">
        <v>22</v>
      </c>
      <c r="D327" s="1">
        <f>AVERAGE(D317:D326)</f>
        <v>500</v>
      </c>
      <c r="E327" s="1">
        <f>AVERAGE(E317:E326)</f>
        <v>116.1</v>
      </c>
      <c r="F327" s="2">
        <f>AVERAGE(F317:F326)</f>
        <v>6.5175999999999989</v>
      </c>
      <c r="G327" s="2">
        <f>AVERAGE(G317:G326)</f>
        <v>34.639400000000002</v>
      </c>
      <c r="H327" t="str">
        <f>H326</f>
        <v>MAT_BF</v>
      </c>
      <c r="I327" t="str">
        <f>I326</f>
        <v>SEL_KNN</v>
      </c>
      <c r="J327" s="1">
        <f>AVERAGE(J318:J326)</f>
        <v>46.666666666666664</v>
      </c>
      <c r="K327" s="2">
        <f>AVERAGE(K318:K326)</f>
        <v>0.19822222222222219</v>
      </c>
    </row>
    <row r="329" spans="1:11" x14ac:dyDescent="0.25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</row>
    <row r="330" spans="1:11" x14ac:dyDescent="0.25">
      <c r="A330" t="s">
        <v>16</v>
      </c>
      <c r="B330" t="s">
        <v>18</v>
      </c>
      <c r="F330" s="2">
        <f>AVERAGE(F288,F301,F314,F327,F343)</f>
        <v>6.9888000000000003</v>
      </c>
    </row>
    <row r="332" spans="1:11" x14ac:dyDescent="0.25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10</v>
      </c>
    </row>
    <row r="333" spans="1:11" hidden="1" x14ac:dyDescent="0.25">
      <c r="A333" t="s">
        <v>16</v>
      </c>
      <c r="B333" t="s">
        <v>19</v>
      </c>
      <c r="C333">
        <v>0</v>
      </c>
      <c r="D333">
        <v>500</v>
      </c>
      <c r="E333">
        <v>92</v>
      </c>
      <c r="F333">
        <v>12.13</v>
      </c>
      <c r="G333">
        <v>65.304000000000002</v>
      </c>
      <c r="H333" t="s">
        <v>13</v>
      </c>
      <c r="I333" t="s">
        <v>14</v>
      </c>
      <c r="J333">
        <v>0</v>
      </c>
      <c r="K333">
        <v>0</v>
      </c>
    </row>
    <row r="334" spans="1:11" hidden="1" x14ac:dyDescent="0.25">
      <c r="A334" t="s">
        <v>16</v>
      </c>
      <c r="B334" t="s">
        <v>19</v>
      </c>
      <c r="C334">
        <v>1</v>
      </c>
      <c r="D334">
        <v>500</v>
      </c>
      <c r="E334">
        <v>102</v>
      </c>
      <c r="F334">
        <v>6.7939999999999996</v>
      </c>
      <c r="G334">
        <v>22.184999999999999</v>
      </c>
      <c r="H334" t="s">
        <v>13</v>
      </c>
      <c r="I334" t="s">
        <v>14</v>
      </c>
      <c r="J334">
        <v>67</v>
      </c>
      <c r="K334">
        <v>0.33300000000000002</v>
      </c>
    </row>
    <row r="335" spans="1:11" hidden="1" x14ac:dyDescent="0.25">
      <c r="A335" t="s">
        <v>16</v>
      </c>
      <c r="B335" t="s">
        <v>19</v>
      </c>
      <c r="C335">
        <v>2</v>
      </c>
      <c r="D335">
        <v>500</v>
      </c>
      <c r="E335">
        <v>106</v>
      </c>
      <c r="F335">
        <v>5.6040000000000001</v>
      </c>
      <c r="G335">
        <v>24.632000000000001</v>
      </c>
      <c r="H335" t="s">
        <v>13</v>
      </c>
      <c r="I335" t="s">
        <v>14</v>
      </c>
      <c r="J335">
        <v>79</v>
      </c>
      <c r="K335">
        <v>0.182</v>
      </c>
    </row>
    <row r="336" spans="1:11" hidden="1" x14ac:dyDescent="0.25">
      <c r="A336" t="s">
        <v>16</v>
      </c>
      <c r="B336" t="s">
        <v>19</v>
      </c>
      <c r="C336">
        <v>3</v>
      </c>
      <c r="D336">
        <v>500</v>
      </c>
      <c r="E336">
        <v>113</v>
      </c>
      <c r="F336">
        <v>5.3010000000000002</v>
      </c>
      <c r="G336">
        <v>21.579000000000001</v>
      </c>
      <c r="H336" t="s">
        <v>13</v>
      </c>
      <c r="I336" t="s">
        <v>14</v>
      </c>
      <c r="J336">
        <v>78</v>
      </c>
      <c r="K336">
        <v>0.193</v>
      </c>
    </row>
    <row r="337" spans="1:11" hidden="1" x14ac:dyDescent="0.25">
      <c r="A337" t="s">
        <v>16</v>
      </c>
      <c r="B337" t="s">
        <v>19</v>
      </c>
      <c r="C337">
        <v>4</v>
      </c>
      <c r="D337">
        <v>500</v>
      </c>
      <c r="E337">
        <v>109</v>
      </c>
      <c r="F337">
        <v>5.2789999999999999</v>
      </c>
      <c r="G337">
        <v>25.387</v>
      </c>
      <c r="H337" t="s">
        <v>13</v>
      </c>
      <c r="I337" t="s">
        <v>14</v>
      </c>
      <c r="J337">
        <v>79</v>
      </c>
      <c r="K337">
        <v>0.192</v>
      </c>
    </row>
    <row r="338" spans="1:11" hidden="1" x14ac:dyDescent="0.25">
      <c r="A338" t="s">
        <v>16</v>
      </c>
      <c r="B338" t="s">
        <v>19</v>
      </c>
      <c r="C338">
        <v>5</v>
      </c>
      <c r="D338">
        <v>500</v>
      </c>
      <c r="E338">
        <v>125</v>
      </c>
      <c r="F338">
        <v>5.4269999999999996</v>
      </c>
      <c r="G338">
        <v>20.709</v>
      </c>
      <c r="H338" t="s">
        <v>13</v>
      </c>
      <c r="I338" t="s">
        <v>14</v>
      </c>
      <c r="J338">
        <v>82</v>
      </c>
      <c r="K338">
        <v>0.21</v>
      </c>
    </row>
    <row r="339" spans="1:11" hidden="1" x14ac:dyDescent="0.25">
      <c r="A339" t="s">
        <v>16</v>
      </c>
      <c r="B339" t="s">
        <v>19</v>
      </c>
      <c r="C339">
        <v>6</v>
      </c>
      <c r="D339">
        <v>500</v>
      </c>
      <c r="E339">
        <v>130</v>
      </c>
      <c r="F339">
        <v>5.1289999999999996</v>
      </c>
      <c r="G339">
        <v>21.34</v>
      </c>
      <c r="H339" t="s">
        <v>13</v>
      </c>
      <c r="I339" t="s">
        <v>14</v>
      </c>
      <c r="J339">
        <v>95</v>
      </c>
      <c r="K339">
        <v>0.25700000000000001</v>
      </c>
    </row>
    <row r="340" spans="1:11" hidden="1" x14ac:dyDescent="0.25">
      <c r="A340" t="s">
        <v>16</v>
      </c>
      <c r="B340" t="s">
        <v>19</v>
      </c>
      <c r="C340">
        <v>7</v>
      </c>
      <c r="D340">
        <v>500</v>
      </c>
      <c r="E340">
        <v>129</v>
      </c>
      <c r="F340">
        <v>5.88</v>
      </c>
      <c r="G340">
        <v>28.61</v>
      </c>
      <c r="H340" t="s">
        <v>13</v>
      </c>
      <c r="I340" t="s">
        <v>14</v>
      </c>
      <c r="J340">
        <v>95</v>
      </c>
      <c r="K340">
        <v>0.22800000000000001</v>
      </c>
    </row>
    <row r="341" spans="1:11" hidden="1" x14ac:dyDescent="0.25">
      <c r="A341" t="s">
        <v>16</v>
      </c>
      <c r="B341" t="s">
        <v>19</v>
      </c>
      <c r="C341">
        <v>8</v>
      </c>
      <c r="D341">
        <v>500</v>
      </c>
      <c r="E341">
        <v>127</v>
      </c>
      <c r="F341">
        <v>5.4119999999999999</v>
      </c>
      <c r="G341">
        <v>30.800999999999998</v>
      </c>
      <c r="H341" t="s">
        <v>13</v>
      </c>
      <c r="I341" t="s">
        <v>14</v>
      </c>
      <c r="J341">
        <v>94</v>
      </c>
      <c r="K341">
        <v>0.25700000000000001</v>
      </c>
    </row>
    <row r="342" spans="1:11" hidden="1" x14ac:dyDescent="0.25">
      <c r="A342" t="s">
        <v>16</v>
      </c>
      <c r="B342" t="s">
        <v>19</v>
      </c>
      <c r="C342">
        <v>9</v>
      </c>
      <c r="D342">
        <v>500</v>
      </c>
      <c r="E342">
        <v>128</v>
      </c>
      <c r="F342">
        <v>5.2720000000000002</v>
      </c>
      <c r="G342">
        <v>27.283999999999999</v>
      </c>
      <c r="H342" t="s">
        <v>13</v>
      </c>
      <c r="I342" t="s">
        <v>14</v>
      </c>
      <c r="J342">
        <v>94</v>
      </c>
      <c r="K342">
        <v>0.23599999999999999</v>
      </c>
    </row>
    <row r="343" spans="1:11" x14ac:dyDescent="0.25">
      <c r="A343" t="str">
        <f>A342</f>
        <v>ORB</v>
      </c>
      <c r="B343" t="str">
        <f>B342</f>
        <v>SIFT</v>
      </c>
      <c r="C343" t="s">
        <v>22</v>
      </c>
      <c r="D343" s="1">
        <f>AVERAGE(D333:D342)</f>
        <v>500</v>
      </c>
      <c r="E343" s="1">
        <f>AVERAGE(E333:E342)</f>
        <v>116.1</v>
      </c>
      <c r="F343" s="2">
        <f>AVERAGE(F333:F342)</f>
        <v>6.2228000000000003</v>
      </c>
      <c r="G343" s="2">
        <f>AVERAGE(G333:G342)</f>
        <v>28.783100000000001</v>
      </c>
      <c r="H343" t="str">
        <f>H342</f>
        <v>MAT_BF</v>
      </c>
      <c r="I343" t="str">
        <f>I342</f>
        <v>SEL_KNN</v>
      </c>
      <c r="J343" s="1">
        <f>AVERAGE(J334:J342)</f>
        <v>84.777777777777771</v>
      </c>
      <c r="K343" s="2">
        <f>AVERAGE(K334:K342)</f>
        <v>0.23200000000000001</v>
      </c>
    </row>
    <row r="344" spans="1:11" x14ac:dyDescent="0.25">
      <c r="D344" s="1"/>
      <c r="E344" s="1"/>
      <c r="F344" s="2"/>
      <c r="G344" s="2"/>
      <c r="J344" s="1"/>
      <c r="K344" s="2"/>
    </row>
    <row r="346" spans="1:11" x14ac:dyDescent="0.25">
      <c r="A346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</row>
    <row r="347" spans="1:11" hidden="1" x14ac:dyDescent="0.25">
      <c r="A347" t="s">
        <v>18</v>
      </c>
      <c r="B347" t="s">
        <v>12</v>
      </c>
      <c r="C347">
        <v>0</v>
      </c>
      <c r="D347">
        <v>1351</v>
      </c>
      <c r="E347">
        <v>166</v>
      </c>
      <c r="F347">
        <v>124.268</v>
      </c>
      <c r="G347">
        <v>1.399</v>
      </c>
      <c r="H347" t="s">
        <v>13</v>
      </c>
      <c r="I347" t="s">
        <v>14</v>
      </c>
      <c r="J347">
        <v>0</v>
      </c>
      <c r="K347">
        <v>0</v>
      </c>
    </row>
    <row r="348" spans="1:11" hidden="1" x14ac:dyDescent="0.25">
      <c r="A348" t="s">
        <v>18</v>
      </c>
      <c r="B348" t="s">
        <v>12</v>
      </c>
      <c r="C348">
        <v>1</v>
      </c>
      <c r="D348">
        <v>1327</v>
      </c>
      <c r="E348">
        <v>157</v>
      </c>
      <c r="F348">
        <v>81.838999999999999</v>
      </c>
      <c r="G348">
        <v>1.994</v>
      </c>
      <c r="H348" t="s">
        <v>13</v>
      </c>
      <c r="I348" t="s">
        <v>14</v>
      </c>
      <c r="J348">
        <v>137</v>
      </c>
      <c r="K348">
        <v>0.35</v>
      </c>
    </row>
    <row r="349" spans="1:11" hidden="1" x14ac:dyDescent="0.25">
      <c r="A349" t="s">
        <v>18</v>
      </c>
      <c r="B349" t="s">
        <v>12</v>
      </c>
      <c r="C349">
        <v>2</v>
      </c>
      <c r="D349">
        <v>1311</v>
      </c>
      <c r="E349">
        <v>161</v>
      </c>
      <c r="F349">
        <v>86.56</v>
      </c>
      <c r="G349">
        <v>1.258</v>
      </c>
      <c r="H349" t="s">
        <v>13</v>
      </c>
      <c r="I349" t="s">
        <v>14</v>
      </c>
      <c r="J349">
        <v>125</v>
      </c>
      <c r="K349">
        <v>0.23200000000000001</v>
      </c>
    </row>
    <row r="350" spans="1:11" hidden="1" x14ac:dyDescent="0.25">
      <c r="A350" t="s">
        <v>18</v>
      </c>
      <c r="B350" t="s">
        <v>12</v>
      </c>
      <c r="C350">
        <v>3</v>
      </c>
      <c r="D350">
        <v>1351</v>
      </c>
      <c r="E350">
        <v>155</v>
      </c>
      <c r="F350">
        <v>82.6</v>
      </c>
      <c r="G350">
        <v>2.4910000000000001</v>
      </c>
      <c r="H350" t="s">
        <v>13</v>
      </c>
      <c r="I350" t="s">
        <v>14</v>
      </c>
      <c r="J350">
        <v>129</v>
      </c>
      <c r="K350">
        <v>0.22</v>
      </c>
    </row>
    <row r="351" spans="1:11" hidden="1" x14ac:dyDescent="0.25">
      <c r="A351" t="s">
        <v>18</v>
      </c>
      <c r="B351" t="s">
        <v>12</v>
      </c>
      <c r="C351">
        <v>4</v>
      </c>
      <c r="D351">
        <v>1360</v>
      </c>
      <c r="E351">
        <v>163</v>
      </c>
      <c r="F351">
        <v>78.965000000000003</v>
      </c>
      <c r="G351">
        <v>2.6259999999999999</v>
      </c>
      <c r="H351" t="s">
        <v>13</v>
      </c>
      <c r="I351" t="s">
        <v>14</v>
      </c>
      <c r="J351">
        <v>129</v>
      </c>
      <c r="K351">
        <v>0.22500000000000001</v>
      </c>
    </row>
    <row r="352" spans="1:11" hidden="1" x14ac:dyDescent="0.25">
      <c r="A352" t="s">
        <v>18</v>
      </c>
      <c r="B352" t="s">
        <v>12</v>
      </c>
      <c r="C352">
        <v>5</v>
      </c>
      <c r="D352">
        <v>1347</v>
      </c>
      <c r="E352">
        <v>164</v>
      </c>
      <c r="F352">
        <v>84.418000000000006</v>
      </c>
      <c r="G352">
        <v>2.5859999999999999</v>
      </c>
      <c r="H352" t="s">
        <v>13</v>
      </c>
      <c r="I352" t="s">
        <v>14</v>
      </c>
      <c r="J352">
        <v>131</v>
      </c>
      <c r="K352">
        <v>0.26</v>
      </c>
    </row>
    <row r="353" spans="1:11" hidden="1" x14ac:dyDescent="0.25">
      <c r="A353" t="s">
        <v>18</v>
      </c>
      <c r="B353" t="s">
        <v>12</v>
      </c>
      <c r="C353">
        <v>6</v>
      </c>
      <c r="D353">
        <v>1363</v>
      </c>
      <c r="E353">
        <v>173</v>
      </c>
      <c r="F353">
        <v>76.14</v>
      </c>
      <c r="G353">
        <v>2.605</v>
      </c>
      <c r="H353" t="s">
        <v>13</v>
      </c>
      <c r="I353" t="s">
        <v>14</v>
      </c>
      <c r="J353">
        <v>132</v>
      </c>
      <c r="K353">
        <v>0.23899999999999999</v>
      </c>
    </row>
    <row r="354" spans="1:11" hidden="1" x14ac:dyDescent="0.25">
      <c r="A354" t="s">
        <v>18</v>
      </c>
      <c r="B354" t="s">
        <v>12</v>
      </c>
      <c r="C354">
        <v>7</v>
      </c>
      <c r="D354">
        <v>1331</v>
      </c>
      <c r="E354">
        <v>175</v>
      </c>
      <c r="F354">
        <v>82.89</v>
      </c>
      <c r="G354">
        <v>2.6779999999999999</v>
      </c>
      <c r="H354" t="s">
        <v>13</v>
      </c>
      <c r="I354" t="s">
        <v>14</v>
      </c>
      <c r="J354">
        <v>142</v>
      </c>
      <c r="K354">
        <v>0.371</v>
      </c>
    </row>
    <row r="355" spans="1:11" hidden="1" x14ac:dyDescent="0.25">
      <c r="A355" t="s">
        <v>18</v>
      </c>
      <c r="B355" t="s">
        <v>12</v>
      </c>
      <c r="C355">
        <v>8</v>
      </c>
      <c r="D355">
        <v>1357</v>
      </c>
      <c r="E355">
        <v>177</v>
      </c>
      <c r="F355">
        <v>84.456000000000003</v>
      </c>
      <c r="G355">
        <v>2.577</v>
      </c>
      <c r="H355" t="s">
        <v>13</v>
      </c>
      <c r="I355" t="s">
        <v>14</v>
      </c>
      <c r="J355">
        <v>146</v>
      </c>
      <c r="K355">
        <v>0.26100000000000001</v>
      </c>
    </row>
    <row r="356" spans="1:11" hidden="1" x14ac:dyDescent="0.25">
      <c r="A356" t="s">
        <v>18</v>
      </c>
      <c r="B356" t="s">
        <v>12</v>
      </c>
      <c r="C356">
        <v>9</v>
      </c>
      <c r="D356">
        <v>1331</v>
      </c>
      <c r="E356">
        <v>179</v>
      </c>
      <c r="F356">
        <v>84.146000000000001</v>
      </c>
      <c r="G356">
        <v>2.5819999999999999</v>
      </c>
      <c r="H356" t="s">
        <v>13</v>
      </c>
      <c r="I356" t="s">
        <v>14</v>
      </c>
      <c r="J356">
        <v>144</v>
      </c>
      <c r="K356">
        <v>0.25900000000000001</v>
      </c>
    </row>
    <row r="357" spans="1:11" x14ac:dyDescent="0.25">
      <c r="A357" t="str">
        <f>A356</f>
        <v>AKAZE</v>
      </c>
      <c r="B357" t="str">
        <f>B356</f>
        <v>BRISK</v>
      </c>
      <c r="C357" t="s">
        <v>22</v>
      </c>
      <c r="D357" s="1">
        <f>AVERAGE(D347:D356)</f>
        <v>1342.9</v>
      </c>
      <c r="E357" s="1">
        <f>AVERAGE(E347:E356)</f>
        <v>167</v>
      </c>
      <c r="F357" s="2">
        <f>AVERAGE(F347:F356)</f>
        <v>86.628200000000007</v>
      </c>
      <c r="G357" s="2">
        <f>AVERAGE(G347:G356)</f>
        <v>2.2795999999999998</v>
      </c>
      <c r="H357" t="str">
        <f>H356</f>
        <v>MAT_BF</v>
      </c>
      <c r="I357" t="str">
        <f>I356</f>
        <v>SEL_KNN</v>
      </c>
      <c r="J357" s="1">
        <f>AVERAGE(J348:J356)</f>
        <v>135</v>
      </c>
      <c r="K357" s="2">
        <f>AVERAGE(K348:K356)</f>
        <v>0.26855555555555555</v>
      </c>
    </row>
    <row r="359" spans="1:11" x14ac:dyDescent="0.25">
      <c r="A359" t="s">
        <v>0</v>
      </c>
      <c r="B359" t="s">
        <v>1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</row>
    <row r="360" spans="1:11" hidden="1" x14ac:dyDescent="0.25">
      <c r="A360" t="s">
        <v>18</v>
      </c>
      <c r="B360" t="s">
        <v>15</v>
      </c>
      <c r="C360">
        <v>0</v>
      </c>
      <c r="D360">
        <v>1351</v>
      </c>
      <c r="E360">
        <v>166</v>
      </c>
      <c r="F360">
        <v>111.45099999999999</v>
      </c>
      <c r="G360">
        <v>0.73299999999999998</v>
      </c>
      <c r="H360" t="s">
        <v>13</v>
      </c>
      <c r="I360" t="s">
        <v>14</v>
      </c>
      <c r="J360">
        <v>0</v>
      </c>
      <c r="K360">
        <v>0</v>
      </c>
    </row>
    <row r="361" spans="1:11" hidden="1" x14ac:dyDescent="0.25">
      <c r="A361" t="s">
        <v>18</v>
      </c>
      <c r="B361" t="s">
        <v>15</v>
      </c>
      <c r="C361">
        <v>1</v>
      </c>
      <c r="D361">
        <v>1327</v>
      </c>
      <c r="E361">
        <v>157</v>
      </c>
      <c r="F361">
        <v>88.402000000000001</v>
      </c>
      <c r="G361">
        <v>0.68799999999999994</v>
      </c>
      <c r="H361" t="s">
        <v>13</v>
      </c>
      <c r="I361" t="s">
        <v>14</v>
      </c>
      <c r="J361">
        <v>141</v>
      </c>
      <c r="K361">
        <v>0.29599999999999999</v>
      </c>
    </row>
    <row r="362" spans="1:11" hidden="1" x14ac:dyDescent="0.25">
      <c r="A362" t="s">
        <v>18</v>
      </c>
      <c r="B362" t="s">
        <v>15</v>
      </c>
      <c r="C362">
        <v>2</v>
      </c>
      <c r="D362">
        <v>1311</v>
      </c>
      <c r="E362">
        <v>161</v>
      </c>
      <c r="F362">
        <v>79.622</v>
      </c>
      <c r="G362">
        <v>0.61799999999999999</v>
      </c>
      <c r="H362" t="s">
        <v>13</v>
      </c>
      <c r="I362" t="s">
        <v>14</v>
      </c>
      <c r="J362">
        <v>134</v>
      </c>
      <c r="K362">
        <v>0.21299999999999999</v>
      </c>
    </row>
    <row r="363" spans="1:11" hidden="1" x14ac:dyDescent="0.25">
      <c r="A363" t="s">
        <v>18</v>
      </c>
      <c r="B363" t="s">
        <v>15</v>
      </c>
      <c r="C363">
        <v>3</v>
      </c>
      <c r="D363">
        <v>1351</v>
      </c>
      <c r="E363">
        <v>155</v>
      </c>
      <c r="F363">
        <v>80.42</v>
      </c>
      <c r="G363">
        <v>0.58599999999999997</v>
      </c>
      <c r="H363" t="s">
        <v>13</v>
      </c>
      <c r="I363" t="s">
        <v>14</v>
      </c>
      <c r="J363">
        <v>131</v>
      </c>
      <c r="K363">
        <v>0.20799999999999999</v>
      </c>
    </row>
    <row r="364" spans="1:11" hidden="1" x14ac:dyDescent="0.25">
      <c r="A364" t="s">
        <v>18</v>
      </c>
      <c r="B364" t="s">
        <v>15</v>
      </c>
      <c r="C364">
        <v>4</v>
      </c>
      <c r="D364">
        <v>1360</v>
      </c>
      <c r="E364">
        <v>163</v>
      </c>
      <c r="F364">
        <v>79.504999999999995</v>
      </c>
      <c r="G364">
        <v>0.59399999999999997</v>
      </c>
      <c r="H364" t="s">
        <v>13</v>
      </c>
      <c r="I364" t="s">
        <v>14</v>
      </c>
      <c r="J364">
        <v>130</v>
      </c>
      <c r="K364">
        <v>0.28199999999999997</v>
      </c>
    </row>
    <row r="365" spans="1:11" hidden="1" x14ac:dyDescent="0.25">
      <c r="A365" t="s">
        <v>18</v>
      </c>
      <c r="B365" t="s">
        <v>15</v>
      </c>
      <c r="C365">
        <v>5</v>
      </c>
      <c r="D365">
        <v>1347</v>
      </c>
      <c r="E365">
        <v>164</v>
      </c>
      <c r="F365">
        <v>82.793999999999997</v>
      </c>
      <c r="G365">
        <v>1.823</v>
      </c>
      <c r="H365" t="s">
        <v>13</v>
      </c>
      <c r="I365" t="s">
        <v>14</v>
      </c>
      <c r="J365">
        <v>134</v>
      </c>
      <c r="K365">
        <v>0.23599999999999999</v>
      </c>
    </row>
    <row r="366" spans="1:11" hidden="1" x14ac:dyDescent="0.25">
      <c r="A366" t="s">
        <v>18</v>
      </c>
      <c r="B366" t="s">
        <v>15</v>
      </c>
      <c r="C366">
        <v>6</v>
      </c>
      <c r="D366">
        <v>1363</v>
      </c>
      <c r="E366">
        <v>173</v>
      </c>
      <c r="F366">
        <v>80.676000000000002</v>
      </c>
      <c r="G366">
        <v>2.2210000000000001</v>
      </c>
      <c r="H366" t="s">
        <v>13</v>
      </c>
      <c r="I366" t="s">
        <v>14</v>
      </c>
      <c r="J366">
        <v>146</v>
      </c>
      <c r="K366">
        <v>0.26500000000000001</v>
      </c>
    </row>
    <row r="367" spans="1:11" hidden="1" x14ac:dyDescent="0.25">
      <c r="A367" t="s">
        <v>18</v>
      </c>
      <c r="B367" t="s">
        <v>15</v>
      </c>
      <c r="C367">
        <v>7</v>
      </c>
      <c r="D367">
        <v>1331</v>
      </c>
      <c r="E367">
        <v>175</v>
      </c>
      <c r="F367">
        <v>86.03</v>
      </c>
      <c r="G367">
        <v>0.68899999999999995</v>
      </c>
      <c r="H367" t="s">
        <v>13</v>
      </c>
      <c r="I367" t="s">
        <v>14</v>
      </c>
      <c r="J367">
        <v>150</v>
      </c>
      <c r="K367">
        <v>0.23799999999999999</v>
      </c>
    </row>
    <row r="368" spans="1:11" hidden="1" x14ac:dyDescent="0.25">
      <c r="A368" t="s">
        <v>18</v>
      </c>
      <c r="B368" t="s">
        <v>15</v>
      </c>
      <c r="C368">
        <v>8</v>
      </c>
      <c r="D368">
        <v>1357</v>
      </c>
      <c r="E368">
        <v>177</v>
      </c>
      <c r="F368">
        <v>82.024000000000001</v>
      </c>
      <c r="G368">
        <v>0.65400000000000003</v>
      </c>
      <c r="H368" t="s">
        <v>13</v>
      </c>
      <c r="I368" t="s">
        <v>14</v>
      </c>
      <c r="J368">
        <v>148</v>
      </c>
      <c r="K368">
        <v>0.254</v>
      </c>
    </row>
    <row r="369" spans="1:11" hidden="1" x14ac:dyDescent="0.25">
      <c r="A369" t="s">
        <v>18</v>
      </c>
      <c r="B369" t="s">
        <v>15</v>
      </c>
      <c r="C369">
        <v>9</v>
      </c>
      <c r="D369">
        <v>1331</v>
      </c>
      <c r="E369">
        <v>179</v>
      </c>
      <c r="F369">
        <v>79.718999999999994</v>
      </c>
      <c r="G369">
        <v>0.64</v>
      </c>
      <c r="H369" t="s">
        <v>13</v>
      </c>
      <c r="I369" t="s">
        <v>14</v>
      </c>
      <c r="J369">
        <v>152</v>
      </c>
      <c r="K369">
        <v>0.249</v>
      </c>
    </row>
    <row r="370" spans="1:11" x14ac:dyDescent="0.25">
      <c r="A370" t="str">
        <f>A369</f>
        <v>AKAZE</v>
      </c>
      <c r="B370" t="str">
        <f>B369</f>
        <v>BRIEF</v>
      </c>
      <c r="C370" t="s">
        <v>22</v>
      </c>
      <c r="D370" s="1">
        <f>AVERAGE(D360:D369)</f>
        <v>1342.9</v>
      </c>
      <c r="E370" s="1">
        <f>AVERAGE(E360:E369)</f>
        <v>167</v>
      </c>
      <c r="F370" s="2">
        <f>AVERAGE(F360:F369)</f>
        <v>85.064300000000003</v>
      </c>
      <c r="G370" s="2">
        <f>AVERAGE(G360:G369)</f>
        <v>0.92460000000000009</v>
      </c>
      <c r="H370" t="str">
        <f>H369</f>
        <v>MAT_BF</v>
      </c>
      <c r="I370" t="str">
        <f>I369</f>
        <v>SEL_KNN</v>
      </c>
      <c r="J370" s="1">
        <f>AVERAGE(J361:J369)</f>
        <v>140.66666666666666</v>
      </c>
      <c r="K370" s="2">
        <f>AVERAGE(K361:K369)</f>
        <v>0.249</v>
      </c>
    </row>
    <row r="372" spans="1:11" x14ac:dyDescent="0.25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10</v>
      </c>
    </row>
    <row r="373" spans="1:11" hidden="1" x14ac:dyDescent="0.25">
      <c r="A373" t="s">
        <v>18</v>
      </c>
      <c r="B373" t="s">
        <v>16</v>
      </c>
      <c r="C373">
        <v>0</v>
      </c>
      <c r="D373">
        <v>1351</v>
      </c>
      <c r="E373">
        <v>166</v>
      </c>
      <c r="F373">
        <v>110.869</v>
      </c>
      <c r="G373">
        <v>3.2120000000000002</v>
      </c>
      <c r="H373" t="s">
        <v>13</v>
      </c>
      <c r="I373" t="s">
        <v>14</v>
      </c>
      <c r="J373">
        <v>0</v>
      </c>
      <c r="K373">
        <v>0</v>
      </c>
    </row>
    <row r="374" spans="1:11" hidden="1" x14ac:dyDescent="0.25">
      <c r="A374" t="s">
        <v>18</v>
      </c>
      <c r="B374" t="s">
        <v>16</v>
      </c>
      <c r="C374">
        <v>1</v>
      </c>
      <c r="D374">
        <v>1327</v>
      </c>
      <c r="E374">
        <v>157</v>
      </c>
      <c r="F374">
        <v>82.006</v>
      </c>
      <c r="G374">
        <v>3.4009999999999998</v>
      </c>
      <c r="H374" t="s">
        <v>13</v>
      </c>
      <c r="I374" t="s">
        <v>14</v>
      </c>
      <c r="J374">
        <v>131</v>
      </c>
      <c r="K374">
        <v>0.28499999999999998</v>
      </c>
    </row>
    <row r="375" spans="1:11" hidden="1" x14ac:dyDescent="0.25">
      <c r="A375" t="s">
        <v>18</v>
      </c>
      <c r="B375" t="s">
        <v>16</v>
      </c>
      <c r="C375">
        <v>2</v>
      </c>
      <c r="D375">
        <v>1311</v>
      </c>
      <c r="E375">
        <v>161</v>
      </c>
      <c r="F375">
        <v>78.465999999999994</v>
      </c>
      <c r="G375">
        <v>2.4409999999999998</v>
      </c>
      <c r="H375" t="s">
        <v>13</v>
      </c>
      <c r="I375" t="s">
        <v>14</v>
      </c>
      <c r="J375">
        <v>129</v>
      </c>
      <c r="K375">
        <v>0.20499999999999999</v>
      </c>
    </row>
    <row r="376" spans="1:11" hidden="1" x14ac:dyDescent="0.25">
      <c r="A376" t="s">
        <v>18</v>
      </c>
      <c r="B376" t="s">
        <v>16</v>
      </c>
      <c r="C376">
        <v>3</v>
      </c>
      <c r="D376">
        <v>1351</v>
      </c>
      <c r="E376">
        <v>155</v>
      </c>
      <c r="F376">
        <v>81.081999999999994</v>
      </c>
      <c r="G376">
        <v>2.1739999999999999</v>
      </c>
      <c r="H376" t="s">
        <v>13</v>
      </c>
      <c r="I376" t="s">
        <v>14</v>
      </c>
      <c r="J376">
        <v>127</v>
      </c>
      <c r="K376">
        <v>0.19500000000000001</v>
      </c>
    </row>
    <row r="377" spans="1:11" hidden="1" x14ac:dyDescent="0.25">
      <c r="A377" t="s">
        <v>18</v>
      </c>
      <c r="B377" t="s">
        <v>16</v>
      </c>
      <c r="C377">
        <v>4</v>
      </c>
      <c r="D377">
        <v>1360</v>
      </c>
      <c r="E377">
        <v>163</v>
      </c>
      <c r="F377">
        <v>80.17</v>
      </c>
      <c r="G377">
        <v>2.2240000000000002</v>
      </c>
      <c r="H377" t="s">
        <v>13</v>
      </c>
      <c r="I377" t="s">
        <v>14</v>
      </c>
      <c r="J377">
        <v>117</v>
      </c>
      <c r="K377">
        <v>0.20499999999999999</v>
      </c>
    </row>
    <row r="378" spans="1:11" hidden="1" x14ac:dyDescent="0.25">
      <c r="A378" t="s">
        <v>18</v>
      </c>
      <c r="B378" t="s">
        <v>16</v>
      </c>
      <c r="C378">
        <v>5</v>
      </c>
      <c r="D378">
        <v>1347</v>
      </c>
      <c r="E378">
        <v>164</v>
      </c>
      <c r="F378">
        <v>85.159000000000006</v>
      </c>
      <c r="G378">
        <v>3.8969999999999998</v>
      </c>
      <c r="H378" t="s">
        <v>13</v>
      </c>
      <c r="I378" t="s">
        <v>14</v>
      </c>
      <c r="J378">
        <v>130</v>
      </c>
      <c r="K378">
        <v>0.24</v>
      </c>
    </row>
    <row r="379" spans="1:11" hidden="1" x14ac:dyDescent="0.25">
      <c r="A379" t="s">
        <v>18</v>
      </c>
      <c r="B379" t="s">
        <v>16</v>
      </c>
      <c r="C379">
        <v>6</v>
      </c>
      <c r="D379">
        <v>1363</v>
      </c>
      <c r="E379">
        <v>173</v>
      </c>
      <c r="F379">
        <v>83.992000000000004</v>
      </c>
      <c r="G379">
        <v>3.3679999999999999</v>
      </c>
      <c r="H379" t="s">
        <v>13</v>
      </c>
      <c r="I379" t="s">
        <v>14</v>
      </c>
      <c r="J379">
        <v>131</v>
      </c>
      <c r="K379">
        <v>0.25900000000000001</v>
      </c>
    </row>
    <row r="380" spans="1:11" hidden="1" x14ac:dyDescent="0.25">
      <c r="A380" t="s">
        <v>18</v>
      </c>
      <c r="B380" t="s">
        <v>16</v>
      </c>
      <c r="C380">
        <v>7</v>
      </c>
      <c r="D380">
        <v>1331</v>
      </c>
      <c r="E380">
        <v>175</v>
      </c>
      <c r="F380">
        <v>90.025999999999996</v>
      </c>
      <c r="G380">
        <v>3.669</v>
      </c>
      <c r="H380" t="s">
        <v>13</v>
      </c>
      <c r="I380" t="s">
        <v>14</v>
      </c>
      <c r="J380">
        <v>137</v>
      </c>
      <c r="K380">
        <v>0.22900000000000001</v>
      </c>
    </row>
    <row r="381" spans="1:11" hidden="1" x14ac:dyDescent="0.25">
      <c r="A381" t="s">
        <v>18</v>
      </c>
      <c r="B381" t="s">
        <v>16</v>
      </c>
      <c r="C381">
        <v>8</v>
      </c>
      <c r="D381">
        <v>1357</v>
      </c>
      <c r="E381">
        <v>177</v>
      </c>
      <c r="F381">
        <v>81.504999999999995</v>
      </c>
      <c r="G381">
        <v>3.6850000000000001</v>
      </c>
      <c r="H381" t="s">
        <v>13</v>
      </c>
      <c r="I381" t="s">
        <v>14</v>
      </c>
      <c r="J381">
        <v>135</v>
      </c>
      <c r="K381">
        <v>0.20499999999999999</v>
      </c>
    </row>
    <row r="382" spans="1:11" hidden="1" x14ac:dyDescent="0.25">
      <c r="A382" t="s">
        <v>18</v>
      </c>
      <c r="B382" t="s">
        <v>16</v>
      </c>
      <c r="C382">
        <v>9</v>
      </c>
      <c r="D382">
        <v>1331</v>
      </c>
      <c r="E382">
        <v>179</v>
      </c>
      <c r="F382">
        <v>84.507999999999996</v>
      </c>
      <c r="G382">
        <v>3.39</v>
      </c>
      <c r="H382" t="s">
        <v>13</v>
      </c>
      <c r="I382" t="s">
        <v>14</v>
      </c>
      <c r="J382">
        <v>145</v>
      </c>
      <c r="K382">
        <v>0.246</v>
      </c>
    </row>
    <row r="383" spans="1:11" x14ac:dyDescent="0.25">
      <c r="A383" t="str">
        <f>A382</f>
        <v>AKAZE</v>
      </c>
      <c r="B383" t="str">
        <f>B382</f>
        <v>ORB</v>
      </c>
      <c r="C383" t="s">
        <v>22</v>
      </c>
      <c r="D383" s="1">
        <f>AVERAGE(D373:D382)</f>
        <v>1342.9</v>
      </c>
      <c r="E383" s="1">
        <f>AVERAGE(E373:E382)</f>
        <v>167</v>
      </c>
      <c r="F383" s="2">
        <f>AVERAGE(F373:F382)</f>
        <v>85.778300000000002</v>
      </c>
      <c r="G383" s="2">
        <f>AVERAGE(G373:G382)</f>
        <v>3.1460999999999997</v>
      </c>
      <c r="H383" t="str">
        <f>H382</f>
        <v>MAT_BF</v>
      </c>
      <c r="I383" t="str">
        <f>I382</f>
        <v>SEL_KNN</v>
      </c>
      <c r="J383" s="1">
        <f>AVERAGE(J374:J382)</f>
        <v>131.33333333333334</v>
      </c>
      <c r="K383" s="2">
        <f>AVERAGE(K374:K382)</f>
        <v>0.22988888888888889</v>
      </c>
    </row>
    <row r="385" spans="1:11" x14ac:dyDescent="0.25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</row>
    <row r="386" spans="1:11" hidden="1" x14ac:dyDescent="0.25">
      <c r="A386" t="s">
        <v>18</v>
      </c>
      <c r="B386" t="s">
        <v>17</v>
      </c>
      <c r="C386">
        <v>0</v>
      </c>
      <c r="D386">
        <v>1351</v>
      </c>
      <c r="E386">
        <v>166</v>
      </c>
      <c r="F386">
        <v>117.111</v>
      </c>
      <c r="G386">
        <v>35.024999999999999</v>
      </c>
      <c r="H386" t="s">
        <v>13</v>
      </c>
      <c r="I386" t="s">
        <v>14</v>
      </c>
      <c r="J386">
        <v>0</v>
      </c>
      <c r="K386">
        <v>0</v>
      </c>
    </row>
    <row r="387" spans="1:11" hidden="1" x14ac:dyDescent="0.25">
      <c r="A387" t="s">
        <v>18</v>
      </c>
      <c r="B387" t="s">
        <v>17</v>
      </c>
      <c r="C387">
        <v>1</v>
      </c>
      <c r="D387">
        <v>1327</v>
      </c>
      <c r="E387">
        <v>157</v>
      </c>
      <c r="F387">
        <v>79.778000000000006</v>
      </c>
      <c r="G387">
        <v>41.912999999999997</v>
      </c>
      <c r="H387" t="s">
        <v>13</v>
      </c>
      <c r="I387" t="s">
        <v>14</v>
      </c>
      <c r="J387">
        <v>126</v>
      </c>
      <c r="K387">
        <v>0.34300000000000003</v>
      </c>
    </row>
    <row r="388" spans="1:11" hidden="1" x14ac:dyDescent="0.25">
      <c r="A388" t="s">
        <v>18</v>
      </c>
      <c r="B388" t="s">
        <v>17</v>
      </c>
      <c r="C388">
        <v>2</v>
      </c>
      <c r="D388">
        <v>1311</v>
      </c>
      <c r="E388">
        <v>161</v>
      </c>
      <c r="F388">
        <v>78.775999999999996</v>
      </c>
      <c r="G388">
        <v>37.728000000000002</v>
      </c>
      <c r="H388" t="s">
        <v>13</v>
      </c>
      <c r="I388" t="s">
        <v>14</v>
      </c>
      <c r="J388">
        <v>129</v>
      </c>
      <c r="K388">
        <v>0.23599999999999999</v>
      </c>
    </row>
    <row r="389" spans="1:11" hidden="1" x14ac:dyDescent="0.25">
      <c r="A389" t="s">
        <v>18</v>
      </c>
      <c r="B389" t="s">
        <v>17</v>
      </c>
      <c r="C389">
        <v>3</v>
      </c>
      <c r="D389">
        <v>1351</v>
      </c>
      <c r="E389">
        <v>155</v>
      </c>
      <c r="F389">
        <v>63.975000000000001</v>
      </c>
      <c r="G389">
        <v>31.702000000000002</v>
      </c>
      <c r="H389" t="s">
        <v>13</v>
      </c>
      <c r="I389" t="s">
        <v>14</v>
      </c>
      <c r="J389">
        <v>127</v>
      </c>
      <c r="K389">
        <v>0.23799999999999999</v>
      </c>
    </row>
    <row r="390" spans="1:11" hidden="1" x14ac:dyDescent="0.25">
      <c r="A390" t="s">
        <v>18</v>
      </c>
      <c r="B390" t="s">
        <v>17</v>
      </c>
      <c r="C390">
        <v>4</v>
      </c>
      <c r="D390">
        <v>1360</v>
      </c>
      <c r="E390">
        <v>163</v>
      </c>
      <c r="F390">
        <v>72.119</v>
      </c>
      <c r="G390">
        <v>39.252000000000002</v>
      </c>
      <c r="H390" t="s">
        <v>13</v>
      </c>
      <c r="I390" t="s">
        <v>14</v>
      </c>
      <c r="J390">
        <v>121</v>
      </c>
      <c r="K390">
        <v>0.29399999999999998</v>
      </c>
    </row>
    <row r="391" spans="1:11" hidden="1" x14ac:dyDescent="0.25">
      <c r="A391" t="s">
        <v>18</v>
      </c>
      <c r="B391" t="s">
        <v>17</v>
      </c>
      <c r="C391">
        <v>5</v>
      </c>
      <c r="D391">
        <v>1347</v>
      </c>
      <c r="E391">
        <v>164</v>
      </c>
      <c r="F391">
        <v>51.293999999999997</v>
      </c>
      <c r="G391">
        <v>38.582999999999998</v>
      </c>
      <c r="H391" t="s">
        <v>13</v>
      </c>
      <c r="I391" t="s">
        <v>14</v>
      </c>
      <c r="J391">
        <v>122</v>
      </c>
      <c r="K391">
        <v>0.23599999999999999</v>
      </c>
    </row>
    <row r="392" spans="1:11" hidden="1" x14ac:dyDescent="0.25">
      <c r="A392" t="s">
        <v>18</v>
      </c>
      <c r="B392" t="s">
        <v>17</v>
      </c>
      <c r="C392">
        <v>6</v>
      </c>
      <c r="D392">
        <v>1363</v>
      </c>
      <c r="E392">
        <v>173</v>
      </c>
      <c r="F392">
        <v>53.152000000000001</v>
      </c>
      <c r="G392">
        <v>37.552</v>
      </c>
      <c r="H392" t="s">
        <v>13</v>
      </c>
      <c r="I392" t="s">
        <v>14</v>
      </c>
      <c r="J392">
        <v>133</v>
      </c>
      <c r="K392">
        <v>0.28000000000000003</v>
      </c>
    </row>
    <row r="393" spans="1:11" hidden="1" x14ac:dyDescent="0.25">
      <c r="A393" t="s">
        <v>18</v>
      </c>
      <c r="B393" t="s">
        <v>17</v>
      </c>
      <c r="C393">
        <v>7</v>
      </c>
      <c r="D393">
        <v>1331</v>
      </c>
      <c r="E393">
        <v>175</v>
      </c>
      <c r="F393">
        <v>51.127000000000002</v>
      </c>
      <c r="G393">
        <v>32.201000000000001</v>
      </c>
      <c r="H393" t="s">
        <v>13</v>
      </c>
      <c r="I393" t="s">
        <v>14</v>
      </c>
      <c r="J393">
        <v>144</v>
      </c>
      <c r="K393">
        <v>0.25</v>
      </c>
    </row>
    <row r="394" spans="1:11" hidden="1" x14ac:dyDescent="0.25">
      <c r="A394" t="s">
        <v>18</v>
      </c>
      <c r="B394" t="s">
        <v>17</v>
      </c>
      <c r="C394">
        <v>8</v>
      </c>
      <c r="D394">
        <v>1357</v>
      </c>
      <c r="E394">
        <v>177</v>
      </c>
      <c r="F394">
        <v>63.232999999999997</v>
      </c>
      <c r="G394">
        <v>38.923000000000002</v>
      </c>
      <c r="H394" t="s">
        <v>13</v>
      </c>
      <c r="I394" t="s">
        <v>14</v>
      </c>
      <c r="J394">
        <v>147</v>
      </c>
      <c r="K394">
        <v>0.32900000000000001</v>
      </c>
    </row>
    <row r="395" spans="1:11" hidden="1" x14ac:dyDescent="0.25">
      <c r="A395" t="s">
        <v>18</v>
      </c>
      <c r="B395" t="s">
        <v>17</v>
      </c>
      <c r="C395">
        <v>9</v>
      </c>
      <c r="D395">
        <v>1331</v>
      </c>
      <c r="E395">
        <v>179</v>
      </c>
      <c r="F395">
        <v>48.945</v>
      </c>
      <c r="G395">
        <v>38.804000000000002</v>
      </c>
      <c r="H395" t="s">
        <v>13</v>
      </c>
      <c r="I395" t="s">
        <v>14</v>
      </c>
      <c r="J395">
        <v>138</v>
      </c>
      <c r="K395">
        <v>0.28899999999999998</v>
      </c>
    </row>
    <row r="396" spans="1:11" x14ac:dyDescent="0.25">
      <c r="A396" t="str">
        <f>A395</f>
        <v>AKAZE</v>
      </c>
      <c r="B396" t="str">
        <f>B395</f>
        <v>FREAK</v>
      </c>
      <c r="C396" t="s">
        <v>22</v>
      </c>
      <c r="D396" s="1">
        <f>AVERAGE(D386:D395)</f>
        <v>1342.9</v>
      </c>
      <c r="E396" s="1">
        <f>AVERAGE(E386:E395)</f>
        <v>167</v>
      </c>
      <c r="F396" s="2">
        <f>AVERAGE(F386:F395)</f>
        <v>67.950999999999993</v>
      </c>
      <c r="G396" s="2">
        <f>AVERAGE(G386:G395)</f>
        <v>37.168300000000002</v>
      </c>
      <c r="H396" t="str">
        <f>H395</f>
        <v>MAT_BF</v>
      </c>
      <c r="I396" t="str">
        <f>I395</f>
        <v>SEL_KNN</v>
      </c>
      <c r="J396" s="1">
        <f>AVERAGE(J387:J395)</f>
        <v>131.88888888888889</v>
      </c>
      <c r="K396" s="2">
        <f>AVERAGE(K387:K395)</f>
        <v>0.27722222222222226</v>
      </c>
    </row>
    <row r="398" spans="1:11" x14ac:dyDescent="0.25">
      <c r="A398" t="s">
        <v>0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10</v>
      </c>
    </row>
    <row r="399" spans="1:11" hidden="1" x14ac:dyDescent="0.25">
      <c r="A399" t="s">
        <v>18</v>
      </c>
      <c r="B399" t="s">
        <v>18</v>
      </c>
      <c r="C399">
        <v>0</v>
      </c>
      <c r="D399">
        <v>1351</v>
      </c>
      <c r="E399">
        <v>166</v>
      </c>
      <c r="F399">
        <v>126.937</v>
      </c>
      <c r="G399">
        <v>68.191999999999993</v>
      </c>
      <c r="H399" t="s">
        <v>13</v>
      </c>
      <c r="I399" t="s">
        <v>14</v>
      </c>
      <c r="J399">
        <v>0</v>
      </c>
      <c r="K399">
        <v>0</v>
      </c>
    </row>
    <row r="400" spans="1:11" hidden="1" x14ac:dyDescent="0.25">
      <c r="A400" t="s">
        <v>18</v>
      </c>
      <c r="B400" t="s">
        <v>18</v>
      </c>
      <c r="C400">
        <v>1</v>
      </c>
      <c r="D400">
        <v>1327</v>
      </c>
      <c r="E400">
        <v>157</v>
      </c>
      <c r="F400">
        <v>80.591999999999999</v>
      </c>
      <c r="G400">
        <v>74.247</v>
      </c>
      <c r="H400" t="s">
        <v>13</v>
      </c>
      <c r="I400" t="s">
        <v>14</v>
      </c>
      <c r="J400">
        <v>138</v>
      </c>
      <c r="K400">
        <v>0.36399999999999999</v>
      </c>
    </row>
    <row r="401" spans="1:11" hidden="1" x14ac:dyDescent="0.25">
      <c r="A401" t="s">
        <v>18</v>
      </c>
      <c r="B401" t="s">
        <v>18</v>
      </c>
      <c r="C401">
        <v>2</v>
      </c>
      <c r="D401">
        <v>1311</v>
      </c>
      <c r="E401">
        <v>161</v>
      </c>
      <c r="F401">
        <v>84.76</v>
      </c>
      <c r="G401">
        <v>75.382999999999996</v>
      </c>
      <c r="H401" t="s">
        <v>13</v>
      </c>
      <c r="I401" t="s">
        <v>14</v>
      </c>
      <c r="J401">
        <v>138</v>
      </c>
      <c r="K401">
        <v>0.27500000000000002</v>
      </c>
    </row>
    <row r="402" spans="1:11" hidden="1" x14ac:dyDescent="0.25">
      <c r="A402" t="s">
        <v>18</v>
      </c>
      <c r="B402" t="s">
        <v>18</v>
      </c>
      <c r="C402">
        <v>3</v>
      </c>
      <c r="D402">
        <v>1351</v>
      </c>
      <c r="E402">
        <v>155</v>
      </c>
      <c r="F402">
        <v>82.722999999999999</v>
      </c>
      <c r="G402">
        <v>74.948999999999998</v>
      </c>
      <c r="H402" t="s">
        <v>13</v>
      </c>
      <c r="I402" t="s">
        <v>14</v>
      </c>
      <c r="J402">
        <v>133</v>
      </c>
      <c r="K402">
        <v>0.24299999999999999</v>
      </c>
    </row>
    <row r="403" spans="1:11" hidden="1" x14ac:dyDescent="0.25">
      <c r="A403" t="s">
        <v>18</v>
      </c>
      <c r="B403" t="s">
        <v>18</v>
      </c>
      <c r="C403">
        <v>4</v>
      </c>
      <c r="D403">
        <v>1360</v>
      </c>
      <c r="E403">
        <v>163</v>
      </c>
      <c r="F403">
        <v>78.772999999999996</v>
      </c>
      <c r="G403">
        <v>78.664000000000001</v>
      </c>
      <c r="H403" t="s">
        <v>13</v>
      </c>
      <c r="I403" t="s">
        <v>14</v>
      </c>
      <c r="J403">
        <v>127</v>
      </c>
      <c r="K403">
        <v>0.27100000000000002</v>
      </c>
    </row>
    <row r="404" spans="1:11" hidden="1" x14ac:dyDescent="0.25">
      <c r="A404" t="s">
        <v>18</v>
      </c>
      <c r="B404" t="s">
        <v>18</v>
      </c>
      <c r="C404">
        <v>5</v>
      </c>
      <c r="D404">
        <v>1347</v>
      </c>
      <c r="E404">
        <v>164</v>
      </c>
      <c r="F404">
        <v>79.555000000000007</v>
      </c>
      <c r="G404">
        <v>71.043999999999997</v>
      </c>
      <c r="H404" t="s">
        <v>13</v>
      </c>
      <c r="I404" t="s">
        <v>14</v>
      </c>
      <c r="J404">
        <v>129</v>
      </c>
      <c r="K404">
        <v>0.28100000000000003</v>
      </c>
    </row>
    <row r="405" spans="1:11" hidden="1" x14ac:dyDescent="0.25">
      <c r="A405" t="s">
        <v>18</v>
      </c>
      <c r="B405" t="s">
        <v>18</v>
      </c>
      <c r="C405">
        <v>6</v>
      </c>
      <c r="D405">
        <v>1363</v>
      </c>
      <c r="E405">
        <v>173</v>
      </c>
      <c r="F405">
        <v>71.664000000000001</v>
      </c>
      <c r="G405">
        <v>71.899000000000001</v>
      </c>
      <c r="H405" t="s">
        <v>13</v>
      </c>
      <c r="I405" t="s">
        <v>14</v>
      </c>
      <c r="J405">
        <v>146</v>
      </c>
      <c r="K405">
        <v>0.32900000000000001</v>
      </c>
    </row>
    <row r="406" spans="1:11" hidden="1" x14ac:dyDescent="0.25">
      <c r="A406" t="s">
        <v>18</v>
      </c>
      <c r="B406" t="s">
        <v>18</v>
      </c>
      <c r="C406">
        <v>7</v>
      </c>
      <c r="D406">
        <v>1331</v>
      </c>
      <c r="E406">
        <v>175</v>
      </c>
      <c r="F406">
        <v>85.549000000000007</v>
      </c>
      <c r="G406">
        <v>75.287000000000006</v>
      </c>
      <c r="H406" t="s">
        <v>13</v>
      </c>
      <c r="I406" t="s">
        <v>14</v>
      </c>
      <c r="J406">
        <v>147</v>
      </c>
      <c r="K406">
        <v>0.26900000000000002</v>
      </c>
    </row>
    <row r="407" spans="1:11" hidden="1" x14ac:dyDescent="0.25">
      <c r="A407" t="s">
        <v>18</v>
      </c>
      <c r="B407" t="s">
        <v>18</v>
      </c>
      <c r="C407">
        <v>8</v>
      </c>
      <c r="D407">
        <v>1357</v>
      </c>
      <c r="E407">
        <v>177</v>
      </c>
      <c r="F407">
        <v>82.331999999999994</v>
      </c>
      <c r="G407">
        <v>73.126000000000005</v>
      </c>
      <c r="H407" t="s">
        <v>13</v>
      </c>
      <c r="I407" t="s">
        <v>14</v>
      </c>
      <c r="J407">
        <v>151</v>
      </c>
      <c r="K407">
        <v>0.29799999999999999</v>
      </c>
    </row>
    <row r="408" spans="1:11" hidden="1" x14ac:dyDescent="0.25">
      <c r="A408" t="s">
        <v>18</v>
      </c>
      <c r="B408" t="s">
        <v>18</v>
      </c>
      <c r="C408">
        <v>9</v>
      </c>
      <c r="D408">
        <v>1331</v>
      </c>
      <c r="E408">
        <v>179</v>
      </c>
      <c r="F408">
        <v>74.995999999999995</v>
      </c>
      <c r="G408">
        <v>71.653999999999996</v>
      </c>
      <c r="H408" t="s">
        <v>13</v>
      </c>
      <c r="I408" t="s">
        <v>14</v>
      </c>
      <c r="J408">
        <v>150</v>
      </c>
      <c r="K408">
        <v>0.28699999999999998</v>
      </c>
    </row>
    <row r="409" spans="1:11" x14ac:dyDescent="0.25">
      <c r="A409" t="str">
        <f>A408</f>
        <v>AKAZE</v>
      </c>
      <c r="B409" t="str">
        <f>B408</f>
        <v>AKAZE</v>
      </c>
      <c r="C409" t="s">
        <v>22</v>
      </c>
      <c r="D409" s="1">
        <f>AVERAGE(D399:D408)</f>
        <v>1342.9</v>
      </c>
      <c r="E409" s="1">
        <f>AVERAGE(E399:E408)</f>
        <v>167</v>
      </c>
      <c r="F409" s="2">
        <f>AVERAGE(F399:F408)</f>
        <v>84.788099999999986</v>
      </c>
      <c r="G409" s="2">
        <f>AVERAGE(G399:G408)</f>
        <v>73.444499999999991</v>
      </c>
      <c r="H409" t="str">
        <f>H408</f>
        <v>MAT_BF</v>
      </c>
      <c r="I409" t="str">
        <f>I408</f>
        <v>SEL_KNN</v>
      </c>
      <c r="J409" s="1">
        <f>AVERAGE(J400:J408)</f>
        <v>139.88888888888889</v>
      </c>
      <c r="K409" s="2">
        <f>AVERAGE(K400:K408)</f>
        <v>0.2907777777777778</v>
      </c>
    </row>
    <row r="411" spans="1:11" x14ac:dyDescent="0.25">
      <c r="A411" t="s">
        <v>0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</row>
    <row r="412" spans="1:11" hidden="1" x14ac:dyDescent="0.25">
      <c r="A412" t="s">
        <v>18</v>
      </c>
      <c r="B412" t="s">
        <v>19</v>
      </c>
      <c r="C412">
        <v>0</v>
      </c>
      <c r="D412">
        <v>1351</v>
      </c>
      <c r="E412">
        <v>166</v>
      </c>
      <c r="F412">
        <v>112.32599999999999</v>
      </c>
      <c r="G412">
        <v>13.618</v>
      </c>
      <c r="H412" t="s">
        <v>13</v>
      </c>
      <c r="I412" t="s">
        <v>14</v>
      </c>
      <c r="J412">
        <v>0</v>
      </c>
      <c r="K412">
        <v>0</v>
      </c>
    </row>
    <row r="413" spans="1:11" hidden="1" x14ac:dyDescent="0.25">
      <c r="A413" t="s">
        <v>18</v>
      </c>
      <c r="B413" t="s">
        <v>19</v>
      </c>
      <c r="C413">
        <v>1</v>
      </c>
      <c r="D413">
        <v>1327</v>
      </c>
      <c r="E413">
        <v>157</v>
      </c>
      <c r="F413">
        <v>72.596999999999994</v>
      </c>
      <c r="G413">
        <v>15.401</v>
      </c>
      <c r="H413" t="s">
        <v>13</v>
      </c>
      <c r="I413" t="s">
        <v>14</v>
      </c>
      <c r="J413">
        <v>134</v>
      </c>
      <c r="K413">
        <v>0.34599999999999997</v>
      </c>
    </row>
    <row r="414" spans="1:11" hidden="1" x14ac:dyDescent="0.25">
      <c r="A414" t="s">
        <v>18</v>
      </c>
      <c r="B414" t="s">
        <v>19</v>
      </c>
      <c r="C414">
        <v>2</v>
      </c>
      <c r="D414">
        <v>1311</v>
      </c>
      <c r="E414">
        <v>161</v>
      </c>
      <c r="F414">
        <v>76.418000000000006</v>
      </c>
      <c r="G414">
        <v>19.061</v>
      </c>
      <c r="H414" t="s">
        <v>13</v>
      </c>
      <c r="I414" t="s">
        <v>14</v>
      </c>
      <c r="J414">
        <v>134</v>
      </c>
      <c r="K414">
        <v>0.255</v>
      </c>
    </row>
    <row r="415" spans="1:11" hidden="1" x14ac:dyDescent="0.25">
      <c r="A415" t="s">
        <v>18</v>
      </c>
      <c r="B415" t="s">
        <v>19</v>
      </c>
      <c r="C415">
        <v>3</v>
      </c>
      <c r="D415">
        <v>1351</v>
      </c>
      <c r="E415">
        <v>155</v>
      </c>
      <c r="F415">
        <v>78.918000000000006</v>
      </c>
      <c r="G415">
        <v>18.283000000000001</v>
      </c>
      <c r="H415" t="s">
        <v>13</v>
      </c>
      <c r="I415" t="s">
        <v>14</v>
      </c>
      <c r="J415">
        <v>130</v>
      </c>
      <c r="K415">
        <v>0.32700000000000001</v>
      </c>
    </row>
    <row r="416" spans="1:11" hidden="1" x14ac:dyDescent="0.25">
      <c r="A416" t="s">
        <v>18</v>
      </c>
      <c r="B416" t="s">
        <v>19</v>
      </c>
      <c r="C416">
        <v>4</v>
      </c>
      <c r="D416">
        <v>1360</v>
      </c>
      <c r="E416">
        <v>163</v>
      </c>
      <c r="F416">
        <v>75.789000000000001</v>
      </c>
      <c r="G416">
        <v>17.309000000000001</v>
      </c>
      <c r="H416" t="s">
        <v>13</v>
      </c>
      <c r="I416" t="s">
        <v>14</v>
      </c>
      <c r="J416">
        <v>136</v>
      </c>
      <c r="K416">
        <v>0.27400000000000002</v>
      </c>
    </row>
    <row r="417" spans="1:11" hidden="1" x14ac:dyDescent="0.25">
      <c r="A417" t="s">
        <v>18</v>
      </c>
      <c r="B417" t="s">
        <v>19</v>
      </c>
      <c r="C417">
        <v>5</v>
      </c>
      <c r="D417">
        <v>1347</v>
      </c>
      <c r="E417">
        <v>164</v>
      </c>
      <c r="F417">
        <v>79.245999999999995</v>
      </c>
      <c r="G417">
        <v>21.631</v>
      </c>
      <c r="H417" t="s">
        <v>13</v>
      </c>
      <c r="I417" t="s">
        <v>14</v>
      </c>
      <c r="J417">
        <v>137</v>
      </c>
      <c r="K417">
        <v>0.33</v>
      </c>
    </row>
    <row r="418" spans="1:11" hidden="1" x14ac:dyDescent="0.25">
      <c r="A418" t="s">
        <v>18</v>
      </c>
      <c r="B418" t="s">
        <v>19</v>
      </c>
      <c r="C418">
        <v>6</v>
      </c>
      <c r="D418">
        <v>1363</v>
      </c>
      <c r="E418">
        <v>173</v>
      </c>
      <c r="F418">
        <v>73.891999999999996</v>
      </c>
      <c r="G418">
        <v>18.303999999999998</v>
      </c>
      <c r="H418" t="s">
        <v>13</v>
      </c>
      <c r="I418" t="s">
        <v>14</v>
      </c>
      <c r="J418">
        <v>147</v>
      </c>
      <c r="K418">
        <v>0.28399999999999997</v>
      </c>
    </row>
    <row r="419" spans="1:11" hidden="1" x14ac:dyDescent="0.25">
      <c r="A419" t="s">
        <v>18</v>
      </c>
      <c r="B419" t="s">
        <v>19</v>
      </c>
      <c r="C419">
        <v>7</v>
      </c>
      <c r="D419">
        <v>1331</v>
      </c>
      <c r="E419">
        <v>175</v>
      </c>
      <c r="F419">
        <v>78.995999999999995</v>
      </c>
      <c r="G419">
        <v>18.669</v>
      </c>
      <c r="H419" t="s">
        <v>13</v>
      </c>
      <c r="I419" t="s">
        <v>14</v>
      </c>
      <c r="J419">
        <v>147</v>
      </c>
      <c r="K419">
        <v>0.30299999999999999</v>
      </c>
    </row>
    <row r="420" spans="1:11" hidden="1" x14ac:dyDescent="0.25">
      <c r="A420" t="s">
        <v>18</v>
      </c>
      <c r="B420" t="s">
        <v>19</v>
      </c>
      <c r="C420">
        <v>8</v>
      </c>
      <c r="D420">
        <v>1357</v>
      </c>
      <c r="E420">
        <v>177</v>
      </c>
      <c r="F420">
        <v>77.807000000000002</v>
      </c>
      <c r="G420">
        <v>18.536999999999999</v>
      </c>
      <c r="H420" t="s">
        <v>13</v>
      </c>
      <c r="I420" t="s">
        <v>14</v>
      </c>
      <c r="J420">
        <v>154</v>
      </c>
      <c r="K420">
        <v>0.314</v>
      </c>
    </row>
    <row r="421" spans="1:11" hidden="1" x14ac:dyDescent="0.25">
      <c r="A421" t="s">
        <v>18</v>
      </c>
      <c r="B421" t="s">
        <v>19</v>
      </c>
      <c r="C421">
        <v>9</v>
      </c>
      <c r="D421">
        <v>1331</v>
      </c>
      <c r="E421">
        <v>179</v>
      </c>
      <c r="F421">
        <v>76.626999999999995</v>
      </c>
      <c r="G421">
        <v>17.972000000000001</v>
      </c>
      <c r="H421" t="s">
        <v>13</v>
      </c>
      <c r="I421" t="s">
        <v>14</v>
      </c>
      <c r="J421">
        <v>151</v>
      </c>
      <c r="K421">
        <v>0.30399999999999999</v>
      </c>
    </row>
    <row r="422" spans="1:11" x14ac:dyDescent="0.25">
      <c r="A422" t="str">
        <f>A421</f>
        <v>AKAZE</v>
      </c>
      <c r="B422" t="str">
        <f>B421</f>
        <v>SIFT</v>
      </c>
      <c r="C422" t="s">
        <v>22</v>
      </c>
      <c r="D422" s="1">
        <f>AVERAGE(D412:D421)</f>
        <v>1342.9</v>
      </c>
      <c r="E422" s="1">
        <f>AVERAGE(E412:E421)</f>
        <v>167</v>
      </c>
      <c r="F422" s="2">
        <f>AVERAGE(F412:F421)</f>
        <v>80.261599999999987</v>
      </c>
      <c r="G422" s="2">
        <f>AVERAGE(G412:G421)</f>
        <v>17.878500000000003</v>
      </c>
      <c r="H422" t="str">
        <f>H421</f>
        <v>MAT_BF</v>
      </c>
      <c r="I422" t="str">
        <f>I421</f>
        <v>SEL_KNN</v>
      </c>
      <c r="J422" s="1">
        <f>AVERAGE(J413:J421)</f>
        <v>141.11111111111111</v>
      </c>
      <c r="K422" s="2">
        <f>AVERAGE(K413:K421)</f>
        <v>0.30411111111111111</v>
      </c>
    </row>
    <row r="423" spans="1:11" x14ac:dyDescent="0.25">
      <c r="D423" s="1"/>
      <c r="E423" s="1"/>
      <c r="F423" s="2">
        <f>AVERAGE(F422,F409,F396,F383,F370,F357)</f>
        <v>81.745249999999999</v>
      </c>
      <c r="G423" s="2"/>
      <c r="J423" s="1"/>
      <c r="K423" s="2"/>
    </row>
    <row r="425" spans="1:11" x14ac:dyDescent="0.25">
      <c r="A425" t="s">
        <v>0</v>
      </c>
      <c r="B425" t="s">
        <v>1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10</v>
      </c>
    </row>
    <row r="426" spans="1:11" hidden="1" x14ac:dyDescent="0.25">
      <c r="A426" t="s">
        <v>19</v>
      </c>
      <c r="B426" t="s">
        <v>12</v>
      </c>
      <c r="C426">
        <v>0</v>
      </c>
      <c r="D426">
        <v>1437</v>
      </c>
      <c r="E426">
        <v>138</v>
      </c>
      <c r="F426">
        <v>156.62899999999999</v>
      </c>
      <c r="G426">
        <v>1.2090000000000001</v>
      </c>
      <c r="H426" t="s">
        <v>13</v>
      </c>
      <c r="I426" t="s">
        <v>14</v>
      </c>
      <c r="J426">
        <v>0</v>
      </c>
      <c r="K426">
        <v>0</v>
      </c>
    </row>
    <row r="427" spans="1:11" hidden="1" x14ac:dyDescent="0.25">
      <c r="A427" t="s">
        <v>19</v>
      </c>
      <c r="B427" t="s">
        <v>12</v>
      </c>
      <c r="C427">
        <v>1</v>
      </c>
      <c r="D427">
        <v>1371</v>
      </c>
      <c r="E427">
        <v>132</v>
      </c>
      <c r="F427">
        <v>107.01600000000001</v>
      </c>
      <c r="G427">
        <v>1.0760000000000001</v>
      </c>
      <c r="H427" t="s">
        <v>13</v>
      </c>
      <c r="I427" t="s">
        <v>14</v>
      </c>
      <c r="J427">
        <v>64</v>
      </c>
      <c r="K427">
        <v>0.308</v>
      </c>
    </row>
    <row r="428" spans="1:11" hidden="1" x14ac:dyDescent="0.25">
      <c r="A428" t="s">
        <v>19</v>
      </c>
      <c r="B428" t="s">
        <v>12</v>
      </c>
      <c r="C428">
        <v>2</v>
      </c>
      <c r="D428">
        <v>1381</v>
      </c>
      <c r="E428">
        <v>124</v>
      </c>
      <c r="F428">
        <v>100.983</v>
      </c>
      <c r="G428">
        <v>1.018</v>
      </c>
      <c r="H428" t="s">
        <v>13</v>
      </c>
      <c r="I428" t="s">
        <v>14</v>
      </c>
      <c r="J428">
        <v>66</v>
      </c>
      <c r="K428">
        <v>0.16800000000000001</v>
      </c>
    </row>
    <row r="429" spans="1:11" hidden="1" x14ac:dyDescent="0.25">
      <c r="A429" t="s">
        <v>19</v>
      </c>
      <c r="B429" t="s">
        <v>12</v>
      </c>
      <c r="C429">
        <v>3</v>
      </c>
      <c r="D429">
        <v>1336</v>
      </c>
      <c r="E429">
        <v>138</v>
      </c>
      <c r="F429">
        <v>100.977</v>
      </c>
      <c r="G429">
        <v>1.1100000000000001</v>
      </c>
      <c r="H429" t="s">
        <v>13</v>
      </c>
      <c r="I429" t="s">
        <v>14</v>
      </c>
      <c r="J429">
        <v>63</v>
      </c>
      <c r="K429">
        <v>0.183</v>
      </c>
    </row>
    <row r="430" spans="1:11" hidden="1" x14ac:dyDescent="0.25">
      <c r="A430" t="s">
        <v>19</v>
      </c>
      <c r="B430" t="s">
        <v>12</v>
      </c>
      <c r="C430">
        <v>4</v>
      </c>
      <c r="D430">
        <v>1303</v>
      </c>
      <c r="E430">
        <v>134</v>
      </c>
      <c r="F430">
        <v>91.361999999999995</v>
      </c>
      <c r="G430">
        <v>1.0860000000000001</v>
      </c>
      <c r="H430" t="s">
        <v>13</v>
      </c>
      <c r="I430" t="s">
        <v>14</v>
      </c>
      <c r="J430">
        <v>67</v>
      </c>
      <c r="K430">
        <v>0.48499999999999999</v>
      </c>
    </row>
    <row r="431" spans="1:11" hidden="1" x14ac:dyDescent="0.25">
      <c r="A431" t="s">
        <v>19</v>
      </c>
      <c r="B431" t="s">
        <v>12</v>
      </c>
      <c r="C431">
        <v>5</v>
      </c>
      <c r="D431">
        <v>1370</v>
      </c>
      <c r="E431">
        <v>140</v>
      </c>
      <c r="F431">
        <v>91.986000000000004</v>
      </c>
      <c r="G431">
        <v>1.097</v>
      </c>
      <c r="H431" t="s">
        <v>13</v>
      </c>
      <c r="I431" t="s">
        <v>14</v>
      </c>
      <c r="J431">
        <v>59</v>
      </c>
      <c r="K431">
        <v>0.20300000000000001</v>
      </c>
    </row>
    <row r="432" spans="1:11" hidden="1" x14ac:dyDescent="0.25">
      <c r="A432" t="s">
        <v>19</v>
      </c>
      <c r="B432" t="s">
        <v>12</v>
      </c>
      <c r="C432">
        <v>6</v>
      </c>
      <c r="D432">
        <v>1396</v>
      </c>
      <c r="E432">
        <v>137</v>
      </c>
      <c r="F432">
        <v>92.19</v>
      </c>
      <c r="G432">
        <v>1.2250000000000001</v>
      </c>
      <c r="H432" t="s">
        <v>13</v>
      </c>
      <c r="I432" t="s">
        <v>14</v>
      </c>
      <c r="J432">
        <v>64</v>
      </c>
      <c r="K432">
        <v>0.20399999999999999</v>
      </c>
    </row>
    <row r="433" spans="1:11" hidden="1" x14ac:dyDescent="0.25">
      <c r="A433" t="s">
        <v>19</v>
      </c>
      <c r="B433" t="s">
        <v>12</v>
      </c>
      <c r="C433">
        <v>7</v>
      </c>
      <c r="D433">
        <v>1382</v>
      </c>
      <c r="E433">
        <v>148</v>
      </c>
      <c r="F433">
        <v>94.113</v>
      </c>
      <c r="G433">
        <v>1.2310000000000001</v>
      </c>
      <c r="H433" t="s">
        <v>13</v>
      </c>
      <c r="I433" t="s">
        <v>14</v>
      </c>
      <c r="J433">
        <v>64</v>
      </c>
      <c r="K433">
        <v>0.2</v>
      </c>
    </row>
    <row r="434" spans="1:11" hidden="1" x14ac:dyDescent="0.25">
      <c r="A434" t="s">
        <v>19</v>
      </c>
      <c r="B434" t="s">
        <v>12</v>
      </c>
      <c r="C434">
        <v>8</v>
      </c>
      <c r="D434">
        <v>1462</v>
      </c>
      <c r="E434">
        <v>159</v>
      </c>
      <c r="F434">
        <v>96.135000000000005</v>
      </c>
      <c r="G434">
        <v>1.214</v>
      </c>
      <c r="H434" t="s">
        <v>13</v>
      </c>
      <c r="I434" t="s">
        <v>14</v>
      </c>
      <c r="J434">
        <v>67</v>
      </c>
      <c r="K434">
        <v>0.21299999999999999</v>
      </c>
    </row>
    <row r="435" spans="1:11" hidden="1" x14ac:dyDescent="0.25">
      <c r="A435" t="s">
        <v>19</v>
      </c>
      <c r="B435" t="s">
        <v>12</v>
      </c>
      <c r="C435">
        <v>9</v>
      </c>
      <c r="D435">
        <v>1422</v>
      </c>
      <c r="E435">
        <v>137</v>
      </c>
      <c r="F435">
        <v>93.028000000000006</v>
      </c>
      <c r="G435">
        <v>1.1459999999999999</v>
      </c>
      <c r="H435" t="s">
        <v>13</v>
      </c>
      <c r="I435" t="s">
        <v>14</v>
      </c>
      <c r="J435">
        <v>80</v>
      </c>
      <c r="K435">
        <v>0.20699999999999999</v>
      </c>
    </row>
    <row r="436" spans="1:11" x14ac:dyDescent="0.25">
      <c r="A436" t="str">
        <f>A435</f>
        <v>SIFT</v>
      </c>
      <c r="B436" t="str">
        <f>B435</f>
        <v>BRISK</v>
      </c>
      <c r="C436" t="s">
        <v>22</v>
      </c>
      <c r="D436" s="1">
        <f>AVERAGE(D426:D435)</f>
        <v>1386</v>
      </c>
      <c r="E436" s="1">
        <f>AVERAGE(E426:E435)</f>
        <v>138.69999999999999</v>
      </c>
      <c r="F436" s="2">
        <f>AVERAGE(F426:F435)</f>
        <v>102.4419</v>
      </c>
      <c r="G436" s="2">
        <f>AVERAGE(G426:G435)</f>
        <v>1.1412</v>
      </c>
      <c r="H436" t="str">
        <f>H435</f>
        <v>MAT_BF</v>
      </c>
      <c r="I436" t="str">
        <f>I435</f>
        <v>SEL_KNN</v>
      </c>
      <c r="J436" s="1">
        <f>AVERAGE(J427:J435)</f>
        <v>66</v>
      </c>
      <c r="K436" s="2">
        <f>AVERAGE(K427:K435)</f>
        <v>0.24122222222222225</v>
      </c>
    </row>
    <row r="438" spans="1:11" x14ac:dyDescent="0.25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</row>
    <row r="439" spans="1:11" hidden="1" x14ac:dyDescent="0.25">
      <c r="A439" t="s">
        <v>19</v>
      </c>
      <c r="B439" t="s">
        <v>15</v>
      </c>
      <c r="C439">
        <v>0</v>
      </c>
      <c r="D439">
        <v>1437</v>
      </c>
      <c r="E439">
        <v>138</v>
      </c>
      <c r="F439">
        <v>145.21700000000001</v>
      </c>
      <c r="G439">
        <v>0.66300000000000003</v>
      </c>
      <c r="H439" t="s">
        <v>13</v>
      </c>
      <c r="I439" t="s">
        <v>14</v>
      </c>
      <c r="J439">
        <v>0</v>
      </c>
      <c r="K439">
        <v>0</v>
      </c>
    </row>
    <row r="440" spans="1:11" hidden="1" x14ac:dyDescent="0.25">
      <c r="A440" t="s">
        <v>19</v>
      </c>
      <c r="B440" t="s">
        <v>15</v>
      </c>
      <c r="C440">
        <v>1</v>
      </c>
      <c r="D440">
        <v>1371</v>
      </c>
      <c r="E440">
        <v>132</v>
      </c>
      <c r="F440">
        <v>118.163</v>
      </c>
      <c r="G440">
        <v>0.77</v>
      </c>
      <c r="H440" t="s">
        <v>13</v>
      </c>
      <c r="I440" t="s">
        <v>14</v>
      </c>
      <c r="J440">
        <v>86</v>
      </c>
      <c r="K440">
        <v>0.30499999999999999</v>
      </c>
    </row>
    <row r="441" spans="1:11" hidden="1" x14ac:dyDescent="0.25">
      <c r="A441" t="s">
        <v>19</v>
      </c>
      <c r="B441" t="s">
        <v>15</v>
      </c>
      <c r="C441">
        <v>2</v>
      </c>
      <c r="D441">
        <v>1381</v>
      </c>
      <c r="E441">
        <v>124</v>
      </c>
      <c r="F441">
        <v>107.58799999999999</v>
      </c>
      <c r="G441">
        <v>0.57999999999999996</v>
      </c>
      <c r="H441" t="s">
        <v>13</v>
      </c>
      <c r="I441" t="s">
        <v>14</v>
      </c>
      <c r="J441">
        <v>78</v>
      </c>
      <c r="K441">
        <v>0.22900000000000001</v>
      </c>
    </row>
    <row r="442" spans="1:11" hidden="1" x14ac:dyDescent="0.25">
      <c r="A442" t="s">
        <v>19</v>
      </c>
      <c r="B442" t="s">
        <v>15</v>
      </c>
      <c r="C442">
        <v>3</v>
      </c>
      <c r="D442">
        <v>1336</v>
      </c>
      <c r="E442">
        <v>138</v>
      </c>
      <c r="F442">
        <v>92.882000000000005</v>
      </c>
      <c r="G442">
        <v>0.505</v>
      </c>
      <c r="H442" t="s">
        <v>13</v>
      </c>
      <c r="I442" t="s">
        <v>14</v>
      </c>
      <c r="J442">
        <v>77</v>
      </c>
      <c r="K442">
        <v>0.17299999999999999</v>
      </c>
    </row>
    <row r="443" spans="1:11" hidden="1" x14ac:dyDescent="0.25">
      <c r="A443" t="s">
        <v>19</v>
      </c>
      <c r="B443" t="s">
        <v>15</v>
      </c>
      <c r="C443">
        <v>4</v>
      </c>
      <c r="D443">
        <v>1303</v>
      </c>
      <c r="E443">
        <v>134</v>
      </c>
      <c r="F443">
        <v>93.980999999999995</v>
      </c>
      <c r="G443">
        <v>0.52700000000000002</v>
      </c>
      <c r="H443" t="s">
        <v>13</v>
      </c>
      <c r="I443" t="s">
        <v>14</v>
      </c>
      <c r="J443">
        <v>86</v>
      </c>
      <c r="K443">
        <v>0.20100000000000001</v>
      </c>
    </row>
    <row r="444" spans="1:11" hidden="1" x14ac:dyDescent="0.25">
      <c r="A444" t="s">
        <v>19</v>
      </c>
      <c r="B444" t="s">
        <v>15</v>
      </c>
      <c r="C444">
        <v>5</v>
      </c>
      <c r="D444">
        <v>1370</v>
      </c>
      <c r="E444">
        <v>140</v>
      </c>
      <c r="F444">
        <v>96.04</v>
      </c>
      <c r="G444">
        <v>0.53900000000000003</v>
      </c>
      <c r="H444" t="s">
        <v>13</v>
      </c>
      <c r="I444" t="s">
        <v>14</v>
      </c>
      <c r="J444">
        <v>69</v>
      </c>
      <c r="K444">
        <v>0.159</v>
      </c>
    </row>
    <row r="445" spans="1:11" hidden="1" x14ac:dyDescent="0.25">
      <c r="A445" t="s">
        <v>19</v>
      </c>
      <c r="B445" t="s">
        <v>15</v>
      </c>
      <c r="C445">
        <v>6</v>
      </c>
      <c r="D445">
        <v>1396</v>
      </c>
      <c r="E445">
        <v>137</v>
      </c>
      <c r="F445">
        <v>93.29</v>
      </c>
      <c r="G445">
        <v>0.55700000000000005</v>
      </c>
      <c r="H445" t="s">
        <v>13</v>
      </c>
      <c r="I445" t="s">
        <v>14</v>
      </c>
      <c r="J445">
        <v>74</v>
      </c>
      <c r="K445">
        <v>0.20100000000000001</v>
      </c>
    </row>
    <row r="446" spans="1:11" hidden="1" x14ac:dyDescent="0.25">
      <c r="A446" t="s">
        <v>19</v>
      </c>
      <c r="B446" t="s">
        <v>15</v>
      </c>
      <c r="C446">
        <v>7</v>
      </c>
      <c r="D446">
        <v>1382</v>
      </c>
      <c r="E446">
        <v>148</v>
      </c>
      <c r="F446">
        <v>94.266999999999996</v>
      </c>
      <c r="G446">
        <v>0.50700000000000001</v>
      </c>
      <c r="H446" t="s">
        <v>13</v>
      </c>
      <c r="I446" t="s">
        <v>14</v>
      </c>
      <c r="J446">
        <v>76</v>
      </c>
      <c r="K446">
        <v>0.17499999999999999</v>
      </c>
    </row>
    <row r="447" spans="1:11" hidden="1" x14ac:dyDescent="0.25">
      <c r="A447" t="s">
        <v>19</v>
      </c>
      <c r="B447" t="s">
        <v>15</v>
      </c>
      <c r="C447">
        <v>8</v>
      </c>
      <c r="D447">
        <v>1462</v>
      </c>
      <c r="E447">
        <v>159</v>
      </c>
      <c r="F447">
        <v>93.367000000000004</v>
      </c>
      <c r="G447">
        <v>0.53600000000000003</v>
      </c>
      <c r="H447" t="s">
        <v>13</v>
      </c>
      <c r="I447" t="s">
        <v>14</v>
      </c>
      <c r="J447">
        <v>70</v>
      </c>
      <c r="K447">
        <v>0.17199999999999999</v>
      </c>
    </row>
    <row r="448" spans="1:11" hidden="1" x14ac:dyDescent="0.25">
      <c r="A448" t="s">
        <v>19</v>
      </c>
      <c r="B448" t="s">
        <v>15</v>
      </c>
      <c r="C448">
        <v>9</v>
      </c>
      <c r="D448">
        <v>1422</v>
      </c>
      <c r="E448">
        <v>137</v>
      </c>
      <c r="F448">
        <v>92.698999999999998</v>
      </c>
      <c r="G448">
        <v>0.54100000000000004</v>
      </c>
      <c r="H448" t="s">
        <v>13</v>
      </c>
      <c r="I448" t="s">
        <v>14</v>
      </c>
      <c r="J448">
        <v>88</v>
      </c>
      <c r="K448">
        <v>0.16700000000000001</v>
      </c>
    </row>
    <row r="449" spans="1:11" x14ac:dyDescent="0.25">
      <c r="A449" t="str">
        <f>A448</f>
        <v>SIFT</v>
      </c>
      <c r="B449" t="str">
        <f>B448</f>
        <v>BRIEF</v>
      </c>
      <c r="C449" t="s">
        <v>22</v>
      </c>
      <c r="D449" s="1">
        <f>AVERAGE(D439:D448)</f>
        <v>1386</v>
      </c>
      <c r="E449" s="1">
        <f>AVERAGE(E439:E448)</f>
        <v>138.69999999999999</v>
      </c>
      <c r="F449" s="2">
        <f>AVERAGE(F439:F448)</f>
        <v>102.74939999999999</v>
      </c>
      <c r="G449" s="2">
        <f>AVERAGE(G439:G448)</f>
        <v>0.57250000000000001</v>
      </c>
      <c r="H449" t="str">
        <f>H448</f>
        <v>MAT_BF</v>
      </c>
      <c r="I449" t="str">
        <f>I448</f>
        <v>SEL_KNN</v>
      </c>
      <c r="J449" s="1">
        <f>AVERAGE(J440:J448)</f>
        <v>78.222222222222229</v>
      </c>
      <c r="K449" s="2">
        <f>AVERAGE(K440:K448)</f>
        <v>0.19800000000000004</v>
      </c>
    </row>
    <row r="451" spans="1:11" x14ac:dyDescent="0.25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10</v>
      </c>
    </row>
    <row r="452" spans="1:11" x14ac:dyDescent="0.25">
      <c r="A452" t="s">
        <v>19</v>
      </c>
      <c r="B452" t="s">
        <v>16</v>
      </c>
    </row>
    <row r="454" spans="1:11" x14ac:dyDescent="0.25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</row>
    <row r="455" spans="1:11" hidden="1" x14ac:dyDescent="0.25">
      <c r="A455" t="s">
        <v>19</v>
      </c>
      <c r="B455" t="s">
        <v>17</v>
      </c>
      <c r="C455">
        <v>0</v>
      </c>
      <c r="D455">
        <v>1437</v>
      </c>
      <c r="E455">
        <v>138</v>
      </c>
      <c r="F455">
        <v>152.21899999999999</v>
      </c>
      <c r="G455">
        <v>31.856000000000002</v>
      </c>
      <c r="H455" t="s">
        <v>13</v>
      </c>
      <c r="I455" t="s">
        <v>14</v>
      </c>
      <c r="J455">
        <v>0</v>
      </c>
      <c r="K455">
        <v>0</v>
      </c>
    </row>
    <row r="456" spans="1:11" hidden="1" x14ac:dyDescent="0.25">
      <c r="A456" t="s">
        <v>19</v>
      </c>
      <c r="B456" t="s">
        <v>17</v>
      </c>
      <c r="C456">
        <v>1</v>
      </c>
      <c r="D456">
        <v>1371</v>
      </c>
      <c r="E456">
        <v>132</v>
      </c>
      <c r="F456">
        <v>104.65300000000001</v>
      </c>
      <c r="G456">
        <v>31.309000000000001</v>
      </c>
      <c r="H456" t="s">
        <v>13</v>
      </c>
      <c r="I456" t="s">
        <v>14</v>
      </c>
      <c r="J456">
        <v>65</v>
      </c>
      <c r="K456">
        <v>0.35099999999999998</v>
      </c>
    </row>
    <row r="457" spans="1:11" hidden="1" x14ac:dyDescent="0.25">
      <c r="A457" t="s">
        <v>19</v>
      </c>
      <c r="B457" t="s">
        <v>17</v>
      </c>
      <c r="C457">
        <v>2</v>
      </c>
      <c r="D457">
        <v>1381</v>
      </c>
      <c r="E457">
        <v>124</v>
      </c>
      <c r="F457">
        <v>101.33199999999999</v>
      </c>
      <c r="G457">
        <v>31.968</v>
      </c>
      <c r="H457" t="s">
        <v>13</v>
      </c>
      <c r="I457" t="s">
        <v>14</v>
      </c>
      <c r="J457">
        <v>72</v>
      </c>
      <c r="K457">
        <v>0.17899999999999999</v>
      </c>
    </row>
    <row r="458" spans="1:11" hidden="1" x14ac:dyDescent="0.25">
      <c r="A458" t="s">
        <v>19</v>
      </c>
      <c r="B458" t="s">
        <v>17</v>
      </c>
      <c r="C458">
        <v>3</v>
      </c>
      <c r="D458">
        <v>1336</v>
      </c>
      <c r="E458">
        <v>138</v>
      </c>
      <c r="F458">
        <v>98.611000000000004</v>
      </c>
      <c r="G458">
        <v>31.585999999999999</v>
      </c>
      <c r="H458" t="s">
        <v>13</v>
      </c>
      <c r="I458" t="s">
        <v>14</v>
      </c>
      <c r="J458">
        <v>65</v>
      </c>
      <c r="K458">
        <v>0.187</v>
      </c>
    </row>
    <row r="459" spans="1:11" hidden="1" x14ac:dyDescent="0.25">
      <c r="A459" t="s">
        <v>19</v>
      </c>
      <c r="B459" t="s">
        <v>17</v>
      </c>
      <c r="C459">
        <v>4</v>
      </c>
      <c r="D459">
        <v>1303</v>
      </c>
      <c r="E459">
        <v>134</v>
      </c>
      <c r="F459">
        <v>94.158000000000001</v>
      </c>
      <c r="G459">
        <v>31.959</v>
      </c>
      <c r="H459" t="s">
        <v>13</v>
      </c>
      <c r="I459" t="s">
        <v>14</v>
      </c>
      <c r="J459">
        <v>67</v>
      </c>
      <c r="K459">
        <v>0.182</v>
      </c>
    </row>
    <row r="460" spans="1:11" hidden="1" x14ac:dyDescent="0.25">
      <c r="A460" t="s">
        <v>19</v>
      </c>
      <c r="B460" t="s">
        <v>17</v>
      </c>
      <c r="C460">
        <v>5</v>
      </c>
      <c r="D460">
        <v>1370</v>
      </c>
      <c r="E460">
        <v>140</v>
      </c>
      <c r="F460">
        <v>84.858999999999995</v>
      </c>
      <c r="G460">
        <v>31.643999999999998</v>
      </c>
      <c r="H460" t="s">
        <v>13</v>
      </c>
      <c r="I460" t="s">
        <v>14</v>
      </c>
      <c r="J460">
        <v>59</v>
      </c>
      <c r="K460">
        <v>0.19500000000000001</v>
      </c>
    </row>
    <row r="461" spans="1:11" hidden="1" x14ac:dyDescent="0.25">
      <c r="A461" t="s">
        <v>19</v>
      </c>
      <c r="B461" t="s">
        <v>17</v>
      </c>
      <c r="C461">
        <v>6</v>
      </c>
      <c r="D461">
        <v>1396</v>
      </c>
      <c r="E461">
        <v>137</v>
      </c>
      <c r="F461">
        <v>91.299000000000007</v>
      </c>
      <c r="G461">
        <v>31.125</v>
      </c>
      <c r="H461" t="s">
        <v>13</v>
      </c>
      <c r="I461" t="s">
        <v>14</v>
      </c>
      <c r="J461">
        <v>59</v>
      </c>
      <c r="K461">
        <v>0.19900000000000001</v>
      </c>
    </row>
    <row r="462" spans="1:11" hidden="1" x14ac:dyDescent="0.25">
      <c r="A462" t="s">
        <v>19</v>
      </c>
      <c r="B462" t="s">
        <v>17</v>
      </c>
      <c r="C462">
        <v>7</v>
      </c>
      <c r="D462">
        <v>1382</v>
      </c>
      <c r="E462">
        <v>148</v>
      </c>
      <c r="F462">
        <v>92.504000000000005</v>
      </c>
      <c r="G462">
        <v>31.308</v>
      </c>
      <c r="H462" t="s">
        <v>13</v>
      </c>
      <c r="I462" t="s">
        <v>14</v>
      </c>
      <c r="J462">
        <v>64</v>
      </c>
      <c r="K462">
        <v>0.192</v>
      </c>
    </row>
    <row r="463" spans="1:11" hidden="1" x14ac:dyDescent="0.25">
      <c r="A463" t="s">
        <v>19</v>
      </c>
      <c r="B463" t="s">
        <v>17</v>
      </c>
      <c r="C463">
        <v>8</v>
      </c>
      <c r="D463">
        <v>1462</v>
      </c>
      <c r="E463">
        <v>159</v>
      </c>
      <c r="F463">
        <v>92.533000000000001</v>
      </c>
      <c r="G463">
        <v>31.135000000000002</v>
      </c>
      <c r="H463" t="s">
        <v>13</v>
      </c>
      <c r="I463" t="s">
        <v>14</v>
      </c>
      <c r="J463">
        <v>65</v>
      </c>
      <c r="K463">
        <v>0.20200000000000001</v>
      </c>
    </row>
    <row r="464" spans="1:11" hidden="1" x14ac:dyDescent="0.25">
      <c r="A464" t="s">
        <v>19</v>
      </c>
      <c r="B464" t="s">
        <v>17</v>
      </c>
      <c r="C464">
        <v>9</v>
      </c>
      <c r="D464">
        <v>1422</v>
      </c>
      <c r="E464">
        <v>137</v>
      </c>
      <c r="F464">
        <v>91.742000000000004</v>
      </c>
      <c r="G464">
        <v>31.727</v>
      </c>
      <c r="H464" t="s">
        <v>13</v>
      </c>
      <c r="I464" t="s">
        <v>14</v>
      </c>
      <c r="J464">
        <v>79</v>
      </c>
      <c r="K464">
        <v>0.19800000000000001</v>
      </c>
    </row>
    <row r="465" spans="1:11" x14ac:dyDescent="0.25">
      <c r="A465" t="str">
        <f>A464</f>
        <v>SIFT</v>
      </c>
      <c r="B465" t="str">
        <f>B464</f>
        <v>FREAK</v>
      </c>
      <c r="C465" t="s">
        <v>22</v>
      </c>
      <c r="D465" s="1">
        <f>AVERAGE(D455:D464)</f>
        <v>1386</v>
      </c>
      <c r="E465" s="1">
        <f>AVERAGE(E455:E464)</f>
        <v>138.69999999999999</v>
      </c>
      <c r="F465" s="2">
        <f>AVERAGE(F455:F464)</f>
        <v>100.39099999999999</v>
      </c>
      <c r="G465" s="2">
        <f>AVERAGE(G455:G464)</f>
        <v>31.561699999999995</v>
      </c>
      <c r="H465" t="str">
        <f>H464</f>
        <v>MAT_BF</v>
      </c>
      <c r="I465" t="str">
        <f>I464</f>
        <v>SEL_KNN</v>
      </c>
      <c r="J465" s="1">
        <f>AVERAGE(J456:J464)</f>
        <v>66.111111111111114</v>
      </c>
      <c r="K465" s="2">
        <f>AVERAGE(K456:K464)</f>
        <v>0.20944444444444443</v>
      </c>
    </row>
    <row r="467" spans="1:11" x14ac:dyDescent="0.25">
      <c r="A467" t="s">
        <v>0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</row>
    <row r="468" spans="1:11" x14ac:dyDescent="0.25">
      <c r="A468" t="s">
        <v>19</v>
      </c>
      <c r="B468" t="s">
        <v>18</v>
      </c>
      <c r="F468" s="2">
        <f>AVERAGE(F436,F449,F465,F481)</f>
        <v>90.351425000000006</v>
      </c>
    </row>
    <row r="470" spans="1:11" x14ac:dyDescent="0.25">
      <c r="A470" t="s">
        <v>0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10</v>
      </c>
    </row>
    <row r="471" spans="1:11" hidden="1" x14ac:dyDescent="0.25">
      <c r="A471" t="s">
        <v>19</v>
      </c>
      <c r="B471" t="s">
        <v>19</v>
      </c>
      <c r="C471">
        <v>0</v>
      </c>
      <c r="D471">
        <v>1437</v>
      </c>
      <c r="E471">
        <v>138</v>
      </c>
      <c r="F471">
        <v>151.96600000000001</v>
      </c>
      <c r="G471">
        <v>100.88500000000001</v>
      </c>
      <c r="H471" t="s">
        <v>13</v>
      </c>
      <c r="I471" t="s">
        <v>14</v>
      </c>
      <c r="J471">
        <v>0</v>
      </c>
      <c r="K471">
        <v>0</v>
      </c>
    </row>
    <row r="472" spans="1:11" hidden="1" x14ac:dyDescent="0.25">
      <c r="A472" t="s">
        <v>19</v>
      </c>
      <c r="B472" t="s">
        <v>19</v>
      </c>
      <c r="C472">
        <v>1</v>
      </c>
      <c r="D472">
        <v>1371</v>
      </c>
      <c r="E472">
        <v>132</v>
      </c>
      <c r="F472">
        <v>47.957999999999998</v>
      </c>
      <c r="G472">
        <v>42.46</v>
      </c>
      <c r="H472" t="s">
        <v>13</v>
      </c>
      <c r="I472" t="s">
        <v>14</v>
      </c>
      <c r="J472">
        <v>82</v>
      </c>
      <c r="K472">
        <v>0.35199999999999998</v>
      </c>
    </row>
    <row r="473" spans="1:11" hidden="1" x14ac:dyDescent="0.25">
      <c r="A473" t="s">
        <v>19</v>
      </c>
      <c r="B473" t="s">
        <v>19</v>
      </c>
      <c r="C473">
        <v>2</v>
      </c>
      <c r="D473">
        <v>1381</v>
      </c>
      <c r="E473">
        <v>124</v>
      </c>
      <c r="F473">
        <v>50.234000000000002</v>
      </c>
      <c r="G473">
        <v>38.052999999999997</v>
      </c>
      <c r="H473" t="s">
        <v>13</v>
      </c>
      <c r="I473" t="s">
        <v>14</v>
      </c>
      <c r="J473">
        <v>81</v>
      </c>
      <c r="K473">
        <v>0.16900000000000001</v>
      </c>
    </row>
    <row r="474" spans="1:11" hidden="1" x14ac:dyDescent="0.25">
      <c r="A474" t="s">
        <v>19</v>
      </c>
      <c r="B474" t="s">
        <v>19</v>
      </c>
      <c r="C474">
        <v>3</v>
      </c>
      <c r="D474">
        <v>1336</v>
      </c>
      <c r="E474">
        <v>138</v>
      </c>
      <c r="F474">
        <v>43.301000000000002</v>
      </c>
      <c r="G474">
        <v>37.715000000000003</v>
      </c>
      <c r="H474" t="s">
        <v>13</v>
      </c>
      <c r="I474" t="s">
        <v>14</v>
      </c>
      <c r="J474">
        <v>86</v>
      </c>
      <c r="K474">
        <v>0.184</v>
      </c>
    </row>
    <row r="475" spans="1:11" hidden="1" x14ac:dyDescent="0.25">
      <c r="A475" t="s">
        <v>19</v>
      </c>
      <c r="B475" t="s">
        <v>19</v>
      </c>
      <c r="C475">
        <v>4</v>
      </c>
      <c r="D475">
        <v>1303</v>
      </c>
      <c r="E475">
        <v>134</v>
      </c>
      <c r="F475">
        <v>43.712000000000003</v>
      </c>
      <c r="G475">
        <v>37.292000000000002</v>
      </c>
      <c r="H475" t="s">
        <v>13</v>
      </c>
      <c r="I475" t="s">
        <v>14</v>
      </c>
      <c r="J475">
        <v>94</v>
      </c>
      <c r="K475">
        <v>0.17699999999999999</v>
      </c>
    </row>
    <row r="476" spans="1:11" hidden="1" x14ac:dyDescent="0.25">
      <c r="A476" t="s">
        <v>19</v>
      </c>
      <c r="B476" t="s">
        <v>19</v>
      </c>
      <c r="C476">
        <v>5</v>
      </c>
      <c r="D476">
        <v>1370</v>
      </c>
      <c r="E476">
        <v>140</v>
      </c>
      <c r="F476">
        <v>43.725999999999999</v>
      </c>
      <c r="G476">
        <v>37.360999999999997</v>
      </c>
      <c r="H476" t="s">
        <v>13</v>
      </c>
      <c r="I476" t="s">
        <v>14</v>
      </c>
      <c r="J476">
        <v>90</v>
      </c>
      <c r="K476">
        <v>0.20399999999999999</v>
      </c>
    </row>
    <row r="477" spans="1:11" hidden="1" x14ac:dyDescent="0.25">
      <c r="A477" t="s">
        <v>19</v>
      </c>
      <c r="B477" t="s">
        <v>19</v>
      </c>
      <c r="C477">
        <v>6</v>
      </c>
      <c r="D477">
        <v>1396</v>
      </c>
      <c r="E477">
        <v>137</v>
      </c>
      <c r="F477">
        <v>43.710999999999999</v>
      </c>
      <c r="G477">
        <v>36.488999999999997</v>
      </c>
      <c r="H477" t="s">
        <v>13</v>
      </c>
      <c r="I477" t="s">
        <v>14</v>
      </c>
      <c r="J477">
        <v>81</v>
      </c>
      <c r="K477">
        <v>0.17399999999999999</v>
      </c>
    </row>
    <row r="478" spans="1:11" hidden="1" x14ac:dyDescent="0.25">
      <c r="A478" t="s">
        <v>19</v>
      </c>
      <c r="B478" t="s">
        <v>19</v>
      </c>
      <c r="C478">
        <v>7</v>
      </c>
      <c r="D478">
        <v>1382</v>
      </c>
      <c r="E478">
        <v>148</v>
      </c>
      <c r="F478">
        <v>45.311</v>
      </c>
      <c r="G478">
        <v>36.795000000000002</v>
      </c>
      <c r="H478" t="s">
        <v>13</v>
      </c>
      <c r="I478" t="s">
        <v>14</v>
      </c>
      <c r="J478">
        <v>82</v>
      </c>
      <c r="K478">
        <v>0.19500000000000001</v>
      </c>
    </row>
    <row r="479" spans="1:11" hidden="1" x14ac:dyDescent="0.25">
      <c r="A479" t="s">
        <v>19</v>
      </c>
      <c r="B479" t="s">
        <v>19</v>
      </c>
      <c r="C479">
        <v>8</v>
      </c>
      <c r="D479">
        <v>1462</v>
      </c>
      <c r="E479">
        <v>159</v>
      </c>
      <c r="F479">
        <v>44.313000000000002</v>
      </c>
      <c r="G479">
        <v>36.457999999999998</v>
      </c>
      <c r="H479" t="s">
        <v>13</v>
      </c>
      <c r="I479" t="s">
        <v>14</v>
      </c>
      <c r="J479">
        <v>102</v>
      </c>
      <c r="K479">
        <v>0.20799999999999999</v>
      </c>
    </row>
    <row r="480" spans="1:11" hidden="1" x14ac:dyDescent="0.25">
      <c r="A480" t="s">
        <v>19</v>
      </c>
      <c r="B480" t="s">
        <v>19</v>
      </c>
      <c r="C480">
        <v>9</v>
      </c>
      <c r="D480">
        <v>1422</v>
      </c>
      <c r="E480">
        <v>137</v>
      </c>
      <c r="F480">
        <v>44.002000000000002</v>
      </c>
      <c r="G480">
        <v>37.122</v>
      </c>
      <c r="H480" t="s">
        <v>13</v>
      </c>
      <c r="I480" t="s">
        <v>14</v>
      </c>
      <c r="J480">
        <v>104</v>
      </c>
      <c r="K480">
        <v>0.17899999999999999</v>
      </c>
    </row>
    <row r="481" spans="1:11" x14ac:dyDescent="0.25">
      <c r="A481" t="str">
        <f>A480</f>
        <v>SIFT</v>
      </c>
      <c r="B481" t="str">
        <f>B480</f>
        <v>SIFT</v>
      </c>
      <c r="C481" t="s">
        <v>22</v>
      </c>
      <c r="D481" s="1">
        <f>AVERAGE(D471:D480)</f>
        <v>1386</v>
      </c>
      <c r="E481" s="1">
        <f>AVERAGE(E471:E480)</f>
        <v>138.69999999999999</v>
      </c>
      <c r="F481" s="2">
        <f>AVERAGE(F471:F480)</f>
        <v>55.823399999999992</v>
      </c>
      <c r="G481" s="2">
        <f>AVERAGE(G471:G480)</f>
        <v>44.062999999999995</v>
      </c>
      <c r="H481" t="str">
        <f>H480</f>
        <v>MAT_BF</v>
      </c>
      <c r="I481" t="str">
        <f>I480</f>
        <v>SEL_KNN</v>
      </c>
      <c r="J481" s="1">
        <f>AVERAGE(J472:J480)</f>
        <v>89.111111111111114</v>
      </c>
      <c r="K481" s="2">
        <f>AVERAGE(K472:K480)</f>
        <v>0.20466666666666666</v>
      </c>
    </row>
    <row r="484" spans="1:11" ht="18.75" x14ac:dyDescent="0.3">
      <c r="A484" s="4" t="s">
        <v>23</v>
      </c>
      <c r="B484" s="4"/>
      <c r="C484" s="4"/>
      <c r="D484" s="4"/>
    </row>
    <row r="486" spans="1:11" x14ac:dyDescent="0.25">
      <c r="A486" t="s">
        <v>0</v>
      </c>
      <c r="B486" t="s">
        <v>1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7</v>
      </c>
      <c r="I486" t="s">
        <v>8</v>
      </c>
      <c r="J486" t="s">
        <v>9</v>
      </c>
      <c r="K486" t="s">
        <v>10</v>
      </c>
    </row>
    <row r="487" spans="1:11" x14ac:dyDescent="0.25">
      <c r="A487" s="3" t="s">
        <v>11</v>
      </c>
      <c r="B487" t="s">
        <v>16</v>
      </c>
      <c r="C487" t="s">
        <v>22</v>
      </c>
      <c r="D487" s="1">
        <v>1342.3</v>
      </c>
      <c r="E487" s="1">
        <v>117.9</v>
      </c>
      <c r="F487" s="2">
        <v>14.31034</v>
      </c>
      <c r="G487" s="2">
        <v>1.5604</v>
      </c>
      <c r="H487" t="s">
        <v>13</v>
      </c>
      <c r="I487" t="s">
        <v>14</v>
      </c>
      <c r="J487" s="1">
        <v>100.88888888888889</v>
      </c>
      <c r="K487" s="2">
        <v>0.23944444444444446</v>
      </c>
    </row>
    <row r="488" spans="1:11" x14ac:dyDescent="0.25">
      <c r="A488" s="3" t="s">
        <v>20</v>
      </c>
      <c r="B488" t="s">
        <v>16</v>
      </c>
      <c r="C488" t="s">
        <v>22</v>
      </c>
      <c r="D488" s="1">
        <v>173.7</v>
      </c>
      <c r="E488" s="1">
        <v>24.8</v>
      </c>
      <c r="F488" s="2">
        <v>16.098220000000001</v>
      </c>
      <c r="G488" s="2">
        <v>0.79379999999999995</v>
      </c>
      <c r="H488" t="s">
        <v>13</v>
      </c>
      <c r="I488" t="s">
        <v>14</v>
      </c>
      <c r="J488" s="1">
        <v>18</v>
      </c>
      <c r="K488" s="2">
        <v>0.13100000000000001</v>
      </c>
    </row>
    <row r="489" spans="1:11" x14ac:dyDescent="0.25">
      <c r="A489" s="3" t="s">
        <v>21</v>
      </c>
      <c r="B489" t="s">
        <v>16</v>
      </c>
      <c r="C489" t="s">
        <v>22</v>
      </c>
      <c r="D489" s="1">
        <v>4920.3999999999996</v>
      </c>
      <c r="E489" s="1">
        <v>409.4</v>
      </c>
      <c r="F489" s="2">
        <v>2.0070000000000001</v>
      </c>
      <c r="G489" s="2">
        <v>1.3755000000000002</v>
      </c>
      <c r="H489" t="s">
        <v>13</v>
      </c>
      <c r="I489" t="s">
        <v>14</v>
      </c>
      <c r="J489" s="1">
        <v>307.55555555555554</v>
      </c>
      <c r="K489" s="2">
        <v>0.88177777777777777</v>
      </c>
    </row>
    <row r="490" spans="1:11" x14ac:dyDescent="0.25">
      <c r="A490" s="3" t="s">
        <v>12</v>
      </c>
      <c r="B490" t="s">
        <v>15</v>
      </c>
      <c r="C490" t="s">
        <v>22</v>
      </c>
      <c r="D490" s="1">
        <v>2711.6</v>
      </c>
      <c r="E490" s="1">
        <v>276.2</v>
      </c>
      <c r="F490" s="2">
        <v>29.37416</v>
      </c>
      <c r="G490" s="2">
        <v>1.0569999999999999</v>
      </c>
      <c r="H490" t="s">
        <v>13</v>
      </c>
      <c r="I490" t="s">
        <v>14</v>
      </c>
      <c r="J490" s="1">
        <v>189.33333333333334</v>
      </c>
      <c r="K490" s="2">
        <v>0.51533333333333331</v>
      </c>
    </row>
    <row r="491" spans="1:11" x14ac:dyDescent="0.25">
      <c r="A491" s="3" t="s">
        <v>16</v>
      </c>
      <c r="B491" t="s">
        <v>12</v>
      </c>
      <c r="C491" t="s">
        <v>22</v>
      </c>
      <c r="D491" s="1">
        <v>500</v>
      </c>
      <c r="E491" s="1">
        <v>116.1</v>
      </c>
      <c r="F491" s="2">
        <v>6.9888000000000003</v>
      </c>
      <c r="G491" s="2">
        <v>1.2008000000000001</v>
      </c>
      <c r="H491" t="s">
        <v>13</v>
      </c>
      <c r="I491" t="s">
        <v>14</v>
      </c>
      <c r="J491" s="1">
        <v>83.444444444444443</v>
      </c>
      <c r="K491" s="2">
        <v>0.22577777777777777</v>
      </c>
    </row>
    <row r="492" spans="1:11" x14ac:dyDescent="0.25">
      <c r="A492" s="3" t="s">
        <v>18</v>
      </c>
      <c r="B492" t="s">
        <v>15</v>
      </c>
      <c r="C492" t="s">
        <v>22</v>
      </c>
      <c r="D492" s="1">
        <v>1342.9</v>
      </c>
      <c r="E492" s="1">
        <v>167</v>
      </c>
      <c r="F492" s="2">
        <v>81.745249999999999</v>
      </c>
      <c r="G492" s="2">
        <v>0.92460000000000009</v>
      </c>
      <c r="H492" t="s">
        <v>13</v>
      </c>
      <c r="I492" t="s">
        <v>14</v>
      </c>
      <c r="J492" s="1">
        <v>140.66666666666666</v>
      </c>
      <c r="K492" s="2">
        <v>0.249</v>
      </c>
    </row>
    <row r="493" spans="1:11" x14ac:dyDescent="0.25">
      <c r="A493" s="3" t="s">
        <v>19</v>
      </c>
      <c r="B493" t="s">
        <v>15</v>
      </c>
      <c r="C493" t="s">
        <v>22</v>
      </c>
      <c r="D493" s="1">
        <v>1386</v>
      </c>
      <c r="E493" s="1">
        <v>138.69999999999999</v>
      </c>
      <c r="F493" s="2">
        <v>90.351425000000006</v>
      </c>
      <c r="G493" s="2">
        <v>0.57250000000000001</v>
      </c>
      <c r="H493" t="s">
        <v>13</v>
      </c>
      <c r="I493" t="s">
        <v>14</v>
      </c>
      <c r="J493" s="1">
        <v>78.222222222222229</v>
      </c>
      <c r="K493" s="2">
        <v>0.19800000000000004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Azkarate</dc:creator>
  <cp:lastModifiedBy>Martin Azkarate</cp:lastModifiedBy>
  <dcterms:created xsi:type="dcterms:W3CDTF">2020-03-19T17:52:15Z</dcterms:created>
  <dcterms:modified xsi:type="dcterms:W3CDTF">2020-03-20T10:42:52Z</dcterms:modified>
</cp:coreProperties>
</file>